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l12r18809\Desktop\"/>
    </mc:Choice>
  </mc:AlternateContent>
  <xr:revisionPtr revIDLastSave="0" documentId="8_{ADF51B46-7DAB-4EDC-BCB5-96A4D9C595DF}" xr6:coauthVersionLast="47" xr6:coauthVersionMax="47" xr10:uidLastSave="{00000000-0000-0000-0000-000000000000}"/>
  <bookViews>
    <workbookView xWindow="-120" yWindow="-120" windowWidth="29040" windowHeight="17520" xr2:uid="{00000000-000D-0000-FFFF-FFFF00000000}"/>
  </bookViews>
  <sheets>
    <sheet name="Pruefungen" sheetId="1" r:id="rId1"/>
    <sheet name="Tabelle1" sheetId="15" r:id="rId2"/>
    <sheet name="Überschneidung neu" sheetId="8" r:id="rId3"/>
    <sheet name="Räume und TN" sheetId="12" r:id="rId4"/>
    <sheet name="Räume" sheetId="14" r:id="rId5"/>
    <sheet name="Pivot_Prüfungen" sheetId="2" r:id="rId6"/>
  </sheets>
  <definedNames>
    <definedName name="_xlnm._FilterDatabase" localSheetId="0" hidden="1">Pruefungen!$A$1:$T$2006</definedName>
    <definedName name="_xlcn.WorksheetConnection_PruefungenA1U3000" hidden="1">Pruefungen!$A$1:$U$2380</definedName>
    <definedName name="Z_1CEC6273_375F_4B04_B45A_865BDCFBB57C_.wvu.Cols" localSheetId="0" hidden="1">Pruefungen!$C:$C,Pruefungen!$F:$F,Pruefungen!$L:$L,Pruefungen!$S:$T</definedName>
    <definedName name="Z_1CEC6273_375F_4B04_B45A_865BDCFBB57C_.wvu.FilterData" localSheetId="0" hidden="1">Pruefungen!$C$1:$V$1757</definedName>
    <definedName name="Z_CC17F8AD_87C0_46AC_9558_4D863D4D7C10_.wvu.Cols" localSheetId="0" hidden="1">Pruefungen!$C:$C,Pruefungen!$F:$F,Pruefungen!$L:$L,Pruefungen!$S:$T</definedName>
    <definedName name="Z_CC17F8AD_87C0_46AC_9558_4D863D4D7C10_.wvu.FilterData" localSheetId="0" hidden="1">Pruefungen!$C$1:$V$1757</definedName>
  </definedNames>
  <calcPr calcId="191029"/>
  <pivotCaches>
    <pivotCache cacheId="6" r:id="rId7"/>
    <pivotCache cacheId="9" r:id="rId8"/>
    <pivotCache cacheId="16" r:id="rId9"/>
    <pivotCache cacheId="25" r:id="rId10"/>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99" i="1" l="1"/>
  <c r="A698" i="1"/>
  <c r="A1780" i="1"/>
  <c r="A1781" i="1"/>
  <c r="A1782" i="1"/>
  <c r="A1783" i="1"/>
  <c r="A1784" i="1"/>
  <c r="A1785" i="1"/>
  <c r="A1943" i="1" l="1"/>
  <c r="A1942" i="1"/>
  <c r="A1852" i="1"/>
  <c r="A1859" i="1"/>
  <c r="A1389" i="1"/>
  <c r="A1388" i="1"/>
  <c r="A1386" i="1"/>
  <c r="A936" i="1"/>
  <c r="A927" i="1"/>
  <c r="A1958" i="1"/>
  <c r="A1393" i="1" l="1"/>
  <c r="A748" i="1"/>
  <c r="A1313" i="1"/>
  <c r="A744" i="1"/>
  <c r="A743" i="1"/>
  <c r="A902" i="1"/>
  <c r="A1455" i="1"/>
  <c r="A1454" i="1"/>
  <c r="A1453" i="1"/>
  <c r="A528" i="1"/>
  <c r="A557" i="1"/>
  <c r="A568" i="1"/>
  <c r="A567" i="1"/>
  <c r="A566" i="1"/>
  <c r="A1974" i="1"/>
  <c r="A1968" i="1"/>
  <c r="A1966" i="1"/>
  <c r="A1940" i="1"/>
  <c r="A1941" i="1"/>
  <c r="A1944" i="1"/>
  <c r="A1934" i="1"/>
  <c r="A1931" i="1"/>
  <c r="A1927" i="1"/>
  <c r="A1911" i="1"/>
  <c r="A1907" i="1"/>
  <c r="A1862" i="1"/>
  <c r="A1861" i="1"/>
  <c r="A1860" i="1"/>
  <c r="A1843" i="1"/>
  <c r="A1845" i="1"/>
  <c r="A1840" i="1"/>
  <c r="A1836" i="1"/>
  <c r="A1825" i="1"/>
  <c r="A1810" i="1"/>
  <c r="A1779" i="1"/>
  <c r="A1748" i="1"/>
  <c r="A1745" i="1"/>
  <c r="A1673" i="1"/>
  <c r="A1662" i="1"/>
  <c r="A1656" i="1"/>
  <c r="A1644" i="1"/>
  <c r="A1605" i="1"/>
  <c r="A1554" i="1"/>
  <c r="A1540" i="1"/>
  <c r="A1532" i="1"/>
  <c r="A1489" i="1"/>
  <c r="A1481" i="1"/>
  <c r="A1474" i="1"/>
  <c r="A1471" i="1"/>
  <c r="A1468" i="1"/>
  <c r="A1451" i="1"/>
  <c r="A1325" i="1"/>
  <c r="A1305" i="1"/>
  <c r="A1304" i="1"/>
  <c r="A1289" i="1"/>
  <c r="A1190" i="1"/>
  <c r="A1185" i="1"/>
  <c r="A1171" i="1"/>
  <c r="A1180" i="1"/>
  <c r="A1165" i="1"/>
  <c r="A1043" i="1"/>
  <c r="A1035" i="1"/>
  <c r="A998" i="1"/>
  <c r="A965" i="1"/>
  <c r="A943" i="1"/>
  <c r="A939" i="1"/>
  <c r="A929" i="1"/>
  <c r="A931" i="1"/>
  <c r="A900" i="1"/>
  <c r="A884" i="1"/>
  <c r="A869" i="1"/>
  <c r="A862" i="1"/>
  <c r="A857" i="1"/>
  <c r="A851" i="1"/>
  <c r="A805" i="1" l="1"/>
  <c r="B747" i="1"/>
  <c r="A747" i="1"/>
  <c r="A697" i="1"/>
  <c r="A1773" i="1"/>
  <c r="A1772" i="1"/>
  <c r="A1771" i="1"/>
  <c r="A1770" i="1"/>
  <c r="A1526" i="1"/>
  <c r="A1525" i="1"/>
  <c r="A1412" i="1"/>
  <c r="A1346" i="1"/>
  <c r="A1023" i="1"/>
  <c r="A838" i="1"/>
  <c r="A837" i="1"/>
  <c r="A836" i="1"/>
  <c r="A835" i="1"/>
  <c r="A774" i="1"/>
  <c r="A587" i="1"/>
  <c r="A586" i="1"/>
  <c r="A75" i="1"/>
  <c r="A74" i="1"/>
  <c r="A73" i="1"/>
  <c r="A72" i="1"/>
  <c r="A1126" i="1" l="1"/>
  <c r="A1128" i="1"/>
  <c r="A1129" i="1"/>
  <c r="A22" i="1"/>
  <c r="A21" i="1"/>
  <c r="A1830" i="1"/>
  <c r="A1829" i="1"/>
  <c r="A1280" i="1"/>
  <c r="A1279" i="1"/>
  <c r="A210" i="1"/>
  <c r="A213" i="1"/>
  <c r="A212" i="1"/>
  <c r="A211" i="1"/>
  <c r="A43" i="1"/>
  <c r="A1545" i="1" l="1"/>
  <c r="A1544" i="1"/>
  <c r="A525" i="1"/>
  <c r="A707" i="1"/>
  <c r="A706" i="1"/>
  <c r="A254" i="1"/>
  <c r="A1956" i="1" l="1"/>
  <c r="A1955" i="1"/>
  <c r="A1858" i="1"/>
  <c r="A1857" i="1"/>
  <c r="A1847" i="1"/>
  <c r="A1326" i="1" l="1"/>
  <c r="A932" i="1"/>
  <c r="A933" i="1"/>
  <c r="A746" i="1"/>
  <c r="A741" i="1"/>
  <c r="A701" i="1"/>
  <c r="A702" i="1"/>
  <c r="A311" i="1"/>
  <c r="A177" i="1"/>
  <c r="A1264" i="1"/>
  <c r="A708" i="1" l="1"/>
  <c r="A705" i="1"/>
  <c r="A704" i="1"/>
  <c r="A1732" i="1" l="1"/>
  <c r="A1504" i="1"/>
  <c r="A1156" i="1"/>
  <c r="A713" i="1"/>
  <c r="A660" i="1"/>
  <c r="A573" i="1"/>
  <c r="A1601" i="1"/>
  <c r="A1188" i="1"/>
  <c r="A1722" i="1"/>
  <c r="A257" i="1"/>
  <c r="A258" i="1"/>
  <c r="A439" i="1"/>
  <c r="A489" i="1"/>
  <c r="A1792" i="1"/>
  <c r="A663" i="1"/>
  <c r="A752" i="1"/>
  <c r="A397" i="1" l="1"/>
  <c r="A198" i="1"/>
  <c r="A1398" i="1" l="1"/>
  <c r="A1038" i="1"/>
  <c r="A849" i="1"/>
  <c r="A1521" i="1" l="1"/>
  <c r="A1617" i="1" l="1"/>
  <c r="A1616" i="1"/>
  <c r="A1615" i="1"/>
  <c r="A953" i="1"/>
  <c r="A1571" i="1" l="1"/>
  <c r="A1659" i="1"/>
  <c r="A1425" i="1"/>
  <c r="A1407" i="1" l="1"/>
  <c r="A1400" i="1"/>
  <c r="A1399" i="1"/>
  <c r="A414" i="1"/>
  <c r="A413" i="1"/>
  <c r="A412" i="1"/>
  <c r="A411" i="1"/>
  <c r="A473" i="1" l="1"/>
  <c r="A472" i="1"/>
  <c r="A471" i="1"/>
  <c r="A470" i="1"/>
  <c r="A1209" i="1" l="1"/>
  <c r="A320" i="1"/>
  <c r="A1211" i="1"/>
  <c r="A1210" i="1"/>
  <c r="A1208" i="1"/>
  <c r="A1039" i="1"/>
  <c r="A326" i="1" l="1"/>
  <c r="A282" i="1"/>
  <c r="A622" i="1"/>
  <c r="A1854" i="1" l="1"/>
  <c r="A1853" i="1"/>
  <c r="A1580" i="1" l="1"/>
  <c r="A1855" i="1"/>
  <c r="A1850" i="1"/>
  <c r="A753" i="1" l="1"/>
  <c r="A1864" i="1" l="1"/>
  <c r="A955" i="1" l="1"/>
  <c r="A954" i="1"/>
  <c r="A244" i="1" l="1"/>
  <c r="A797" i="1" l="1"/>
  <c r="A327" i="1" l="1"/>
  <c r="A321" i="1"/>
  <c r="A935" i="1" l="1"/>
  <c r="A934" i="1"/>
  <c r="A930" i="1"/>
  <c r="A928" i="1"/>
  <c r="A2006" i="1" l="1"/>
  <c r="A1970" i="1"/>
  <c r="A1935" i="1"/>
  <c r="A1925" i="1"/>
  <c r="A1848" i="1"/>
  <c r="A249" i="1"/>
  <c r="A2005" i="1" l="1"/>
  <c r="A1959" i="1"/>
  <c r="A1972" i="1"/>
  <c r="A1964" i="1"/>
  <c r="A1961" i="1"/>
  <c r="A1929" i="1"/>
  <c r="A1916" i="1"/>
  <c r="A919" i="1"/>
  <c r="A732" i="1"/>
  <c r="A681" i="1"/>
  <c r="A1882" i="1" l="1"/>
  <c r="A1767" i="1"/>
  <c r="A1766" i="1"/>
  <c r="A1286" i="1"/>
  <c r="A1221" i="1" l="1"/>
  <c r="A1163" i="1"/>
  <c r="A830" i="1"/>
  <c r="A783" i="1"/>
  <c r="A647" i="1"/>
  <c r="A623" i="1"/>
  <c r="A503" i="1" l="1"/>
  <c r="A36" i="1"/>
  <c r="A1650" i="1"/>
  <c r="A1236" i="1"/>
  <c r="A1207" i="1"/>
  <c r="A475" i="1"/>
  <c r="A1212" i="1"/>
  <c r="A96" i="1"/>
  <c r="A89" i="1"/>
  <c r="A477" i="1"/>
  <c r="A1000" i="1"/>
  <c r="A662" i="1"/>
  <c r="A818" i="1" l="1"/>
  <c r="A453" i="1"/>
  <c r="A1244" i="1"/>
  <c r="A1817" i="1"/>
  <c r="A273" i="1"/>
  <c r="A1094" i="1"/>
  <c r="A580" i="1"/>
  <c r="A1986" i="1"/>
  <c r="A892" i="1"/>
  <c r="A579" i="1"/>
  <c r="A1985" i="1"/>
  <c r="A891" i="1"/>
  <c r="A441" i="1" l="1"/>
  <c r="A1377" i="1"/>
  <c r="A1376" i="1"/>
  <c r="A1375" i="1"/>
  <c r="A1374" i="1"/>
  <c r="A1017" i="1" l="1"/>
  <c r="A186" i="1"/>
  <c r="A185" i="1"/>
  <c r="A346" i="1"/>
  <c r="A352" i="1"/>
  <c r="A351" i="1"/>
  <c r="A350" i="1"/>
  <c r="A349" i="1"/>
  <c r="A347" i="1"/>
  <c r="A348" i="1"/>
  <c r="A1897" i="1" l="1"/>
  <c r="A1953" i="1" l="1"/>
  <c r="A1414" i="1" l="1"/>
  <c r="A1413" i="1"/>
  <c r="A877" i="1" l="1"/>
  <c r="A524" i="1" l="1"/>
  <c r="A523" i="1"/>
  <c r="A550" i="1" l="1"/>
  <c r="A1337" i="1" l="1"/>
  <c r="A353" i="1" l="1"/>
  <c r="A172" i="1" l="1"/>
  <c r="A1977" i="1" l="1"/>
  <c r="A1979" i="1"/>
  <c r="A367" i="1" l="1"/>
  <c r="A366" i="1"/>
  <c r="A1842" i="1" l="1"/>
  <c r="A1846" i="1"/>
  <c r="A304" i="1" l="1"/>
  <c r="A1183" i="1"/>
  <c r="A1018" i="1" l="1"/>
  <c r="A207" i="1"/>
  <c r="A592" i="1" l="1"/>
  <c r="A792" i="1" l="1"/>
  <c r="A1740" i="1"/>
  <c r="A1739" i="1"/>
  <c r="A188" i="1" l="1"/>
  <c r="A180" i="1" l="1"/>
  <c r="A179" i="1"/>
  <c r="A848" i="1" l="1"/>
  <c r="A847" i="1"/>
  <c r="A613" i="1" l="1"/>
  <c r="A1835" i="1" l="1"/>
  <c r="A1837" i="1"/>
  <c r="A1586" i="1" l="1"/>
  <c r="A1947" i="1" l="1"/>
  <c r="A1635" i="1" l="1"/>
  <c r="A1438" i="1" l="1"/>
  <c r="A1284" i="1"/>
  <c r="A1876" i="1" l="1"/>
  <c r="A187" i="1" l="1"/>
  <c r="A190" i="1"/>
  <c r="A1609" i="1"/>
  <c r="A1608" i="1"/>
  <c r="A551" i="1"/>
  <c r="A396" i="1"/>
  <c r="A295" i="1" l="1"/>
  <c r="A189" i="1"/>
  <c r="A5" i="1"/>
  <c r="A1992" i="1" l="1"/>
  <c r="A1406" i="1" l="1"/>
  <c r="A1397" i="1"/>
  <c r="A344" i="1"/>
  <c r="A345" i="1"/>
  <c r="A343" i="1"/>
  <c r="A342" i="1"/>
  <c r="A341" i="1"/>
  <c r="A339" i="1"/>
  <c r="A1318" i="1" l="1"/>
  <c r="A1317" i="1"/>
  <c r="A1321" i="1"/>
  <c r="A1316" i="1"/>
  <c r="A1319" i="1"/>
  <c r="A1330" i="1"/>
  <c r="A1329" i="1"/>
  <c r="A1327" i="1"/>
  <c r="A1332" i="1"/>
  <c r="A1331" i="1"/>
  <c r="A2003" i="1" l="1"/>
  <c r="A2002" i="1"/>
  <c r="A2001" i="1"/>
  <c r="A1823" i="1"/>
  <c r="A1821" i="1"/>
  <c r="A604" i="1"/>
  <c r="A1590" i="1"/>
  <c r="A651" i="1"/>
  <c r="A2" i="1"/>
  <c r="A517" i="1"/>
  <c r="A67" i="1"/>
  <c r="A598" i="1"/>
  <c r="A1582" i="1"/>
  <c r="A986" i="1"/>
  <c r="A606" i="1"/>
  <c r="A907" i="1"/>
  <c r="A214" i="1"/>
  <c r="A1735" i="1"/>
  <c r="A1220" i="1"/>
  <c r="A65" i="1"/>
  <c r="A786" i="1"/>
  <c r="A715" i="1"/>
  <c r="A1917" i="1"/>
  <c r="A1957" i="1"/>
  <c r="A733" i="1"/>
  <c r="A675" i="1"/>
  <c r="A917" i="1"/>
  <c r="A1982" i="1" l="1"/>
  <c r="A1937" i="1"/>
  <c r="A754" i="1"/>
  <c r="A755" i="1"/>
  <c r="A410" i="1"/>
  <c r="A476" i="1" l="1"/>
  <c r="A1809" i="1" l="1"/>
  <c r="A1695" i="1"/>
  <c r="A1611" i="1"/>
  <c r="A1359" i="1"/>
  <c r="A1218" i="1"/>
  <c r="A719" i="1"/>
  <c r="A496" i="1"/>
  <c r="A137" i="1"/>
  <c r="A132" i="1"/>
  <c r="A1213" i="1"/>
  <c r="A1206" i="1"/>
  <c r="A712" i="1"/>
  <c r="A947" i="1"/>
  <c r="A1408" i="1"/>
  <c r="A2000" i="1"/>
  <c r="A1999" i="1"/>
  <c r="A1998" i="1"/>
  <c r="A1997" i="1"/>
  <c r="A1996" i="1"/>
  <c r="A1995" i="1"/>
  <c r="A1994" i="1"/>
  <c r="A1993" i="1"/>
  <c r="A394" i="1"/>
  <c r="A1281" i="1"/>
  <c r="A1738" i="1" l="1"/>
  <c r="A815" i="1"/>
  <c r="A486" i="1"/>
  <c r="A506" i="1"/>
  <c r="A1242" i="1"/>
  <c r="A1078" i="1"/>
  <c r="A673" i="1" l="1"/>
  <c r="A1714" i="1"/>
  <c r="A165" i="1"/>
  <c r="A1797" i="1"/>
  <c r="A780" i="1"/>
  <c r="A1214" i="1"/>
  <c r="A1272" i="1"/>
  <c r="A1161" i="1"/>
  <c r="A1806" i="1"/>
  <c r="A1285" i="1"/>
  <c r="A1157" i="1"/>
  <c r="A1160" i="1"/>
  <c r="A1159" i="1"/>
  <c r="A1158" i="1"/>
  <c r="A1763" i="1"/>
  <c r="A499" i="1"/>
  <c r="A494" i="1"/>
  <c r="A620" i="1"/>
  <c r="A1255" i="1"/>
  <c r="A116" i="1"/>
  <c r="A585" i="1" l="1"/>
  <c r="A584" i="1"/>
  <c r="A1461" i="1" l="1"/>
  <c r="A438" i="1"/>
  <c r="A1573" i="1"/>
  <c r="A1429" i="1"/>
  <c r="A1006" i="1"/>
  <c r="A522" i="1"/>
  <c r="A1174" i="1"/>
  <c r="A795" i="1"/>
  <c r="A1448" i="1"/>
  <c r="A1447" i="1"/>
  <c r="A376" i="1"/>
  <c r="A443" i="1"/>
  <c r="A46" i="1"/>
  <c r="A1564" i="1"/>
  <c r="A291" i="1"/>
  <c r="A95" i="1"/>
  <c r="A1268" i="1"/>
  <c r="A432" i="1"/>
  <c r="A1588" i="1"/>
  <c r="A20" i="1"/>
  <c r="A1828" i="1"/>
  <c r="A1834" i="1"/>
  <c r="A285" i="1"/>
  <c r="A1727" i="1"/>
  <c r="A1415" i="1"/>
  <c r="A1442" i="1"/>
  <c r="A1592" i="1"/>
  <c r="A1591" i="1"/>
  <c r="A1175" i="1"/>
  <c r="A925" i="1"/>
  <c r="A1112" i="1"/>
  <c r="A1887" i="1"/>
  <c r="A336" i="1"/>
  <c r="A200" i="1"/>
  <c r="A284" i="1"/>
  <c r="A424" i="1"/>
  <c r="A10" i="1"/>
  <c r="A1267" i="1"/>
  <c r="A513" i="1"/>
  <c r="A1111" i="1"/>
  <c r="A726" i="1"/>
  <c r="A1832" i="1" l="1"/>
  <c r="A1831" i="1"/>
  <c r="A951" i="1"/>
  <c r="A1001" i="1"/>
  <c r="A952" i="1"/>
  <c r="A28" i="1"/>
  <c r="A270" i="1" l="1"/>
  <c r="A1383" i="1" l="1"/>
  <c r="A839" i="1" l="1"/>
  <c r="A415" i="1" l="1"/>
  <c r="A1294" i="1" l="1"/>
  <c r="A1364" i="1" l="1"/>
  <c r="A693" i="1"/>
  <c r="A694" i="1"/>
  <c r="A695" i="1"/>
  <c r="A691" i="1"/>
  <c r="A1753" i="1"/>
  <c r="A1719" i="1" l="1"/>
  <c r="A1717" i="1"/>
  <c r="A532" i="1" l="1"/>
  <c r="A153" i="1"/>
  <c r="A1877" i="1" l="1"/>
  <c r="A564" i="1" l="1"/>
  <c r="A563" i="1"/>
  <c r="A562" i="1"/>
  <c r="A569" i="1"/>
  <c r="A561" i="1"/>
  <c r="A1072" i="1" l="1"/>
  <c r="A1430" i="1"/>
  <c r="A1441" i="1"/>
  <c r="A1421" i="1"/>
  <c r="A1822" i="1" l="1"/>
  <c r="A1589" i="1"/>
  <c r="A641" i="1" l="1"/>
  <c r="A640" i="1"/>
  <c r="A921" i="1" l="1"/>
  <c r="A922" i="1"/>
  <c r="A1118" i="1" l="1"/>
  <c r="A209" i="1" l="1"/>
  <c r="A208" i="1"/>
  <c r="A734" i="1" l="1"/>
  <c r="A735" i="1"/>
  <c r="A736" i="1"/>
  <c r="A903" i="1"/>
  <c r="A1328" i="1" l="1"/>
  <c r="A437" i="1" l="1"/>
  <c r="A1572" i="1"/>
  <c r="A1578" i="1"/>
  <c r="A1458" i="1"/>
  <c r="A521" i="1"/>
  <c r="A1761" i="1" l="1"/>
  <c r="A480" i="1"/>
  <c r="A751" i="1" l="1"/>
  <c r="A1819" i="1" l="1"/>
  <c r="A909" i="1"/>
  <c r="A634" i="1"/>
  <c r="A56" i="1"/>
  <c r="A687" i="1"/>
  <c r="A1486" i="1"/>
  <c r="A3" i="1"/>
  <c r="A1978" i="1"/>
  <c r="A1976" i="1"/>
  <c r="A1983" i="1"/>
  <c r="A1938" i="1"/>
  <c r="A1898" i="1"/>
  <c r="A1788" i="1"/>
  <c r="A1764" i="1"/>
  <c r="A1752" i="1"/>
  <c r="A1751" i="1"/>
  <c r="A1755" i="1"/>
  <c r="A1734" i="1"/>
  <c r="A1684" i="1"/>
  <c r="A1683" i="1"/>
  <c r="A1667" i="1"/>
  <c r="A1658" i="1"/>
  <c r="A1570" i="1"/>
  <c r="A1569" i="1"/>
  <c r="A1568" i="1"/>
  <c r="A1543" i="1"/>
  <c r="A1542" i="1"/>
  <c r="A1535" i="1"/>
  <c r="A1536" i="1"/>
  <c r="A1519" i="1"/>
  <c r="A1479" i="1"/>
  <c r="A1487" i="1"/>
  <c r="A1483" i="1"/>
  <c r="A1473" i="1"/>
  <c r="A1460" i="1"/>
  <c r="A1459" i="1"/>
  <c r="A1446" i="1"/>
  <c r="A1443" i="1"/>
  <c r="A1401" i="1"/>
  <c r="A1384" i="1"/>
  <c r="A1298" i="1"/>
  <c r="A1293" i="1"/>
  <c r="A1307" i="1"/>
  <c r="A1249" i="1"/>
  <c r="A1263" i="1"/>
  <c r="A1222" i="1"/>
  <c r="A1201" i="1"/>
  <c r="A1040" i="1"/>
  <c r="A994" i="1"/>
  <c r="A1005" i="1"/>
  <c r="A976" i="1"/>
  <c r="A968" i="1"/>
  <c r="A910" i="1"/>
  <c r="A853" i="1"/>
  <c r="A840" i="1"/>
  <c r="A834" i="1"/>
  <c r="A831" i="1"/>
  <c r="A833" i="1"/>
  <c r="A832" i="1"/>
  <c r="A807" i="1"/>
  <c r="A798" i="1"/>
  <c r="A782" i="1"/>
  <c r="A776" i="1"/>
  <c r="A775" i="1"/>
  <c r="A749" i="1"/>
  <c r="A688" i="1"/>
  <c r="A635" i="1"/>
  <c r="A597" i="1"/>
  <c r="A541" i="1"/>
  <c r="A559" i="1"/>
  <c r="A543" i="1"/>
  <c r="A542" i="1"/>
  <c r="A538" i="1"/>
  <c r="A516" i="1"/>
  <c r="A530" i="1"/>
  <c r="A502" i="1"/>
  <c r="A501" i="1"/>
  <c r="A483" i="1"/>
  <c r="A482" i="1"/>
  <c r="A481" i="1"/>
  <c r="A468" i="1"/>
  <c r="A452" i="1"/>
  <c r="A446" i="1"/>
  <c r="A447" i="1"/>
  <c r="A409" i="1"/>
  <c r="A369" i="1"/>
  <c r="A358" i="1"/>
  <c r="A333" i="1"/>
  <c r="A325" i="1"/>
  <c r="A307" i="1"/>
  <c r="A281" i="1"/>
  <c r="A279" i="1"/>
  <c r="A278" i="1"/>
  <c r="A272" i="1"/>
  <c r="A271" i="1"/>
  <c r="A215" i="1"/>
  <c r="A199" i="1"/>
  <c r="A182" i="1"/>
  <c r="A184" i="1"/>
  <c r="A83" i="1"/>
  <c r="A88" i="1"/>
  <c r="A87" i="1"/>
  <c r="A79" i="1"/>
  <c r="A68" i="1"/>
  <c r="A62" i="1"/>
  <c r="A57" i="1"/>
  <c r="A50" i="1"/>
  <c r="A49" i="1"/>
  <c r="A41" i="1"/>
  <c r="A40" i="1"/>
  <c r="A30" i="1"/>
  <c r="A29" i="1"/>
  <c r="A27" i="1"/>
  <c r="A7" i="1"/>
  <c r="A6" i="1"/>
  <c r="A531" i="1" l="1"/>
  <c r="A368" i="1" l="1"/>
  <c r="A1437" i="1"/>
  <c r="A126" i="1"/>
  <c r="A371" i="1"/>
  <c r="A582" i="1"/>
  <c r="A1028" i="1"/>
  <c r="A370" i="1"/>
  <c r="A583" i="1"/>
  <c r="A1567" i="1"/>
  <c r="A537" i="1"/>
  <c r="A280" i="1"/>
  <c r="A82" i="1"/>
  <c r="A1518" i="1"/>
  <c r="A197" i="1"/>
  <c r="A781" i="1"/>
  <c r="A1262" i="1"/>
  <c r="A1382" i="1"/>
  <c r="A269" i="1" l="1"/>
  <c r="A1200" i="1"/>
  <c r="A728" i="1" l="1"/>
  <c r="A727" i="1"/>
  <c r="A363" i="1" l="1"/>
  <c r="A294" i="1"/>
  <c r="A293" i="1"/>
  <c r="A1372" i="1"/>
  <c r="A1875" i="1"/>
  <c r="A1870" i="1"/>
  <c r="A1312" i="1"/>
  <c r="A1187" i="1"/>
  <c r="A918" i="1"/>
  <c r="A459" i="1"/>
  <c r="A479" i="1"/>
  <c r="A1049" i="1"/>
  <c r="A664" i="1"/>
  <c r="A1287" i="1"/>
  <c r="A1726" i="1"/>
  <c r="A1682" i="1"/>
  <c r="A1681" i="1"/>
  <c r="A1004" i="1"/>
  <c r="A1003" i="1"/>
  <c r="A772" i="1"/>
  <c r="A773" i="1"/>
  <c r="A431" i="1" l="1"/>
  <c r="A417" i="1"/>
  <c r="A416" i="1"/>
  <c r="A402" i="1" l="1"/>
  <c r="A401" i="1"/>
  <c r="A331" i="1"/>
  <c r="A330" i="1"/>
  <c r="A86" i="1"/>
  <c r="A85" i="1"/>
  <c r="A362" i="1" l="1"/>
  <c r="A292" i="1"/>
  <c r="A945" i="1" l="1"/>
  <c r="A1890" i="1"/>
  <c r="A111" i="1"/>
  <c r="A1092" i="1"/>
  <c r="A19" i="1"/>
  <c r="A444" i="1" l="1"/>
  <c r="A434" i="1"/>
  <c r="A372" i="1"/>
  <c r="A175" i="1"/>
  <c r="A176" i="1"/>
  <c r="A173" i="1"/>
  <c r="A174" i="1"/>
  <c r="A101" i="1"/>
  <c r="A70" i="1"/>
  <c r="A64" i="1"/>
  <c r="A32" i="1"/>
  <c r="A18" i="1"/>
  <c r="A1276" i="1" l="1"/>
  <c r="A1275" i="1"/>
  <c r="A1561" i="1" l="1"/>
  <c r="A143" i="1"/>
  <c r="A545" i="1"/>
  <c r="A981" i="1" l="1"/>
  <c r="A1154" i="1" l="1"/>
  <c r="A1424" i="1" l="1"/>
  <c r="A419" i="1"/>
  <c r="A1266" i="1"/>
  <c r="A1058" i="1" l="1"/>
  <c r="A899" i="1" l="1"/>
  <c r="A603" i="1" l="1"/>
  <c r="A650" i="1"/>
  <c r="A97" i="1" l="1"/>
  <c r="A374" i="1" l="1"/>
  <c r="A373" i="1"/>
  <c r="A1665" i="1" l="1"/>
  <c r="A1666" i="1"/>
  <c r="A1016" i="1"/>
  <c r="A183" i="1"/>
  <c r="A1416" i="1" l="1"/>
  <c r="A1069" i="1"/>
  <c r="A1110" i="1"/>
  <c r="A170" i="1" l="1"/>
  <c r="A926" i="1" l="1"/>
  <c r="A789" i="1" l="1"/>
  <c r="A696" i="1" l="1"/>
  <c r="A1196" i="1" l="1"/>
  <c r="A1194" i="1"/>
  <c r="A1197" i="1"/>
  <c r="A1311" i="1" l="1"/>
  <c r="A1250" i="1" l="1"/>
  <c r="A1746" i="1" l="1"/>
  <c r="A1687" i="1"/>
  <c r="A1324" i="1" l="1"/>
  <c r="A1952" i="1" l="1"/>
  <c r="A1954" i="1" l="1"/>
  <c r="A1951" i="1"/>
  <c r="A1423" i="1" l="1"/>
  <c r="A742" i="1" l="1"/>
  <c r="A1991" i="1" l="1"/>
  <c r="A1990" i="1"/>
  <c r="A1989" i="1"/>
  <c r="A1988" i="1"/>
  <c r="A1987" i="1"/>
  <c r="A1984" i="1"/>
  <c r="A1980" i="1"/>
  <c r="A1981" i="1"/>
  <c r="A1975" i="1"/>
  <c r="A1973" i="1"/>
  <c r="A1971" i="1"/>
  <c r="A1967" i="1"/>
  <c r="A1969" i="1"/>
  <c r="A1965" i="1"/>
  <c r="A1963" i="1"/>
  <c r="A1962" i="1"/>
  <c r="A1960" i="1"/>
  <c r="A1950" i="1"/>
  <c r="A1949" i="1"/>
  <c r="A1948" i="1"/>
  <c r="A1945" i="1"/>
  <c r="A1946" i="1"/>
  <c r="A1939" i="1"/>
  <c r="A1936" i="1"/>
  <c r="A1933" i="1"/>
  <c r="A1932" i="1"/>
  <c r="A1930" i="1"/>
  <c r="A1928" i="1"/>
  <c r="A1926" i="1"/>
  <c r="A1924" i="1"/>
  <c r="A1923" i="1"/>
  <c r="A1922" i="1"/>
  <c r="A1921" i="1"/>
  <c r="A1920" i="1"/>
  <c r="A1919" i="1"/>
  <c r="A1918" i="1"/>
  <c r="A1915" i="1"/>
  <c r="A1914" i="1"/>
  <c r="A1913" i="1"/>
  <c r="A1912" i="1"/>
  <c r="A1909" i="1"/>
  <c r="A1910" i="1"/>
  <c r="A1908" i="1"/>
  <c r="A1744" i="1"/>
  <c r="A1905" i="1"/>
  <c r="A1906" i="1"/>
  <c r="A1904" i="1"/>
  <c r="A1903" i="1"/>
  <c r="A1902" i="1"/>
  <c r="A1901" i="1"/>
  <c r="A1900" i="1"/>
  <c r="A1899" i="1"/>
  <c r="A1896" i="1"/>
  <c r="A1895" i="1"/>
  <c r="A1894" i="1"/>
  <c r="A1893" i="1"/>
  <c r="A1892" i="1"/>
  <c r="A1891" i="1"/>
  <c r="A1889" i="1"/>
  <c r="A1888" i="1"/>
  <c r="A1886" i="1"/>
  <c r="A1885" i="1"/>
  <c r="A1884" i="1"/>
  <c r="A1883" i="1"/>
  <c r="A1880" i="1"/>
  <c r="A1879" i="1"/>
  <c r="A1881" i="1"/>
  <c r="A1878" i="1"/>
  <c r="A1871" i="1"/>
  <c r="A1873" i="1"/>
  <c r="A1872" i="1"/>
  <c r="A1874" i="1"/>
  <c r="A1866" i="1"/>
  <c r="A1868" i="1"/>
  <c r="A1869" i="1"/>
  <c r="A1867" i="1"/>
  <c r="A1865" i="1"/>
  <c r="A1851" i="1"/>
  <c r="A1849" i="1"/>
  <c r="A1856" i="1"/>
  <c r="A1844" i="1"/>
  <c r="A1839" i="1"/>
  <c r="A1841" i="1"/>
  <c r="A1838" i="1"/>
  <c r="A1833" i="1"/>
  <c r="A1827" i="1"/>
  <c r="A1824" i="1"/>
  <c r="A1826" i="1"/>
  <c r="A1820" i="1"/>
  <c r="A1818" i="1"/>
  <c r="A1815" i="1"/>
  <c r="A1816" i="1"/>
  <c r="A1814" i="1"/>
  <c r="A1813" i="1"/>
  <c r="A1812" i="1"/>
  <c r="A1811" i="1"/>
  <c r="A1808" i="1"/>
  <c r="A1805" i="1"/>
  <c r="A1807" i="1"/>
  <c r="A1804" i="1"/>
  <c r="A1802" i="1"/>
  <c r="A1803" i="1"/>
  <c r="A1801" i="1"/>
  <c r="A1800" i="1"/>
  <c r="A1799" i="1"/>
  <c r="A1798" i="1"/>
  <c r="A1796" i="1"/>
  <c r="A1795" i="1"/>
  <c r="A1794" i="1"/>
  <c r="A1793" i="1"/>
  <c r="A1791" i="1"/>
  <c r="A1790" i="1"/>
  <c r="A1789" i="1"/>
  <c r="A1787" i="1"/>
  <c r="A1778" i="1"/>
  <c r="A1777" i="1"/>
  <c r="A1776" i="1"/>
  <c r="A1775" i="1"/>
  <c r="A1774" i="1"/>
  <c r="A1786" i="1"/>
  <c r="A1769" i="1"/>
  <c r="A1768" i="1"/>
  <c r="A1765" i="1"/>
  <c r="A1762" i="1"/>
  <c r="A1760" i="1"/>
  <c r="A1758" i="1"/>
  <c r="A1759" i="1"/>
  <c r="A1757" i="1"/>
  <c r="A1750" i="1"/>
  <c r="A1754" i="1"/>
  <c r="A1756" i="1"/>
  <c r="A1747" i="1"/>
  <c r="A1749" i="1"/>
  <c r="A1743" i="1"/>
  <c r="A1742" i="1"/>
  <c r="A1741" i="1"/>
  <c r="A1737" i="1"/>
  <c r="A1736" i="1"/>
  <c r="A1733" i="1"/>
  <c r="A1731" i="1"/>
  <c r="A1730" i="1"/>
  <c r="A1729" i="1"/>
  <c r="A1728" i="1"/>
  <c r="A1725" i="1"/>
  <c r="A1724" i="1"/>
  <c r="A1723" i="1"/>
  <c r="A1721" i="1"/>
  <c r="A1720" i="1"/>
  <c r="A1718" i="1"/>
  <c r="A1716" i="1"/>
  <c r="A1715" i="1"/>
  <c r="A1712" i="1"/>
  <c r="A1713" i="1"/>
  <c r="A1711" i="1"/>
  <c r="A1710" i="1"/>
  <c r="A1707" i="1"/>
  <c r="A1706" i="1"/>
  <c r="A1708" i="1"/>
  <c r="A1709" i="1"/>
  <c r="A1702" i="1"/>
  <c r="A1704" i="1"/>
  <c r="A1703" i="1"/>
  <c r="A1705" i="1"/>
  <c r="A1698" i="1"/>
  <c r="A1700" i="1"/>
  <c r="A1699" i="1"/>
  <c r="A1701" i="1"/>
  <c r="A1697" i="1"/>
  <c r="A1696" i="1"/>
  <c r="A1691" i="1"/>
  <c r="A1693" i="1"/>
  <c r="A1692" i="1"/>
  <c r="A1694" i="1"/>
  <c r="A1690" i="1"/>
  <c r="A1689" i="1"/>
  <c r="A1688" i="1"/>
  <c r="A1686" i="1"/>
  <c r="A1685" i="1"/>
  <c r="A1680" i="1"/>
  <c r="A1679" i="1"/>
  <c r="A1678" i="1"/>
  <c r="A1677" i="1"/>
  <c r="A1676" i="1"/>
  <c r="A1675" i="1"/>
  <c r="A1672" i="1"/>
  <c r="A1674" i="1"/>
  <c r="A1671" i="1"/>
  <c r="A1670" i="1"/>
  <c r="A1669" i="1"/>
  <c r="A1668" i="1"/>
  <c r="A1664" i="1"/>
  <c r="A1661" i="1"/>
  <c r="A1663" i="1"/>
  <c r="A1660" i="1"/>
  <c r="A1654" i="1"/>
  <c r="A1653" i="1"/>
  <c r="A1652" i="1"/>
  <c r="A1651" i="1"/>
  <c r="A1655" i="1"/>
  <c r="A1657" i="1"/>
  <c r="A1649" i="1"/>
  <c r="A1648" i="1"/>
  <c r="A1647" i="1"/>
  <c r="A1646" i="1"/>
  <c r="A1645" i="1"/>
  <c r="A1643" i="1"/>
  <c r="A1642" i="1"/>
  <c r="A1641" i="1"/>
  <c r="A1636" i="1"/>
  <c r="A1640" i="1"/>
  <c r="A1639" i="1"/>
  <c r="A1638" i="1"/>
  <c r="A1637" i="1"/>
  <c r="A1634" i="1"/>
  <c r="A1633" i="1"/>
  <c r="A1632" i="1"/>
  <c r="A1631" i="1"/>
  <c r="A1630" i="1"/>
  <c r="A1629" i="1"/>
  <c r="A1628" i="1"/>
  <c r="A1627" i="1"/>
  <c r="A1626" i="1"/>
  <c r="A1625" i="1"/>
  <c r="A1624" i="1"/>
  <c r="A1623" i="1"/>
  <c r="A1621" i="1"/>
  <c r="A1622" i="1"/>
  <c r="A1620" i="1"/>
  <c r="A1618" i="1"/>
  <c r="A1619" i="1"/>
  <c r="A1612" i="1"/>
  <c r="A1614" i="1"/>
  <c r="A1613" i="1"/>
  <c r="A1610" i="1"/>
  <c r="A1607" i="1"/>
  <c r="A1604" i="1"/>
  <c r="A1606" i="1"/>
  <c r="A1602" i="1"/>
  <c r="A1603" i="1"/>
  <c r="A1600" i="1"/>
  <c r="A1598" i="1"/>
  <c r="A1597" i="1"/>
  <c r="A1599" i="1"/>
  <c r="A1596" i="1"/>
  <c r="A1595" i="1"/>
  <c r="A1594" i="1"/>
  <c r="A1593" i="1"/>
  <c r="A1587" i="1"/>
  <c r="A1584" i="1"/>
  <c r="A1583" i="1"/>
  <c r="A1585" i="1"/>
  <c r="A1581" i="1"/>
  <c r="A1576" i="1"/>
  <c r="A1577" i="1"/>
  <c r="A1575" i="1"/>
  <c r="A1574" i="1"/>
  <c r="A1566" i="1"/>
  <c r="A1565" i="1"/>
  <c r="A1563" i="1"/>
  <c r="A1562" i="1"/>
  <c r="A1560" i="1"/>
  <c r="A1559" i="1"/>
  <c r="A1558" i="1"/>
  <c r="A1557" i="1"/>
  <c r="A1556" i="1"/>
  <c r="A1552" i="1"/>
  <c r="A1553" i="1"/>
  <c r="A1555" i="1"/>
  <c r="A1551" i="1"/>
  <c r="A1550" i="1"/>
  <c r="A1549" i="1"/>
  <c r="A1548" i="1"/>
  <c r="A1547" i="1"/>
  <c r="A1546" i="1"/>
  <c r="A1539" i="1"/>
  <c r="A1541" i="1"/>
  <c r="A1538" i="1"/>
  <c r="A1537" i="1"/>
  <c r="A1534" i="1"/>
  <c r="A1530" i="1"/>
  <c r="A1527" i="1"/>
  <c r="A1529" i="1"/>
  <c r="A1528" i="1"/>
  <c r="A1531" i="1"/>
  <c r="A1533" i="1"/>
  <c r="A1524" i="1"/>
  <c r="A1523" i="1"/>
  <c r="A1522" i="1"/>
  <c r="A1520" i="1"/>
  <c r="A1517" i="1"/>
  <c r="A1516" i="1"/>
  <c r="A1515" i="1"/>
  <c r="A1514" i="1"/>
  <c r="A1513" i="1"/>
  <c r="A1512" i="1"/>
  <c r="A1511" i="1"/>
  <c r="A1510" i="1"/>
  <c r="A1509" i="1"/>
  <c r="A1508" i="1"/>
  <c r="A1507" i="1"/>
  <c r="A1506" i="1"/>
  <c r="A1505" i="1"/>
  <c r="A1501" i="1"/>
  <c r="A1500" i="1"/>
  <c r="A1503" i="1"/>
  <c r="A1502" i="1"/>
  <c r="A1499" i="1"/>
  <c r="A1496" i="1"/>
  <c r="A1495" i="1"/>
  <c r="A1498" i="1"/>
  <c r="A1497" i="1"/>
  <c r="A1494" i="1"/>
  <c r="A1493" i="1"/>
  <c r="A1492" i="1"/>
  <c r="A1491" i="1"/>
  <c r="A1490" i="1"/>
  <c r="A1488" i="1"/>
  <c r="A1484" i="1"/>
  <c r="A1485" i="1"/>
  <c r="A1480" i="1"/>
  <c r="A1482" i="1"/>
  <c r="A1195" i="1"/>
  <c r="A1478" i="1"/>
  <c r="A1477" i="1"/>
  <c r="A1476" i="1"/>
  <c r="A1475" i="1"/>
  <c r="A1472" i="1"/>
  <c r="A1467" i="1"/>
  <c r="A1469" i="1"/>
  <c r="A1470" i="1"/>
  <c r="A1466" i="1"/>
  <c r="A1465" i="1"/>
  <c r="A1464" i="1"/>
  <c r="A1463" i="1"/>
  <c r="A1462" i="1"/>
  <c r="A1457" i="1"/>
  <c r="A1456" i="1"/>
  <c r="A1450" i="1"/>
  <c r="A1449" i="1"/>
  <c r="A1452" i="1"/>
  <c r="A1445" i="1"/>
  <c r="A1444" i="1"/>
  <c r="A1440" i="1"/>
  <c r="A1439" i="1"/>
  <c r="A1436" i="1"/>
  <c r="A1435" i="1"/>
  <c r="A1431" i="1"/>
  <c r="A1434" i="1"/>
  <c r="A1433" i="1"/>
  <c r="A1432" i="1"/>
  <c r="A1428" i="1"/>
  <c r="A1427" i="1"/>
  <c r="A1426" i="1"/>
  <c r="A1422" i="1"/>
  <c r="A1420" i="1"/>
  <c r="A1419" i="1"/>
  <c r="A1418" i="1"/>
  <c r="A1417" i="1"/>
  <c r="A1411" i="1"/>
  <c r="A1410" i="1"/>
  <c r="A1409" i="1"/>
  <c r="A1405" i="1"/>
  <c r="A1404" i="1"/>
  <c r="A1403" i="1"/>
  <c r="A1402" i="1"/>
  <c r="A1387" i="1"/>
  <c r="A1385" i="1"/>
  <c r="A1396" i="1"/>
  <c r="A1392" i="1"/>
  <c r="A1395" i="1"/>
  <c r="A1391" i="1"/>
  <c r="A1394" i="1"/>
  <c r="A1390" i="1"/>
  <c r="A1381" i="1"/>
  <c r="A1380" i="1"/>
  <c r="A1379" i="1"/>
  <c r="A1378" i="1"/>
  <c r="A1373" i="1"/>
  <c r="A1369" i="1"/>
  <c r="A1371" i="1"/>
  <c r="A1368" i="1"/>
  <c r="A1367" i="1"/>
  <c r="A1370" i="1"/>
  <c r="A1366" i="1"/>
  <c r="A1365" i="1"/>
  <c r="A1363" i="1"/>
  <c r="A1362" i="1"/>
  <c r="A1361" i="1"/>
  <c r="A1360" i="1"/>
  <c r="A1358" i="1"/>
  <c r="A1355" i="1"/>
  <c r="A1357" i="1"/>
  <c r="A1356" i="1"/>
  <c r="A1354" i="1"/>
  <c r="A1353" i="1"/>
  <c r="A1352" i="1"/>
  <c r="A1351" i="1"/>
  <c r="A1350" i="1"/>
  <c r="A1349" i="1"/>
  <c r="A1348" i="1"/>
  <c r="A1347" i="1"/>
  <c r="A1345" i="1"/>
  <c r="A1344" i="1"/>
  <c r="A1336" i="1"/>
  <c r="A1343" i="1"/>
  <c r="A1342" i="1"/>
  <c r="A1341" i="1"/>
  <c r="A1340" i="1"/>
  <c r="A1339" i="1"/>
  <c r="A1338" i="1"/>
  <c r="A1335" i="1"/>
  <c r="A1334" i="1"/>
  <c r="A1333" i="1"/>
  <c r="A1322" i="1"/>
  <c r="A1320" i="1"/>
  <c r="A1315" i="1"/>
  <c r="A1314" i="1"/>
  <c r="A1323" i="1"/>
  <c r="A1310" i="1"/>
  <c r="A1308" i="1"/>
  <c r="A1309" i="1"/>
  <c r="A1303" i="1"/>
  <c r="A1299" i="1"/>
  <c r="A1302" i="1"/>
  <c r="A1301" i="1"/>
  <c r="A1300" i="1"/>
  <c r="A1306" i="1"/>
  <c r="A1297" i="1"/>
  <c r="A1296" i="1"/>
  <c r="A1295" i="1"/>
  <c r="A1292" i="1"/>
  <c r="A1291" i="1"/>
  <c r="A1290" i="1"/>
  <c r="A1288" i="1"/>
  <c r="A1282" i="1"/>
  <c r="A1283" i="1"/>
  <c r="A1278" i="1"/>
  <c r="A1277" i="1"/>
  <c r="A1274" i="1"/>
  <c r="A1273" i="1"/>
  <c r="A1271" i="1"/>
  <c r="A1270" i="1"/>
  <c r="A1269" i="1"/>
  <c r="A1265" i="1"/>
  <c r="A1261" i="1"/>
  <c r="A1260" i="1"/>
  <c r="A1259" i="1"/>
  <c r="A1258" i="1"/>
  <c r="A1257" i="1"/>
  <c r="A1256" i="1"/>
  <c r="A1254" i="1"/>
  <c r="A1253" i="1"/>
  <c r="A1252" i="1"/>
  <c r="A1251" i="1"/>
  <c r="A1248" i="1"/>
  <c r="A1247" i="1"/>
  <c r="A1246" i="1"/>
  <c r="A1245" i="1"/>
  <c r="A1243" i="1"/>
  <c r="A1241" i="1"/>
  <c r="A1240" i="1"/>
  <c r="A1239" i="1"/>
  <c r="A1238" i="1"/>
  <c r="A1237" i="1"/>
  <c r="A1235" i="1"/>
  <c r="A1234" i="1"/>
  <c r="A1233" i="1"/>
  <c r="A1232" i="1"/>
  <c r="A1231" i="1"/>
  <c r="A1230" i="1"/>
  <c r="A1229" i="1"/>
  <c r="A1228" i="1"/>
  <c r="A1227" i="1"/>
  <c r="A1226" i="1"/>
  <c r="A1225" i="1"/>
  <c r="A1224" i="1"/>
  <c r="A1223" i="1"/>
  <c r="A1219" i="1"/>
  <c r="A1217" i="1"/>
  <c r="A1216" i="1"/>
  <c r="A1215" i="1"/>
  <c r="A1205" i="1"/>
  <c r="A1204" i="1"/>
  <c r="A1203" i="1"/>
  <c r="A1202" i="1"/>
  <c r="A1198" i="1"/>
  <c r="A1199" i="1"/>
  <c r="A1193" i="1"/>
  <c r="A1192" i="1"/>
  <c r="A1189" i="1"/>
  <c r="A1191" i="1"/>
  <c r="A1184" i="1"/>
  <c r="A1186" i="1"/>
  <c r="A1182" i="1"/>
  <c r="A1178" i="1"/>
  <c r="A1177" i="1"/>
  <c r="A1179" i="1"/>
  <c r="A1176" i="1"/>
  <c r="A1173" i="1"/>
  <c r="A1172" i="1"/>
  <c r="A1170" i="1"/>
  <c r="A1169" i="1"/>
  <c r="A1168" i="1"/>
  <c r="A1167" i="1"/>
  <c r="A1164" i="1"/>
  <c r="A1166" i="1"/>
  <c r="A1162" i="1"/>
  <c r="A1155" i="1"/>
  <c r="A1153" i="1"/>
  <c r="A1152" i="1"/>
  <c r="A1151" i="1"/>
  <c r="A1150" i="1"/>
  <c r="A1149" i="1"/>
  <c r="A1148" i="1"/>
  <c r="A1147" i="1"/>
  <c r="A1146" i="1"/>
  <c r="A1145" i="1"/>
  <c r="A1144" i="1"/>
  <c r="A1143" i="1"/>
  <c r="A1142" i="1"/>
  <c r="A1141" i="1"/>
  <c r="A1140" i="1"/>
  <c r="A1139" i="1"/>
  <c r="A1138" i="1"/>
  <c r="A1137" i="1"/>
  <c r="A1136" i="1"/>
  <c r="A1135" i="1"/>
  <c r="A1134" i="1"/>
  <c r="A1133" i="1"/>
  <c r="A1131" i="1"/>
  <c r="A1130" i="1"/>
  <c r="A1132" i="1"/>
  <c r="A1127" i="1"/>
  <c r="A1125" i="1"/>
  <c r="A1124" i="1"/>
  <c r="A1123" i="1"/>
  <c r="A1122" i="1"/>
  <c r="A1121" i="1"/>
  <c r="A1120" i="1"/>
  <c r="A1119" i="1"/>
  <c r="A1117" i="1"/>
  <c r="A1116" i="1"/>
  <c r="A1115" i="1"/>
  <c r="A1114" i="1"/>
  <c r="A1113" i="1"/>
  <c r="A1108" i="1"/>
  <c r="A1109" i="1"/>
  <c r="A1106" i="1"/>
  <c r="A1107" i="1"/>
  <c r="A1105" i="1"/>
  <c r="A1104" i="1"/>
  <c r="A1103" i="1"/>
  <c r="A1102" i="1"/>
  <c r="A1101" i="1"/>
  <c r="A1100" i="1"/>
  <c r="A1099" i="1"/>
  <c r="A1098" i="1"/>
  <c r="A1097" i="1"/>
  <c r="A1096" i="1"/>
  <c r="A1095" i="1"/>
  <c r="A1093" i="1"/>
  <c r="A1089" i="1"/>
  <c r="A1091" i="1"/>
  <c r="A1090" i="1"/>
  <c r="A1088" i="1"/>
  <c r="A1086" i="1"/>
  <c r="A1085" i="1"/>
  <c r="A1087" i="1"/>
  <c r="A1083" i="1"/>
  <c r="A1081" i="1"/>
  <c r="A1080" i="1"/>
  <c r="A1082" i="1"/>
  <c r="A1084" i="1"/>
  <c r="A1073" i="1"/>
  <c r="A1076" i="1"/>
  <c r="A1074" i="1"/>
  <c r="A1079" i="1"/>
  <c r="A1075" i="1"/>
  <c r="A1077" i="1"/>
  <c r="A1071" i="1"/>
  <c r="A1070" i="1"/>
  <c r="A1068" i="1"/>
  <c r="A1067" i="1"/>
  <c r="A1065" i="1"/>
  <c r="A1064" i="1"/>
  <c r="A1066" i="1"/>
  <c r="A1062" i="1"/>
  <c r="A1061" i="1"/>
  <c r="A1063" i="1"/>
  <c r="A1059" i="1"/>
  <c r="A1057" i="1"/>
  <c r="A1060" i="1"/>
  <c r="A1056" i="1"/>
  <c r="A1055" i="1"/>
  <c r="A1054" i="1"/>
  <c r="A1053" i="1"/>
  <c r="A1052" i="1"/>
  <c r="A1051" i="1"/>
  <c r="A1050" i="1"/>
  <c r="A1048" i="1"/>
  <c r="A1047" i="1"/>
  <c r="A1046" i="1"/>
  <c r="A1045" i="1"/>
  <c r="A1042" i="1"/>
  <c r="A1044" i="1"/>
  <c r="A1041" i="1"/>
  <c r="A1037" i="1"/>
  <c r="A1034" i="1"/>
  <c r="A1032" i="1"/>
  <c r="A1033" i="1"/>
  <c r="A1031" i="1"/>
  <c r="A1030" i="1"/>
  <c r="A1036" i="1"/>
  <c r="A1029" i="1"/>
  <c r="A1025" i="1"/>
  <c r="A1027" i="1"/>
  <c r="A1026" i="1"/>
  <c r="A1024" i="1"/>
  <c r="A1022" i="1"/>
  <c r="A1020" i="1"/>
  <c r="A1021" i="1"/>
  <c r="A1019" i="1"/>
  <c r="A1015" i="1"/>
  <c r="A1014" i="1"/>
  <c r="A1013" i="1"/>
  <c r="A1012" i="1"/>
  <c r="A1011" i="1"/>
  <c r="A1010" i="1"/>
  <c r="A1009" i="1"/>
  <c r="A1007" i="1"/>
  <c r="A1008" i="1"/>
  <c r="A1002" i="1"/>
  <c r="A997" i="1"/>
  <c r="A999" i="1"/>
  <c r="A996" i="1"/>
  <c r="A995" i="1"/>
  <c r="A993" i="1"/>
  <c r="A992" i="1"/>
  <c r="A991" i="1"/>
  <c r="A990" i="1"/>
  <c r="A989" i="1"/>
  <c r="A988" i="1"/>
  <c r="A987" i="1"/>
  <c r="A985" i="1"/>
  <c r="A984" i="1"/>
  <c r="A983" i="1"/>
  <c r="A980" i="1"/>
  <c r="A982" i="1"/>
  <c r="A979" i="1"/>
  <c r="A977" i="1"/>
  <c r="A978" i="1"/>
  <c r="A975" i="1"/>
  <c r="A972" i="1"/>
  <c r="A973" i="1"/>
  <c r="A974" i="1"/>
  <c r="A971" i="1"/>
  <c r="A969" i="1"/>
  <c r="A970" i="1"/>
  <c r="A967" i="1"/>
  <c r="A964" i="1"/>
  <c r="A962" i="1"/>
  <c r="A959" i="1"/>
  <c r="A961" i="1"/>
  <c r="A960" i="1"/>
  <c r="A966" i="1"/>
  <c r="A963" i="1"/>
  <c r="A958" i="1"/>
  <c r="A957" i="1"/>
  <c r="A956" i="1"/>
  <c r="A950" i="1"/>
  <c r="A949" i="1"/>
  <c r="A948" i="1"/>
  <c r="A946" i="1"/>
  <c r="A942" i="1"/>
  <c r="A944" i="1"/>
  <c r="A938" i="1"/>
  <c r="A940" i="1"/>
  <c r="A937" i="1"/>
  <c r="A924" i="1"/>
  <c r="A923" i="1"/>
  <c r="A920" i="1"/>
  <c r="A913" i="1"/>
  <c r="A914" i="1"/>
  <c r="A912" i="1"/>
  <c r="A911" i="1"/>
  <c r="A915" i="1"/>
  <c r="A916" i="1"/>
  <c r="A908" i="1"/>
  <c r="A906" i="1"/>
  <c r="A905" i="1"/>
  <c r="A904" i="1"/>
  <c r="A898" i="1"/>
  <c r="A895" i="1"/>
  <c r="A897" i="1"/>
  <c r="A896" i="1"/>
  <c r="A901" i="1"/>
  <c r="A894" i="1"/>
  <c r="A893" i="1"/>
  <c r="A889" i="1"/>
  <c r="A890" i="1"/>
  <c r="A888" i="1"/>
  <c r="A868" i="1"/>
  <c r="A887" i="1"/>
  <c r="A886" i="1"/>
  <c r="A883" i="1"/>
  <c r="A885" i="1"/>
  <c r="A882" i="1"/>
  <c r="A881" i="1"/>
  <c r="A880" i="1"/>
  <c r="A879" i="1"/>
  <c r="A878" i="1"/>
  <c r="A874" i="1"/>
  <c r="A876" i="1"/>
  <c r="A875" i="1"/>
  <c r="A873" i="1"/>
  <c r="A872" i="1"/>
  <c r="A871" i="1"/>
  <c r="A870" i="1"/>
  <c r="A867" i="1"/>
  <c r="A866" i="1"/>
  <c r="A865" i="1"/>
  <c r="A864" i="1"/>
  <c r="A861" i="1"/>
  <c r="A863" i="1"/>
  <c r="A860" i="1"/>
  <c r="A859" i="1"/>
  <c r="A856" i="1"/>
  <c r="A858" i="1"/>
  <c r="A854" i="1"/>
  <c r="A855" i="1"/>
  <c r="A850" i="1"/>
  <c r="A852" i="1"/>
  <c r="A846" i="1"/>
  <c r="A845" i="1"/>
  <c r="A843" i="1"/>
  <c r="A844" i="1"/>
  <c r="A841" i="1"/>
  <c r="A842" i="1"/>
  <c r="A941" i="1"/>
  <c r="A829" i="1"/>
  <c r="A828" i="1"/>
  <c r="A827" i="1"/>
  <c r="A826" i="1"/>
  <c r="A825" i="1"/>
  <c r="A824" i="1"/>
  <c r="A823" i="1"/>
  <c r="A800" i="1"/>
  <c r="A821" i="1"/>
  <c r="A822" i="1"/>
  <c r="A820" i="1"/>
  <c r="A819" i="1"/>
  <c r="A817" i="1"/>
  <c r="A816" i="1"/>
  <c r="A813" i="1"/>
  <c r="A814" i="1"/>
  <c r="A812" i="1"/>
  <c r="A811" i="1"/>
  <c r="A809" i="1"/>
  <c r="A810" i="1"/>
  <c r="A808" i="1"/>
  <c r="A803" i="1"/>
  <c r="A804" i="1"/>
  <c r="A802" i="1"/>
  <c r="A801" i="1"/>
  <c r="A806" i="1"/>
  <c r="A799" i="1"/>
  <c r="A796" i="1"/>
  <c r="A794" i="1"/>
  <c r="A793" i="1"/>
  <c r="A791" i="1"/>
  <c r="A790" i="1"/>
  <c r="A788" i="1"/>
  <c r="A787" i="1"/>
  <c r="A785" i="1"/>
  <c r="A784" i="1"/>
  <c r="A777" i="1"/>
  <c r="A779" i="1"/>
  <c r="A778" i="1"/>
  <c r="A771" i="1"/>
  <c r="A770" i="1"/>
  <c r="A769" i="1"/>
  <c r="A768" i="1"/>
  <c r="A204" i="1"/>
  <c r="A205" i="1"/>
  <c r="A767" i="1"/>
  <c r="A766" i="1"/>
  <c r="A765" i="1"/>
  <c r="A764" i="1"/>
  <c r="A763" i="1"/>
  <c r="A762" i="1"/>
  <c r="A761" i="1"/>
  <c r="A760" i="1"/>
  <c r="A759" i="1"/>
  <c r="A758" i="1"/>
  <c r="A757" i="1"/>
  <c r="A756" i="1"/>
  <c r="A750" i="1"/>
  <c r="A588" i="1"/>
  <c r="A739" i="1"/>
  <c r="A740" i="1"/>
  <c r="A738" i="1"/>
  <c r="A737" i="1"/>
  <c r="A745" i="1"/>
  <c r="A729" i="1"/>
  <c r="A725" i="1"/>
  <c r="A724" i="1"/>
  <c r="A722" i="1"/>
  <c r="A721" i="1"/>
  <c r="A723" i="1"/>
  <c r="A720" i="1"/>
  <c r="A591" i="1"/>
  <c r="A590" i="1"/>
  <c r="A718" i="1"/>
  <c r="A717" i="1"/>
  <c r="A716" i="1"/>
  <c r="A714" i="1"/>
  <c r="A711" i="1"/>
  <c r="A710" i="1"/>
  <c r="A709" i="1"/>
  <c r="A703" i="1"/>
  <c r="A692" i="1"/>
  <c r="A690" i="1"/>
  <c r="A689" i="1"/>
  <c r="A685" i="1"/>
  <c r="A686" i="1"/>
  <c r="A684" i="1"/>
  <c r="A683" i="1"/>
  <c r="A682" i="1"/>
  <c r="A678" i="1"/>
  <c r="A677" i="1"/>
  <c r="A680" i="1"/>
  <c r="A679" i="1"/>
  <c r="A676" i="1"/>
  <c r="A672" i="1"/>
  <c r="A674" i="1"/>
  <c r="A669" i="1"/>
  <c r="A671" i="1"/>
  <c r="A670" i="1"/>
  <c r="A667" i="1"/>
  <c r="A666" i="1"/>
  <c r="A668" i="1"/>
  <c r="A665" i="1"/>
  <c r="A661" i="1"/>
  <c r="A659" i="1"/>
  <c r="A658" i="1"/>
  <c r="A657" i="1"/>
  <c r="A656" i="1"/>
  <c r="A655" i="1"/>
  <c r="A654" i="1"/>
  <c r="A653" i="1"/>
  <c r="A652" i="1"/>
  <c r="A649" i="1"/>
  <c r="A648" i="1"/>
  <c r="A646" i="1"/>
  <c r="A645" i="1"/>
  <c r="A644" i="1"/>
  <c r="A643" i="1"/>
  <c r="A642" i="1"/>
  <c r="A639" i="1"/>
  <c r="A636" i="1"/>
  <c r="A637" i="1"/>
  <c r="A633" i="1"/>
  <c r="A632" i="1"/>
  <c r="A631" i="1"/>
  <c r="A630" i="1"/>
  <c r="A629" i="1"/>
  <c r="A628" i="1"/>
  <c r="A627" i="1"/>
  <c r="A626" i="1"/>
  <c r="A625" i="1"/>
  <c r="A624" i="1"/>
  <c r="A618" i="1"/>
  <c r="A621" i="1"/>
  <c r="A619" i="1"/>
  <c r="A617" i="1"/>
  <c r="A616" i="1"/>
  <c r="A615" i="1"/>
  <c r="A614" i="1"/>
  <c r="A612" i="1"/>
  <c r="A611" i="1"/>
  <c r="A610" i="1"/>
  <c r="A609" i="1"/>
  <c r="A608" i="1"/>
  <c r="A607" i="1"/>
  <c r="A605" i="1"/>
  <c r="A602" i="1"/>
  <c r="A601" i="1"/>
  <c r="A600" i="1"/>
  <c r="A599" i="1"/>
  <c r="A594" i="1"/>
  <c r="A596" i="1"/>
  <c r="A589" i="1"/>
  <c r="A593" i="1"/>
  <c r="A1181" i="1"/>
  <c r="A581" i="1"/>
  <c r="A578" i="1"/>
  <c r="A577" i="1"/>
  <c r="A576" i="1"/>
  <c r="A575" i="1"/>
  <c r="A574" i="1"/>
  <c r="A572" i="1"/>
  <c r="A571" i="1"/>
  <c r="A570" i="1"/>
  <c r="A560" i="1"/>
  <c r="A565" i="1"/>
  <c r="A555" i="1"/>
  <c r="A554" i="1"/>
  <c r="A556" i="1"/>
  <c r="A553" i="1"/>
  <c r="A552" i="1"/>
  <c r="A558" i="1"/>
  <c r="A549" i="1"/>
  <c r="A548" i="1"/>
  <c r="A547" i="1"/>
  <c r="A546" i="1"/>
  <c r="A544" i="1"/>
  <c r="A540" i="1"/>
  <c r="A539" i="1"/>
  <c r="A536" i="1"/>
  <c r="A535" i="1"/>
  <c r="A534" i="1"/>
  <c r="A533" i="1"/>
  <c r="A527" i="1"/>
  <c r="A529" i="1"/>
  <c r="A526" i="1"/>
  <c r="A520" i="1"/>
  <c r="A519" i="1"/>
  <c r="A518" i="1"/>
  <c r="A515" i="1"/>
  <c r="A514" i="1"/>
  <c r="A512" i="1"/>
  <c r="A511" i="1"/>
  <c r="A510" i="1"/>
  <c r="A509" i="1"/>
  <c r="A507" i="1"/>
  <c r="A508" i="1"/>
  <c r="A485" i="1"/>
  <c r="A484" i="1"/>
  <c r="A505" i="1"/>
  <c r="A504" i="1"/>
  <c r="A500" i="1"/>
  <c r="A498" i="1"/>
  <c r="A497" i="1"/>
  <c r="A492" i="1"/>
  <c r="A493" i="1"/>
  <c r="A495" i="1"/>
  <c r="A491" i="1"/>
  <c r="A490" i="1"/>
  <c r="A488" i="1"/>
  <c r="A487" i="1"/>
  <c r="A478" i="1"/>
  <c r="A469" i="1"/>
  <c r="A474" i="1"/>
  <c r="A467" i="1"/>
  <c r="A463" i="1"/>
  <c r="A464" i="1"/>
  <c r="A462" i="1"/>
  <c r="A461" i="1"/>
  <c r="A465" i="1"/>
  <c r="A460" i="1"/>
  <c r="A458" i="1"/>
  <c r="A457" i="1"/>
  <c r="A456" i="1"/>
  <c r="A455" i="1"/>
  <c r="A454" i="1"/>
  <c r="A451" i="1"/>
  <c r="A450" i="1"/>
  <c r="A449" i="1"/>
  <c r="A448" i="1"/>
  <c r="A445" i="1"/>
  <c r="A442" i="1"/>
  <c r="A440" i="1"/>
  <c r="A436" i="1"/>
  <c r="A435" i="1"/>
  <c r="A433" i="1"/>
  <c r="A430" i="1"/>
  <c r="A429" i="1"/>
  <c r="A428" i="1"/>
  <c r="A427" i="1"/>
  <c r="A422" i="1"/>
  <c r="A421" i="1"/>
  <c r="A426" i="1"/>
  <c r="A425" i="1"/>
  <c r="A420" i="1"/>
  <c r="A423" i="1"/>
  <c r="A408" i="1"/>
  <c r="A407" i="1"/>
  <c r="A406" i="1"/>
  <c r="A405" i="1"/>
  <c r="A404" i="1"/>
  <c r="A403" i="1"/>
  <c r="A418" i="1"/>
  <c r="A400" i="1"/>
  <c r="A398" i="1"/>
  <c r="A399" i="1"/>
  <c r="A395" i="1"/>
  <c r="A393" i="1"/>
  <c r="A392" i="1"/>
  <c r="A122" i="1"/>
  <c r="A34" i="1"/>
  <c r="A33" i="1"/>
  <c r="A16" i="1"/>
  <c r="A15" i="1"/>
  <c r="A301" i="1" l="1"/>
  <c r="A297" i="1"/>
  <c r="A300" i="1"/>
  <c r="A299" i="1"/>
  <c r="A35" i="1" l="1"/>
  <c r="A319" i="1"/>
  <c r="A318" i="1"/>
  <c r="A196" i="1"/>
  <c r="A195" i="1"/>
  <c r="A290" i="1" l="1"/>
  <c r="A289" i="1"/>
  <c r="A317" i="1"/>
  <c r="A316" i="1"/>
  <c r="A203" i="1" l="1"/>
  <c r="A202" i="1"/>
  <c r="A12" i="1"/>
  <c r="A11" i="1"/>
  <c r="A386" i="1" l="1"/>
  <c r="A356" i="1"/>
  <c r="A360" i="1"/>
  <c r="A263" i="1"/>
  <c r="A262" i="1"/>
  <c r="A324" i="1"/>
  <c r="A329" i="1"/>
  <c r="A314" i="1"/>
  <c r="A298" i="1"/>
  <c r="A302" i="1"/>
  <c r="A305" i="1"/>
  <c r="A251" i="1"/>
  <c r="A181" i="1"/>
  <c r="A232" i="1"/>
  <c r="A66" i="1"/>
  <c r="A63" i="1"/>
  <c r="A60" i="1"/>
  <c r="A52" i="1"/>
  <c r="A55" i="1"/>
  <c r="A381" i="1" l="1"/>
  <c r="A76" i="1"/>
  <c r="A383" i="1" l="1"/>
  <c r="A384" i="1"/>
  <c r="A355" i="1"/>
  <c r="A322" i="1"/>
  <c r="A313" i="1"/>
  <c r="A250" i="1"/>
  <c r="A296" i="1"/>
  <c r="A231" i="1"/>
  <c r="A78" i="1"/>
  <c r="A54" i="1"/>
  <c r="A4" i="1"/>
  <c r="A94" i="1" l="1"/>
  <c r="A388" i="1" l="1"/>
  <c r="A24" i="1" l="1"/>
  <c r="A26" i="1"/>
  <c r="A286" i="1" l="1"/>
  <c r="A25" i="1" l="1"/>
  <c r="A23" i="1"/>
  <c r="A161" i="1" l="1"/>
  <c r="A164" i="1"/>
  <c r="A163" i="1"/>
  <c r="A275" i="1" l="1"/>
  <c r="A151" i="1"/>
  <c r="A150" i="1"/>
  <c r="A274" i="1" l="1"/>
  <c r="A332" i="1" l="1"/>
  <c r="A80" i="1"/>
  <c r="A217" i="1" l="1"/>
  <c r="A216" i="1"/>
  <c r="A255" i="1"/>
  <c r="A253" i="1"/>
  <c r="A125" i="1"/>
  <c r="A124" i="1"/>
  <c r="A123" i="1"/>
  <c r="A120" i="1"/>
  <c r="A121" i="1"/>
  <c r="A118" i="1"/>
  <c r="A117" i="1"/>
  <c r="A193" i="1" l="1"/>
  <c r="A42" i="1" l="1"/>
  <c r="A375" i="1" l="1"/>
  <c r="A45" i="1" l="1"/>
  <c r="A44" i="1"/>
  <c r="A192" i="1" l="1"/>
  <c r="A194" i="1"/>
  <c r="A221" i="1"/>
  <c r="A220" i="1"/>
  <c r="A142" i="1" l="1"/>
  <c r="A328" i="1" l="1"/>
  <c r="A334" i="1"/>
  <c r="A335" i="1"/>
  <c r="A337" i="1"/>
  <c r="A338" i="1"/>
  <c r="A354" i="1"/>
  <c r="A308" i="1"/>
  <c r="A241" i="1"/>
  <c r="A243" i="1"/>
  <c r="A245" i="1"/>
  <c r="A240" i="1"/>
  <c r="A246" i="1"/>
  <c r="A310" i="1"/>
  <c r="A256" i="1" l="1"/>
  <c r="A135" i="1"/>
  <c r="A134" i="1"/>
  <c r="A140" i="1"/>
  <c r="A139" i="1"/>
  <c r="A141" i="1"/>
  <c r="A261" i="1"/>
  <c r="A391" i="1"/>
  <c r="A390" i="1"/>
  <c r="A389" i="1"/>
  <c r="A387" i="1"/>
  <c r="A380" i="1"/>
  <c r="A379" i="1"/>
  <c r="A378" i="1"/>
  <c r="A377" i="1"/>
  <c r="A365" i="1"/>
  <c r="A364" i="1"/>
  <c r="A361" i="1"/>
  <c r="A359" i="1"/>
  <c r="A306" i="1"/>
  <c r="A288" i="1"/>
  <c r="A287" i="1"/>
  <c r="A283" i="1"/>
  <c r="A277" i="1"/>
  <c r="A276" i="1"/>
  <c r="A267" i="1"/>
  <c r="A268" i="1"/>
  <c r="A266" i="1"/>
  <c r="A265" i="1"/>
  <c r="A264" i="1"/>
  <c r="A260" i="1"/>
  <c r="A259" i="1"/>
  <c r="A239" i="1"/>
  <c r="A238" i="1"/>
  <c r="A237" i="1"/>
  <c r="A236" i="1"/>
  <c r="A235" i="1"/>
  <c r="A234" i="1"/>
  <c r="A230" i="1"/>
  <c r="A229" i="1"/>
  <c r="A228" i="1"/>
  <c r="A225" i="1"/>
  <c r="A226" i="1"/>
  <c r="A227" i="1"/>
  <c r="A224" i="1"/>
  <c r="A223" i="1"/>
  <c r="A222" i="1"/>
  <c r="A219" i="1"/>
  <c r="A218" i="1"/>
  <c r="A206" i="1"/>
  <c r="A201" i="1"/>
  <c r="A191" i="1"/>
  <c r="A168" i="1"/>
  <c r="A167" i="1"/>
  <c r="A166" i="1"/>
  <c r="A169" i="1"/>
  <c r="A160" i="1"/>
  <c r="A159" i="1"/>
  <c r="A162" i="1"/>
  <c r="A156" i="1"/>
  <c r="A158" i="1"/>
  <c r="A155" i="1"/>
  <c r="A154" i="1"/>
  <c r="A157" i="1"/>
  <c r="A152" i="1"/>
  <c r="A149" i="1"/>
  <c r="A148" i="1"/>
  <c r="A147" i="1"/>
  <c r="A146" i="1"/>
  <c r="A138" i="1"/>
  <c r="A145" i="1"/>
  <c r="A144" i="1"/>
  <c r="A136" i="1"/>
  <c r="A133" i="1"/>
  <c r="A131" i="1"/>
  <c r="A130" i="1"/>
  <c r="A129" i="1"/>
  <c r="A128" i="1"/>
  <c r="A127" i="1"/>
  <c r="A119" i="1"/>
  <c r="A115" i="1"/>
  <c r="A114" i="1"/>
  <c r="A113" i="1"/>
  <c r="A112" i="1"/>
  <c r="A110" i="1"/>
  <c r="A109" i="1"/>
  <c r="A108" i="1"/>
  <c r="A107" i="1"/>
  <c r="A106" i="1"/>
  <c r="A105" i="1"/>
  <c r="A103" i="1"/>
  <c r="A104" i="1"/>
  <c r="A102" i="1"/>
  <c r="A100" i="1"/>
  <c r="A99" i="1"/>
  <c r="A98" i="1"/>
  <c r="A93" i="1"/>
  <c r="A92" i="1"/>
  <c r="A91" i="1"/>
  <c r="A90" i="1"/>
  <c r="A84" i="1"/>
  <c r="A81" i="1"/>
  <c r="A71" i="1"/>
  <c r="A69" i="1"/>
  <c r="A58" i="1"/>
  <c r="A59" i="1"/>
  <c r="A51" i="1"/>
  <c r="A48" i="1"/>
  <c r="A47" i="1"/>
  <c r="A39" i="1"/>
  <c r="A38" i="1"/>
  <c r="A37" i="1"/>
  <c r="A31" i="1"/>
  <c r="A17" i="1"/>
  <c r="A14" i="1"/>
  <c r="A13" i="1"/>
  <c r="A9" i="1"/>
  <c r="A8" i="1"/>
  <c r="V1" i="1"/>
  <c r="N698" i="1" l="1"/>
  <c r="P699" i="1"/>
  <c r="O698" i="1"/>
  <c r="O699" i="1"/>
  <c r="N699" i="1"/>
  <c r="P698" i="1"/>
  <c r="N1780" i="1"/>
  <c r="P1780" i="1"/>
  <c r="O1780" i="1"/>
  <c r="P1781" i="1"/>
  <c r="O1781" i="1"/>
  <c r="N1781" i="1"/>
  <c r="P1782" i="1"/>
  <c r="O1782" i="1"/>
  <c r="N1782" i="1"/>
  <c r="O1783" i="1"/>
  <c r="P1783" i="1"/>
  <c r="N1783" i="1"/>
  <c r="P1784" i="1"/>
  <c r="N1784" i="1"/>
  <c r="O1784" i="1"/>
  <c r="O1785" i="1"/>
  <c r="P1785" i="1"/>
  <c r="N1785" i="1"/>
  <c r="N1943" i="1"/>
  <c r="P1943" i="1"/>
  <c r="O1943" i="1"/>
  <c r="P1942" i="1"/>
  <c r="O1942" i="1"/>
  <c r="N1942" i="1"/>
  <c r="P1852" i="1"/>
  <c r="N1859" i="1"/>
  <c r="N1852" i="1"/>
  <c r="O1859" i="1"/>
  <c r="O1852" i="1"/>
  <c r="P1859" i="1"/>
  <c r="O1389" i="1"/>
  <c r="N1389" i="1"/>
  <c r="P1389" i="1"/>
  <c r="P1388" i="1"/>
  <c r="O1388" i="1"/>
  <c r="N1388" i="1"/>
  <c r="P1386" i="1"/>
  <c r="O1386" i="1"/>
  <c r="N1386" i="1"/>
  <c r="N936" i="1"/>
  <c r="O936" i="1"/>
  <c r="P936" i="1"/>
  <c r="P927" i="1"/>
  <c r="O927" i="1"/>
  <c r="N927" i="1"/>
  <c r="N1958" i="1"/>
  <c r="O1958" i="1"/>
  <c r="P1958" i="1"/>
  <c r="O1393" i="1"/>
  <c r="P1393" i="1"/>
  <c r="N1393" i="1"/>
  <c r="O748" i="1"/>
  <c r="N748" i="1"/>
  <c r="P748" i="1"/>
  <c r="O744" i="1"/>
  <c r="P744" i="1"/>
  <c r="N743" i="1"/>
  <c r="N744" i="1"/>
  <c r="P743" i="1"/>
  <c r="O743" i="1"/>
  <c r="P895" i="1"/>
  <c r="N898" i="1"/>
  <c r="P897" i="1"/>
  <c r="N899" i="1"/>
  <c r="P896" i="1"/>
  <c r="O900" i="1"/>
  <c r="N895" i="1"/>
  <c r="O896" i="1"/>
  <c r="N897" i="1"/>
  <c r="N900" i="1"/>
  <c r="O898" i="1"/>
  <c r="P899" i="1"/>
  <c r="P900" i="1"/>
  <c r="O897" i="1"/>
  <c r="P898" i="1"/>
  <c r="O899" i="1"/>
  <c r="N896" i="1"/>
  <c r="O895" i="1"/>
  <c r="O1455" i="1"/>
  <c r="O1454" i="1"/>
  <c r="P1877" i="1"/>
  <c r="O1877" i="1"/>
  <c r="P749" i="1"/>
  <c r="P750" i="1"/>
  <c r="O749" i="1"/>
  <c r="O750" i="1"/>
  <c r="N749" i="1"/>
  <c r="N750" i="1"/>
  <c r="O568" i="1"/>
  <c r="O567" i="1"/>
  <c r="P1968" i="1"/>
  <c r="N1968" i="1"/>
  <c r="O1968" i="1"/>
  <c r="N1941" i="1"/>
  <c r="P1941" i="1"/>
  <c r="O1941" i="1"/>
  <c r="O1944" i="1"/>
  <c r="P1934" i="1"/>
  <c r="O1934" i="1"/>
  <c r="N1934" i="1"/>
  <c r="P1863" i="1"/>
  <c r="N1861" i="1"/>
  <c r="N1862" i="1"/>
  <c r="P1862" i="1"/>
  <c r="O1861" i="1"/>
  <c r="P1861" i="1"/>
  <c r="O1862" i="1"/>
  <c r="N1863" i="1"/>
  <c r="O1863" i="1"/>
  <c r="O1743" i="1"/>
  <c r="O1742" i="1"/>
  <c r="P1843" i="1"/>
  <c r="O1843" i="1"/>
  <c r="N1843" i="1"/>
  <c r="O1845" i="1"/>
  <c r="N1845" i="1"/>
  <c r="P1845" i="1"/>
  <c r="O1840" i="1"/>
  <c r="N1840" i="1"/>
  <c r="P1840" i="1"/>
  <c r="P1836" i="1"/>
  <c r="O1836" i="1"/>
  <c r="N1836" i="1"/>
  <c r="O1810" i="1"/>
  <c r="O1779" i="1"/>
  <c r="P1779" i="1"/>
  <c r="N1779" i="1"/>
  <c r="O1673" i="1"/>
  <c r="N1673" i="1"/>
  <c r="P1656" i="1"/>
  <c r="O1656" i="1"/>
  <c r="N1656" i="1"/>
  <c r="N1539" i="1"/>
  <c r="O1554" i="1"/>
  <c r="N1540" i="1"/>
  <c r="O1481" i="1"/>
  <c r="N1481" i="1"/>
  <c r="P1481" i="1"/>
  <c r="O1474" i="1"/>
  <c r="O1473" i="1"/>
  <c r="O1471" i="1"/>
  <c r="N1471" i="1"/>
  <c r="P1471" i="1"/>
  <c r="P1468" i="1"/>
  <c r="O1468" i="1"/>
  <c r="N1468" i="1"/>
  <c r="O1305" i="1"/>
  <c r="N1289" i="1"/>
  <c r="P1289" i="1"/>
  <c r="O1289" i="1"/>
  <c r="O1189" i="1"/>
  <c r="O1190" i="1"/>
  <c r="O1180" i="1"/>
  <c r="N1180" i="1"/>
  <c r="P1180" i="1"/>
  <c r="O1043" i="1"/>
  <c r="O1035" i="1"/>
  <c r="N1035" i="1"/>
  <c r="P1035" i="1"/>
  <c r="N965" i="1"/>
  <c r="O965" i="1"/>
  <c r="P965" i="1"/>
  <c r="N929" i="1"/>
  <c r="P929" i="1"/>
  <c r="O929" i="1"/>
  <c r="O931" i="1"/>
  <c r="N931" i="1"/>
  <c r="P931" i="1"/>
  <c r="O851" i="1"/>
  <c r="N851" i="1"/>
  <c r="P851" i="1"/>
  <c r="P697" i="1"/>
  <c r="O697" i="1"/>
  <c r="N697" i="1"/>
  <c r="O466" i="1"/>
  <c r="N466" i="1"/>
  <c r="P466" i="1"/>
  <c r="O303" i="1"/>
  <c r="N303" i="1"/>
  <c r="P303" i="1"/>
  <c r="O252" i="1"/>
  <c r="P252" i="1"/>
  <c r="N252" i="1"/>
  <c r="O247" i="1"/>
  <c r="P247" i="1"/>
  <c r="N247" i="1"/>
  <c r="O249" i="1"/>
  <c r="P249" i="1"/>
  <c r="P248" i="1"/>
  <c r="O248" i="1"/>
  <c r="N249" i="1"/>
  <c r="N248" i="1"/>
  <c r="O1312" i="1"/>
  <c r="N1312" i="1"/>
  <c r="P1312" i="1"/>
  <c r="P755" i="1"/>
  <c r="N755" i="1"/>
  <c r="O755" i="1"/>
  <c r="P1773" i="1"/>
  <c r="N1773" i="1"/>
  <c r="O1773" i="1"/>
  <c r="O1772" i="1"/>
  <c r="N1772" i="1"/>
  <c r="N1766" i="1"/>
  <c r="P1772" i="1"/>
  <c r="P1526" i="1"/>
  <c r="N1526" i="1"/>
  <c r="O1526" i="1"/>
  <c r="P1412" i="1"/>
  <c r="N1412" i="1"/>
  <c r="O1412" i="1"/>
  <c r="O1346" i="1"/>
  <c r="P1346" i="1"/>
  <c r="N1346" i="1"/>
  <c r="N838" i="1"/>
  <c r="P837" i="1"/>
  <c r="P838" i="1"/>
  <c r="P836" i="1"/>
  <c r="O838" i="1"/>
  <c r="O837" i="1"/>
  <c r="O836" i="1"/>
  <c r="N836" i="1"/>
  <c r="N837" i="1"/>
  <c r="N774" i="1"/>
  <c r="O774" i="1"/>
  <c r="P774" i="1"/>
  <c r="N587" i="1"/>
  <c r="O587" i="1"/>
  <c r="P587" i="1"/>
  <c r="P75" i="1"/>
  <c r="O75" i="1"/>
  <c r="O74" i="1"/>
  <c r="P74" i="1"/>
  <c r="N75" i="1"/>
  <c r="N74" i="1"/>
  <c r="N481" i="1"/>
  <c r="P483" i="1"/>
  <c r="P482" i="1"/>
  <c r="N483" i="1"/>
  <c r="P481" i="1"/>
  <c r="N482" i="1"/>
  <c r="P480" i="1"/>
  <c r="N480" i="1"/>
  <c r="N1126" i="1"/>
  <c r="O1126" i="1"/>
  <c r="P1126" i="1"/>
  <c r="N1129" i="1"/>
  <c r="O1129" i="1"/>
  <c r="P1129" i="1"/>
  <c r="P213" i="1"/>
  <c r="P212" i="1"/>
  <c r="N212" i="1"/>
  <c r="P211" i="1"/>
  <c r="O212" i="1"/>
  <c r="N211" i="1"/>
  <c r="O213" i="1"/>
  <c r="N213" i="1"/>
  <c r="O211" i="1"/>
  <c r="O1830" i="1"/>
  <c r="O1829" i="1"/>
  <c r="P1830" i="1"/>
  <c r="N1829" i="1"/>
  <c r="N1830" i="1"/>
  <c r="P1829" i="1"/>
  <c r="O1280" i="1"/>
  <c r="N1279" i="1"/>
  <c r="P1280" i="1"/>
  <c r="O1279" i="1"/>
  <c r="N1280" i="1"/>
  <c r="P1279" i="1"/>
  <c r="N43" i="1"/>
  <c r="P43" i="1"/>
  <c r="O43" i="1"/>
  <c r="P1545" i="1"/>
  <c r="N1545" i="1"/>
  <c r="O1544" i="1"/>
  <c r="O1545" i="1"/>
  <c r="N1544" i="1"/>
  <c r="P1544" i="1"/>
  <c r="P1955" i="1"/>
  <c r="N1956" i="1"/>
  <c r="N1955" i="1"/>
  <c r="O1956" i="1"/>
  <c r="O1955" i="1"/>
  <c r="P1956" i="1"/>
  <c r="O1858" i="1"/>
  <c r="P1858" i="1"/>
  <c r="N1858" i="1"/>
  <c r="N1857" i="1"/>
  <c r="O1857" i="1"/>
  <c r="P1857" i="1"/>
  <c r="O1847" i="1"/>
  <c r="N1847" i="1"/>
  <c r="P1847" i="1"/>
  <c r="P741" i="1"/>
  <c r="O741" i="1"/>
  <c r="N741" i="1"/>
  <c r="N310" i="1"/>
  <c r="O310" i="1"/>
  <c r="P310" i="1"/>
  <c r="O708" i="1"/>
  <c r="O1732" i="1"/>
  <c r="P1732" i="1"/>
  <c r="N1732" i="1"/>
  <c r="N1504" i="1"/>
  <c r="P1504" i="1"/>
  <c r="O1504" i="1"/>
  <c r="P1156" i="1"/>
  <c r="O1156" i="1"/>
  <c r="N1156" i="1"/>
  <c r="N258" i="1"/>
  <c r="O258" i="1"/>
  <c r="P258" i="1"/>
  <c r="N1877" i="1"/>
  <c r="P795" i="1"/>
  <c r="N795" i="1"/>
  <c r="O795" i="1"/>
  <c r="O1684" i="1"/>
  <c r="P1788" i="1"/>
  <c r="O1683" i="1"/>
  <c r="O1682" i="1"/>
  <c r="O1681" i="1"/>
  <c r="O1680" i="1"/>
  <c r="P1473" i="1"/>
  <c r="P468" i="1"/>
  <c r="P469" i="1"/>
  <c r="P471" i="1"/>
  <c r="P470" i="1"/>
  <c r="P198" i="1"/>
  <c r="N198" i="1"/>
  <c r="O198" i="1"/>
  <c r="P37" i="1"/>
  <c r="O849" i="1"/>
  <c r="N849" i="1"/>
  <c r="P849" i="1"/>
  <c r="N1521" i="1"/>
  <c r="P1521" i="1"/>
  <c r="O1521" i="1"/>
  <c r="N953" i="1"/>
  <c r="P953" i="1"/>
  <c r="O953" i="1"/>
  <c r="O1425" i="1"/>
  <c r="N1425" i="1"/>
  <c r="P1425" i="1"/>
  <c r="O1394" i="1"/>
  <c r="P1394" i="1"/>
  <c r="N1398" i="1"/>
  <c r="N1407" i="1"/>
  <c r="O1209" i="1"/>
  <c r="N1209" i="1"/>
  <c r="P1209" i="1"/>
  <c r="O282" i="1"/>
  <c r="P282" i="1"/>
  <c r="N282" i="1"/>
  <c r="P622" i="1"/>
  <c r="O622" i="1"/>
  <c r="N622" i="1"/>
  <c r="P1854" i="1"/>
  <c r="P1853" i="1"/>
  <c r="N1853" i="1"/>
  <c r="O1854" i="1"/>
  <c r="N1854" i="1"/>
  <c r="O1853" i="1"/>
  <c r="P102" i="1"/>
  <c r="N100" i="1"/>
  <c r="N102" i="1"/>
  <c r="P101" i="1"/>
  <c r="N69" i="1"/>
  <c r="N99" i="1"/>
  <c r="P69" i="1"/>
  <c r="P100" i="1"/>
  <c r="P99" i="1"/>
  <c r="N101" i="1"/>
  <c r="O1580" i="1"/>
  <c r="P1580" i="1"/>
  <c r="N1580" i="1"/>
  <c r="P193" i="1"/>
  <c r="N193" i="1"/>
  <c r="P192" i="1"/>
  <c r="N192" i="1"/>
  <c r="O165" i="1"/>
  <c r="N1470" i="1"/>
  <c r="P1470" i="1"/>
  <c r="O298" i="1"/>
  <c r="N298" i="1"/>
  <c r="O1006" i="1"/>
  <c r="O1004" i="1"/>
  <c r="O1002" i="1"/>
  <c r="O1003" i="1"/>
  <c r="O1005" i="1"/>
  <c r="N538" i="1"/>
  <c r="O538" i="1"/>
  <c r="P538" i="1"/>
  <c r="O686" i="1"/>
  <c r="P685" i="1"/>
  <c r="P686" i="1"/>
  <c r="O685" i="1"/>
  <c r="N686" i="1"/>
  <c r="N685" i="1"/>
  <c r="P1970" i="1"/>
  <c r="O1970" i="1"/>
  <c r="N1970" i="1"/>
  <c r="P1882" i="1"/>
  <c r="N1882" i="1"/>
  <c r="O1882" i="1"/>
  <c r="P64" i="1"/>
  <c r="N592" i="1"/>
  <c r="N589" i="1"/>
  <c r="P589" i="1"/>
  <c r="N591" i="1"/>
  <c r="P592" i="1"/>
  <c r="O591" i="1"/>
  <c r="N588" i="1"/>
  <c r="O588" i="1"/>
  <c r="N590" i="1"/>
  <c r="O592" i="1"/>
  <c r="O64" i="1"/>
  <c r="O589" i="1"/>
  <c r="P590" i="1"/>
  <c r="N64" i="1"/>
  <c r="P588" i="1"/>
  <c r="O590" i="1"/>
  <c r="P591" i="1"/>
  <c r="P1503" i="1"/>
  <c r="O1506" i="1"/>
  <c r="N1503" i="1"/>
  <c r="N1506" i="1"/>
  <c r="O1503" i="1"/>
  <c r="P1506" i="1"/>
  <c r="N158" i="1"/>
  <c r="O770" i="1"/>
  <c r="O155" i="1"/>
  <c r="N154" i="1"/>
  <c r="N770" i="1"/>
  <c r="P770" i="1"/>
  <c r="N155" i="1"/>
  <c r="O769" i="1"/>
  <c r="O158" i="1"/>
  <c r="O156" i="1"/>
  <c r="P156" i="1"/>
  <c r="N825" i="1"/>
  <c r="O825" i="1"/>
  <c r="O154" i="1"/>
  <c r="N156" i="1"/>
  <c r="P769" i="1"/>
  <c r="P155" i="1"/>
  <c r="P154" i="1"/>
  <c r="P825" i="1"/>
  <c r="P158" i="1"/>
  <c r="N769" i="1"/>
  <c r="P1437" i="1"/>
  <c r="O1071" i="1"/>
  <c r="P1071" i="1"/>
  <c r="N1437" i="1"/>
  <c r="P1440" i="1"/>
  <c r="N1439" i="1"/>
  <c r="N1440" i="1"/>
  <c r="P1072" i="1"/>
  <c r="N1072" i="1"/>
  <c r="O1439" i="1"/>
  <c r="O1440" i="1"/>
  <c r="P1439" i="1"/>
  <c r="N1071" i="1"/>
  <c r="O1437" i="1"/>
  <c r="O1072" i="1"/>
  <c r="P1308" i="1"/>
  <c r="N1307" i="1"/>
  <c r="N1308" i="1"/>
  <c r="O1308" i="1"/>
  <c r="P1307" i="1"/>
  <c r="O1307" i="1"/>
  <c r="O1201" i="1"/>
  <c r="P1201" i="1"/>
  <c r="N1201" i="1"/>
  <c r="P682" i="1"/>
  <c r="O92" i="1"/>
  <c r="O677" i="1"/>
  <c r="O678" i="1"/>
  <c r="P93" i="1"/>
  <c r="P675" i="1"/>
  <c r="O681" i="1"/>
  <c r="P94" i="1"/>
  <c r="N92" i="1"/>
  <c r="N679" i="1"/>
  <c r="P92" i="1"/>
  <c r="P677" i="1"/>
  <c r="P679" i="1"/>
  <c r="O94" i="1"/>
  <c r="O93" i="1"/>
  <c r="N682" i="1"/>
  <c r="P678" i="1"/>
  <c r="N93" i="1"/>
  <c r="N680" i="1"/>
  <c r="O91" i="1"/>
  <c r="O682" i="1"/>
  <c r="O680" i="1"/>
  <c r="O675" i="1"/>
  <c r="N681" i="1"/>
  <c r="N94" i="1"/>
  <c r="N678" i="1"/>
  <c r="P681" i="1"/>
  <c r="P91" i="1"/>
  <c r="N675" i="1"/>
  <c r="O679" i="1"/>
  <c r="N91" i="1"/>
  <c r="P680" i="1"/>
  <c r="N677" i="1"/>
  <c r="N1288" i="1"/>
  <c r="P1288" i="1"/>
  <c r="O1288" i="1"/>
  <c r="O145" i="1"/>
  <c r="O144" i="1"/>
  <c r="O143" i="1"/>
  <c r="P496" i="1"/>
  <c r="O1350" i="1"/>
  <c r="P453" i="1"/>
  <c r="O453" i="1"/>
  <c r="N453" i="1"/>
  <c r="P95" i="1"/>
  <c r="O95" i="1"/>
  <c r="N95" i="1"/>
  <c r="O1961" i="1"/>
  <c r="N1817" i="1"/>
  <c r="P1878" i="1"/>
  <c r="O1929" i="1"/>
  <c r="O1959" i="1"/>
  <c r="N1959" i="1"/>
  <c r="O1916" i="1"/>
  <c r="O1917" i="1"/>
  <c r="O1972" i="1"/>
  <c r="O1964" i="1"/>
  <c r="P1916" i="1"/>
  <c r="N1808" i="1"/>
  <c r="N1806" i="1"/>
  <c r="N1878" i="1"/>
  <c r="P1959" i="1"/>
  <c r="N1805" i="1"/>
  <c r="N1917" i="1"/>
  <c r="N1809" i="1"/>
  <c r="O1878" i="1"/>
  <c r="N1916" i="1"/>
  <c r="P1917" i="1"/>
  <c r="P1848" i="1"/>
  <c r="O1767" i="1"/>
  <c r="O1744" i="1"/>
  <c r="P1767" i="1"/>
  <c r="O1817" i="1"/>
  <c r="O1769" i="1"/>
  <c r="O1848" i="1"/>
  <c r="O1747" i="1"/>
  <c r="P1766" i="1"/>
  <c r="N1767" i="1"/>
  <c r="O1766" i="1"/>
  <c r="N1848" i="1"/>
  <c r="N1650" i="1"/>
  <c r="P1650" i="1"/>
  <c r="O1569" i="1"/>
  <c r="O1570" i="1"/>
  <c r="O1568" i="1"/>
  <c r="P1282" i="1"/>
  <c r="N1244" i="1"/>
  <c r="O1042" i="1"/>
  <c r="O1244" i="1"/>
  <c r="N1094" i="1"/>
  <c r="P1094" i="1"/>
  <c r="P1244" i="1"/>
  <c r="P1283" i="1"/>
  <c r="O1094" i="1"/>
  <c r="P925" i="1"/>
  <c r="N733" i="1"/>
  <c r="P919" i="1"/>
  <c r="O636" i="1"/>
  <c r="O830" i="1"/>
  <c r="P733" i="1"/>
  <c r="N200" i="1"/>
  <c r="N730" i="1"/>
  <c r="N731" i="1"/>
  <c r="P731" i="1"/>
  <c r="O919" i="1"/>
  <c r="O925" i="1"/>
  <c r="P732" i="1"/>
  <c r="N919" i="1"/>
  <c r="N732" i="1"/>
  <c r="N830" i="1"/>
  <c r="P830" i="1"/>
  <c r="P730" i="1"/>
  <c r="N925" i="1"/>
  <c r="P1903" i="1"/>
  <c r="O1901" i="1"/>
  <c r="P1902" i="1"/>
  <c r="P606" i="1"/>
  <c r="O1073" i="1"/>
  <c r="N1073" i="1"/>
  <c r="O606" i="1"/>
  <c r="P1901" i="1"/>
  <c r="P1904" i="1"/>
  <c r="P1073" i="1"/>
  <c r="N606" i="1"/>
  <c r="P1935" i="1"/>
  <c r="N1935" i="1"/>
  <c r="O1935" i="1"/>
  <c r="O1755" i="1"/>
  <c r="N1754" i="1"/>
  <c r="O1753" i="1"/>
  <c r="N1900" i="1"/>
  <c r="P1933" i="1"/>
  <c r="N1755" i="1"/>
  <c r="N1753" i="1"/>
  <c r="P1751" i="1"/>
  <c r="P1754" i="1"/>
  <c r="P1755" i="1"/>
  <c r="O1751" i="1"/>
  <c r="N1893" i="1"/>
  <c r="O1752" i="1"/>
  <c r="P1753" i="1"/>
  <c r="N1889" i="1"/>
  <c r="N1898" i="1"/>
  <c r="O1900" i="1"/>
  <c r="O1754" i="1"/>
  <c r="N1894" i="1"/>
  <c r="O1893" i="1"/>
  <c r="N1752" i="1"/>
  <c r="O1894" i="1"/>
  <c r="P1894" i="1"/>
  <c r="P979" i="1"/>
  <c r="N1750" i="1"/>
  <c r="N1751" i="1"/>
  <c r="P1750" i="1"/>
  <c r="P1752" i="1"/>
  <c r="O1898" i="1"/>
  <c r="N979" i="1"/>
  <c r="P1900" i="1"/>
  <c r="P1758" i="1"/>
  <c r="O1750" i="1"/>
  <c r="N1933" i="1"/>
  <c r="N1758" i="1"/>
  <c r="P1898" i="1"/>
  <c r="O1933" i="1"/>
  <c r="O1889" i="1"/>
  <c r="P1893" i="1"/>
  <c r="O1758" i="1"/>
  <c r="O979" i="1"/>
  <c r="P1889" i="1"/>
  <c r="P1789" i="1"/>
  <c r="P1763" i="1"/>
  <c r="N1763" i="1"/>
  <c r="O1789" i="1"/>
  <c r="P1761" i="1"/>
  <c r="P1765" i="1"/>
  <c r="O1764" i="1"/>
  <c r="N1765" i="1"/>
  <c r="O1761" i="1"/>
  <c r="N1762" i="1"/>
  <c r="P1759" i="1"/>
  <c r="N1789" i="1"/>
  <c r="N1759" i="1"/>
  <c r="O1788" i="1"/>
  <c r="N1788" i="1"/>
  <c r="N1764" i="1"/>
  <c r="O1765" i="1"/>
  <c r="P1764" i="1"/>
  <c r="O1762" i="1"/>
  <c r="O1759" i="1"/>
  <c r="O1763" i="1"/>
  <c r="N1761" i="1"/>
  <c r="P1762" i="1"/>
  <c r="N2" i="1"/>
  <c r="O4" i="1"/>
  <c r="P4" i="1"/>
  <c r="N4" i="1"/>
  <c r="P1235" i="1"/>
  <c r="N1235" i="1"/>
  <c r="O1235" i="1"/>
  <c r="O36" i="1"/>
  <c r="P36" i="1"/>
  <c r="N36" i="1"/>
  <c r="P543" i="1"/>
  <c r="O543" i="1"/>
  <c r="N543" i="1"/>
  <c r="O647" i="1"/>
  <c r="O503" i="1"/>
  <c r="N647" i="1"/>
  <c r="O773" i="1"/>
  <c r="O807" i="1"/>
  <c r="P647" i="1"/>
  <c r="N623" i="1"/>
  <c r="P776" i="1"/>
  <c r="N773" i="1"/>
  <c r="P503" i="1"/>
  <c r="O732" i="1"/>
  <c r="P623" i="1"/>
  <c r="N775" i="1"/>
  <c r="N776" i="1"/>
  <c r="P775" i="1"/>
  <c r="O775" i="1"/>
  <c r="P773" i="1"/>
  <c r="N503" i="1"/>
  <c r="O776" i="1"/>
  <c r="O623" i="1"/>
  <c r="N89" i="1"/>
  <c r="P131" i="1"/>
  <c r="O89" i="1"/>
  <c r="P89" i="1"/>
  <c r="N131" i="1"/>
  <c r="N501" i="1"/>
  <c r="P505" i="1"/>
  <c r="P498" i="1"/>
  <c r="O497" i="1"/>
  <c r="N498" i="1"/>
  <c r="O501" i="1"/>
  <c r="N502" i="1"/>
  <c r="P501" i="1"/>
  <c r="O499" i="1"/>
  <c r="O598" i="1"/>
  <c r="P502" i="1"/>
  <c r="N505" i="1"/>
  <c r="O502" i="1"/>
  <c r="P497" i="1"/>
  <c r="N499" i="1"/>
  <c r="N497" i="1"/>
  <c r="P499" i="1"/>
  <c r="O498" i="1"/>
  <c r="O505" i="1"/>
  <c r="N438" i="1"/>
  <c r="N439" i="1" s="1"/>
  <c r="P417" i="1"/>
  <c r="N415" i="1"/>
  <c r="P415" i="1"/>
  <c r="O415" i="1"/>
  <c r="O417" i="1"/>
  <c r="O438" i="1"/>
  <c r="O439" i="1" s="1"/>
  <c r="P438" i="1"/>
  <c r="P439" i="1" s="1"/>
  <c r="N417" i="1"/>
  <c r="O1017" i="1"/>
  <c r="O186" i="1"/>
  <c r="N164" i="1"/>
  <c r="O164" i="1"/>
  <c r="P165" i="1"/>
  <c r="O185" i="1"/>
  <c r="P164" i="1"/>
  <c r="N165" i="1"/>
  <c r="O346" i="1"/>
  <c r="O341" i="1"/>
  <c r="O352" i="1"/>
  <c r="O351" i="1"/>
  <c r="O343" i="1"/>
  <c r="O344" i="1"/>
  <c r="O345" i="1"/>
  <c r="O342" i="1"/>
  <c r="O350" i="1"/>
  <c r="O349" i="1"/>
  <c r="O347" i="1"/>
  <c r="P1897" i="1"/>
  <c r="O1897" i="1"/>
  <c r="N1897" i="1"/>
  <c r="O1953" i="1"/>
  <c r="N1953" i="1"/>
  <c r="P1953" i="1"/>
  <c r="P200" i="1"/>
  <c r="P645" i="1"/>
  <c r="P646" i="1"/>
  <c r="P643" i="1"/>
  <c r="P644" i="1"/>
  <c r="P1414" i="1"/>
  <c r="O1414" i="1"/>
  <c r="N1414" i="1"/>
  <c r="P1413" i="1"/>
  <c r="O1413" i="1"/>
  <c r="N1413" i="1"/>
  <c r="O1470" i="1"/>
  <c r="P1337" i="1"/>
  <c r="O1337" i="1"/>
  <c r="N1337" i="1"/>
  <c r="O172" i="1"/>
  <c r="P172" i="1"/>
  <c r="N172" i="1"/>
  <c r="O1979" i="1"/>
  <c r="O1977" i="1"/>
  <c r="P1842" i="1"/>
  <c r="N1842" i="1"/>
  <c r="O1846" i="1"/>
  <c r="P1846" i="1"/>
  <c r="N1846" i="1"/>
  <c r="O1842" i="1"/>
  <c r="P1601" i="1"/>
  <c r="O1601" i="1"/>
  <c r="N1601" i="1"/>
  <c r="P1018" i="1"/>
  <c r="O1018" i="1"/>
  <c r="N1018" i="1"/>
  <c r="P1048" i="1"/>
  <c r="P1047" i="1"/>
  <c r="O1048" i="1"/>
  <c r="N1046" i="1"/>
  <c r="N1048" i="1"/>
  <c r="N1047" i="1"/>
  <c r="O1047" i="1"/>
  <c r="P1046" i="1"/>
  <c r="O1046" i="1"/>
  <c r="P1583" i="1"/>
  <c r="N1583" i="1"/>
  <c r="O1583" i="1"/>
  <c r="O1273" i="1"/>
  <c r="O1272" i="1"/>
  <c r="O1809" i="1"/>
  <c r="O1271" i="1"/>
  <c r="O1805" i="1"/>
  <c r="O1806" i="1"/>
  <c r="O1270" i="1"/>
  <c r="O1808" i="1"/>
  <c r="N188" i="1"/>
  <c r="P188" i="1"/>
  <c r="O188" i="1"/>
  <c r="P56" i="1"/>
  <c r="O56" i="1"/>
  <c r="O513" i="1"/>
  <c r="N513" i="1"/>
  <c r="P513" i="1"/>
  <c r="O1112" i="1"/>
  <c r="N1112" i="1"/>
  <c r="P1112" i="1"/>
  <c r="P291" i="1"/>
  <c r="N291" i="1"/>
  <c r="O291" i="1"/>
  <c r="O179" i="1"/>
  <c r="P179" i="1"/>
  <c r="P180" i="1"/>
  <c r="O180" i="1"/>
  <c r="N180" i="1"/>
  <c r="N179" i="1"/>
  <c r="P129" i="1"/>
  <c r="N130" i="1"/>
  <c r="O132" i="1"/>
  <c r="N132" i="1"/>
  <c r="N129" i="1"/>
  <c r="P130" i="1"/>
  <c r="O129" i="1"/>
  <c r="O130" i="1"/>
  <c r="P132" i="1"/>
  <c r="O46" i="1"/>
  <c r="N46" i="1"/>
  <c r="P46" i="1"/>
  <c r="P8" i="1"/>
  <c r="N82" i="1"/>
  <c r="O83" i="1"/>
  <c r="O8" i="1"/>
  <c r="P83" i="1"/>
  <c r="N83" i="1"/>
  <c r="O82" i="1"/>
  <c r="P82" i="1"/>
  <c r="N8" i="1"/>
  <c r="P67" i="1"/>
  <c r="O67" i="1"/>
  <c r="N67" i="1"/>
  <c r="O78" i="1"/>
  <c r="O65" i="1"/>
  <c r="O137" i="1"/>
  <c r="O116" i="1"/>
  <c r="O28" i="1"/>
  <c r="N50" i="1"/>
  <c r="O153" i="1"/>
  <c r="N79" i="1"/>
  <c r="P87" i="1"/>
  <c r="N7" i="1"/>
  <c r="O50" i="1"/>
  <c r="P7" i="1"/>
  <c r="O126" i="1"/>
  <c r="N87" i="1"/>
  <c r="N41" i="1"/>
  <c r="O7" i="1"/>
  <c r="O62" i="1"/>
  <c r="O30" i="1"/>
  <c r="N88" i="1"/>
  <c r="P79" i="1"/>
  <c r="P88" i="1"/>
  <c r="P41" i="1"/>
  <c r="O88" i="1"/>
  <c r="O29" i="1"/>
  <c r="O41" i="1"/>
  <c r="O79" i="1"/>
  <c r="O87" i="1"/>
  <c r="P50" i="1"/>
  <c r="O27" i="1"/>
  <c r="N56" i="1"/>
  <c r="P86" i="1"/>
  <c r="N86" i="1"/>
  <c r="O86" i="1"/>
  <c r="P488" i="1"/>
  <c r="O488" i="1"/>
  <c r="N488" i="1"/>
  <c r="P111" i="1"/>
  <c r="N111" i="1"/>
  <c r="O111" i="1"/>
  <c r="N173" i="1"/>
  <c r="O173" i="1"/>
  <c r="O103" i="1"/>
  <c r="P173" i="1"/>
  <c r="O101" i="1"/>
  <c r="P18" i="1"/>
  <c r="N18" i="1"/>
  <c r="O32" i="1"/>
  <c r="P32" i="1"/>
  <c r="N32" i="1"/>
  <c r="O18" i="1"/>
  <c r="O54" i="1"/>
  <c r="P97" i="1"/>
  <c r="O97" i="1"/>
  <c r="N97" i="1"/>
  <c r="O25" i="1"/>
  <c r="O39" i="1"/>
  <c r="O122" i="1"/>
  <c r="O24" i="1"/>
  <c r="O37" i="1"/>
  <c r="O26" i="1"/>
  <c r="O114" i="1"/>
  <c r="O135" i="1"/>
  <c r="O131" i="1"/>
  <c r="O136" i="1"/>
  <c r="O118" i="1"/>
  <c r="O141" i="1"/>
  <c r="O108" i="1"/>
  <c r="O121" i="1"/>
  <c r="O120" i="1"/>
  <c r="O100" i="1"/>
  <c r="O134" i="1"/>
  <c r="O102" i="1"/>
  <c r="O99" i="1"/>
  <c r="O140" i="1"/>
  <c r="O107" i="1"/>
  <c r="O115" i="1"/>
  <c r="O106" i="1"/>
  <c r="O139" i="1"/>
  <c r="N33" i="1"/>
  <c r="P34" i="1"/>
  <c r="O34" i="1"/>
  <c r="N34" i="1"/>
  <c r="P33" i="1"/>
  <c r="O33" i="1"/>
  <c r="P16" i="1"/>
  <c r="P15" i="1"/>
  <c r="O15" i="1"/>
  <c r="O16" i="1"/>
  <c r="N15" i="1"/>
  <c r="N16" i="1"/>
  <c r="P12" i="1"/>
  <c r="O12" i="1"/>
  <c r="N12" i="1"/>
  <c r="P11" i="1"/>
  <c r="O11" i="1"/>
  <c r="N11" i="1"/>
  <c r="P35" i="1"/>
  <c r="O35" i="1"/>
  <c r="N35" i="1"/>
  <c r="O125" i="1"/>
  <c r="O124" i="1"/>
  <c r="O84" i="1"/>
  <c r="O58" i="1"/>
  <c r="N161" i="1"/>
  <c r="O161" i="1"/>
  <c r="P161" i="1"/>
  <c r="O151" i="1"/>
  <c r="O150" i="1"/>
  <c r="P45" i="1"/>
  <c r="O45" i="1"/>
  <c r="N45" i="1"/>
  <c r="P14" i="1"/>
  <c r="O109" i="1"/>
  <c r="N148" i="1"/>
  <c r="O168" i="1"/>
  <c r="O48" i="1"/>
  <c r="P48" i="1"/>
  <c r="N147" i="1"/>
  <c r="O159" i="1"/>
  <c r="O167" i="1"/>
  <c r="N167" i="1"/>
  <c r="P148" i="1"/>
  <c r="P147" i="1"/>
  <c r="P168" i="1"/>
  <c r="P166" i="1"/>
  <c r="P160" i="1"/>
  <c r="P159" i="1"/>
  <c r="O148" i="1"/>
  <c r="O147" i="1"/>
  <c r="O112" i="1"/>
  <c r="P109" i="1"/>
  <c r="P84" i="1"/>
  <c r="N168" i="1"/>
  <c r="N166" i="1"/>
  <c r="N160" i="1"/>
  <c r="N159" i="1"/>
  <c r="N109" i="1"/>
  <c r="N84" i="1"/>
  <c r="P167" i="1"/>
  <c r="N112" i="1"/>
  <c r="O166" i="1"/>
  <c r="P112" i="1"/>
  <c r="N48" i="1"/>
  <c r="O160" i="1"/>
  <c r="P1400" i="1" l="1"/>
  <c r="N1400" i="1"/>
  <c r="P1407" i="1"/>
  <c r="O1407" i="1"/>
  <c r="O1400" i="1"/>
  <c r="O1398" i="1"/>
  <c r="P1398" i="1"/>
  <c r="N14" i="1"/>
  <c r="O14" i="1"/>
  <c r="O1594" i="1" l="1"/>
  <c r="N1595" i="1"/>
  <c r="P1594" i="1"/>
  <c r="O1193" i="1"/>
  <c r="P1595" i="1"/>
  <c r="P1193" i="1"/>
  <c r="O1595" i="1"/>
  <c r="N1192" i="1"/>
  <c r="N1193" i="1"/>
  <c r="N1594" i="1"/>
  <c r="O1192" i="1"/>
  <c r="P1192" i="1"/>
  <c r="O2" i="1" l="1"/>
  <c r="P2" i="1"/>
  <c r="P1442" i="1" l="1"/>
  <c r="N1031" i="1"/>
  <c r="N1777" i="1"/>
  <c r="N1242" i="1"/>
  <c r="P445" i="1"/>
  <c r="O1255" i="1"/>
  <c r="O1053" i="1"/>
  <c r="N1446" i="1"/>
  <c r="P1065" i="1"/>
  <c r="O1107" i="1"/>
  <c r="N1059" i="1"/>
  <c r="O1340" i="1"/>
  <c r="O1056" i="1"/>
  <c r="P1199" i="1"/>
  <c r="P621" i="1"/>
  <c r="P989" i="1"/>
  <c r="N987" i="1"/>
  <c r="O1010" i="1"/>
  <c r="N671" i="1"/>
  <c r="O1645" i="1"/>
  <c r="N443" i="1"/>
  <c r="O540" i="1"/>
  <c r="O952" i="1"/>
  <c r="O634" i="1"/>
  <c r="P726" i="1"/>
  <c r="N1727" i="1"/>
  <c r="O1584" i="1"/>
  <c r="N452" i="1"/>
  <c r="N1384" i="1"/>
  <c r="N1719" i="1"/>
  <c r="N190" i="1"/>
  <c r="P396" i="1"/>
  <c r="P584" i="1"/>
  <c r="N214" i="1"/>
  <c r="O476" i="1"/>
  <c r="N1695" i="1"/>
  <c r="N1421" i="1"/>
  <c r="P1461" i="1"/>
  <c r="O319" i="1"/>
  <c r="P270" i="1"/>
  <c r="N1575" i="1"/>
  <c r="O1575" i="1"/>
  <c r="O756" i="1"/>
  <c r="P1294" i="1"/>
  <c r="N695" i="1"/>
  <c r="N693" i="1"/>
  <c r="P1717" i="1"/>
  <c r="O493" i="1"/>
  <c r="N1519" i="1"/>
  <c r="P1460" i="1"/>
  <c r="O1263" i="1"/>
  <c r="O782" i="1"/>
  <c r="N541" i="1"/>
  <c r="N918" i="1"/>
  <c r="O833" i="1"/>
  <c r="N582" i="1"/>
  <c r="O371" i="1"/>
  <c r="N281" i="1"/>
  <c r="O325" i="1"/>
  <c r="P280" i="1"/>
  <c r="N196" i="1"/>
  <c r="P1097" i="1"/>
  <c r="O331" i="1"/>
  <c r="O1556" i="1"/>
  <c r="O963" i="1"/>
  <c r="O288" i="1"/>
  <c r="O960" i="1"/>
  <c r="O290" i="1"/>
  <c r="N718" i="1"/>
  <c r="P288" i="1"/>
  <c r="P403" i="1"/>
  <c r="O962" i="1"/>
  <c r="O405" i="1"/>
  <c r="P962" i="1"/>
  <c r="O1711" i="1"/>
  <c r="N174" i="1"/>
  <c r="P176" i="1"/>
  <c r="P1027" i="1"/>
  <c r="P1266" i="1"/>
  <c r="O373" i="1"/>
  <c r="O1069" i="1"/>
  <c r="N1689" i="1"/>
  <c r="N1499" i="1"/>
  <c r="O1234" i="1"/>
  <c r="O1597" i="1"/>
  <c r="O268" i="1"/>
  <c r="N1652" i="1"/>
  <c r="P1654" i="1"/>
  <c r="O1677" i="1"/>
  <c r="O1184" i="1"/>
  <c r="N1465" i="1"/>
  <c r="N1480" i="1"/>
  <c r="O942" i="1"/>
  <c r="N462" i="1"/>
  <c r="O462" i="1"/>
  <c r="P467" i="1"/>
  <c r="N420" i="1"/>
  <c r="N421" i="1"/>
  <c r="N319" i="1"/>
  <c r="N1138" i="1"/>
  <c r="N1427" i="1"/>
  <c r="N202" i="1"/>
  <c r="P1032" i="1"/>
  <c r="N1034" i="1"/>
  <c r="O221" i="1"/>
  <c r="P227" i="1"/>
  <c r="N237" i="1"/>
  <c r="O359" i="1"/>
  <c r="N451" i="1"/>
  <c r="O235" i="1"/>
  <c r="N235" i="1"/>
  <c r="O227" i="1"/>
  <c r="N308" i="1"/>
  <c r="P427" i="1"/>
  <c r="N335" i="1"/>
  <c r="N365" i="1"/>
  <c r="O1442" i="1"/>
  <c r="P615" i="1"/>
  <c r="N841" i="1"/>
  <c r="P1053" i="1"/>
  <c r="O1446" i="1"/>
  <c r="N952" i="1"/>
  <c r="O1727" i="1"/>
  <c r="P1267" i="1"/>
  <c r="O270" i="1"/>
  <c r="N1028" i="1"/>
  <c r="N1005" i="1"/>
  <c r="N963" i="1"/>
  <c r="P289" i="1"/>
  <c r="N1665" i="1"/>
  <c r="O1499" i="1"/>
  <c r="O1164" i="1"/>
  <c r="P1033" i="1"/>
  <c r="O216" i="1"/>
  <c r="N428" i="1"/>
  <c r="N297" i="1"/>
  <c r="O297" i="1"/>
  <c r="O1777" i="1"/>
  <c r="P1775" i="1"/>
  <c r="O615" i="1"/>
  <c r="N424" i="1"/>
  <c r="P1230" i="1"/>
  <c r="N1078" i="1"/>
  <c r="N840" i="1"/>
  <c r="N1116" i="1"/>
  <c r="N445" i="1"/>
  <c r="N449" i="1"/>
  <c r="P434" i="1"/>
  <c r="N434" i="1"/>
  <c r="N1496" i="1"/>
  <c r="O536" i="1"/>
  <c r="N1342" i="1"/>
  <c r="O1199" i="1"/>
  <c r="O976" i="1"/>
  <c r="P515" i="1"/>
  <c r="N1012" i="1"/>
  <c r="N986" i="1"/>
  <c r="P333" i="1"/>
  <c r="O989" i="1"/>
  <c r="P1012" i="1"/>
  <c r="O333" i="1"/>
  <c r="P1434" i="1"/>
  <c r="P443" i="1"/>
  <c r="N1672" i="1"/>
  <c r="P952" i="1"/>
  <c r="N634" i="1"/>
  <c r="O726" i="1"/>
  <c r="N336" i="1"/>
  <c r="N1584" i="1"/>
  <c r="O457" i="1"/>
  <c r="O192" i="1"/>
  <c r="N1630" i="1"/>
  <c r="N532" i="1"/>
  <c r="O550" i="1"/>
  <c r="P1609" i="1"/>
  <c r="O1582" i="1"/>
  <c r="P1397" i="1"/>
  <c r="O786" i="1"/>
  <c r="O584" i="1"/>
  <c r="O733" i="1"/>
  <c r="P214" i="1"/>
  <c r="N476" i="1"/>
  <c r="N1359" i="1"/>
  <c r="P1714" i="1"/>
  <c r="O1285" i="1"/>
  <c r="O1461" i="1"/>
  <c r="O1383" i="1"/>
  <c r="P1422" i="1"/>
  <c r="P756" i="1"/>
  <c r="O1294" i="1"/>
  <c r="P694" i="1"/>
  <c r="O694" i="1"/>
  <c r="O1717" i="1"/>
  <c r="O918" i="1"/>
  <c r="O734" i="1"/>
  <c r="P1401" i="1"/>
  <c r="O1483" i="1"/>
  <c r="P541" i="1"/>
  <c r="P918" i="1"/>
  <c r="O754" i="1"/>
  <c r="P446" i="1"/>
  <c r="N280" i="1"/>
  <c r="N279" i="1"/>
  <c r="O279" i="1"/>
  <c r="P272" i="1"/>
  <c r="P687" i="1"/>
  <c r="P199" i="1"/>
  <c r="P1709" i="1"/>
  <c r="P1556" i="1"/>
  <c r="N1559" i="1"/>
  <c r="N301" i="1"/>
  <c r="P405" i="1"/>
  <c r="N1154" i="1"/>
  <c r="O959" i="1"/>
  <c r="P338" i="1"/>
  <c r="N403" i="1"/>
  <c r="O717" i="1"/>
  <c r="O718" i="1"/>
  <c r="O404" i="1"/>
  <c r="P1715" i="1"/>
  <c r="P175" i="1"/>
  <c r="O175" i="1"/>
  <c r="O1467" i="1"/>
  <c r="O1424" i="1"/>
  <c r="N1266" i="1"/>
  <c r="P1666" i="1"/>
  <c r="N1069" i="1"/>
  <c r="P1688" i="1"/>
  <c r="P1086" i="1"/>
  <c r="O1529" i="1"/>
  <c r="O879" i="1"/>
  <c r="O81" i="1"/>
  <c r="O256" i="1"/>
  <c r="O1699" i="1"/>
  <c r="O1655" i="1"/>
  <c r="O1653" i="1"/>
  <c r="P1579" i="1"/>
  <c r="P1563" i="1"/>
  <c r="O1514" i="1"/>
  <c r="O1303" i="1"/>
  <c r="N572" i="1"/>
  <c r="P464" i="1"/>
  <c r="O422" i="1"/>
  <c r="O420" i="1"/>
  <c r="P317" i="1"/>
  <c r="O1278" i="1"/>
  <c r="P1428" i="1"/>
  <c r="P202" i="1"/>
  <c r="N1032" i="1"/>
  <c r="O1033" i="1"/>
  <c r="N250" i="1"/>
  <c r="O217" i="1"/>
  <c r="P224" i="1"/>
  <c r="P428" i="1"/>
  <c r="N225" i="1"/>
  <c r="N224" i="1"/>
  <c r="N391" i="1"/>
  <c r="P430" i="1"/>
  <c r="P222" i="1"/>
  <c r="N227" i="1"/>
  <c r="O451" i="1"/>
  <c r="P1774" i="1"/>
  <c r="O1242" i="1"/>
  <c r="P843" i="1"/>
  <c r="O1117" i="1"/>
  <c r="P634" i="1"/>
  <c r="N1103" i="1"/>
  <c r="P476" i="1"/>
  <c r="O1218" i="1"/>
  <c r="O693" i="1"/>
  <c r="N1263" i="1"/>
  <c r="P582" i="1"/>
  <c r="O358" i="1"/>
  <c r="P1559" i="1"/>
  <c r="N363" i="1"/>
  <c r="N1003" i="1"/>
  <c r="O1227" i="1"/>
  <c r="N175" i="1"/>
  <c r="P1689" i="1"/>
  <c r="O1553" i="1"/>
  <c r="N317" i="1"/>
  <c r="O455" i="1"/>
  <c r="O1030" i="1"/>
  <c r="P620" i="1"/>
  <c r="N1775" i="1"/>
  <c r="N1778" i="1"/>
  <c r="P612" i="1"/>
  <c r="P1415" i="1"/>
  <c r="O1050" i="1"/>
  <c r="O424" i="1"/>
  <c r="O1055" i="1"/>
  <c r="P840" i="1"/>
  <c r="P261" i="1"/>
  <c r="O840" i="1"/>
  <c r="O1230" i="1"/>
  <c r="N1561" i="1"/>
  <c r="O445" i="1"/>
  <c r="O449" i="1"/>
  <c r="O507" i="1"/>
  <c r="N619" i="1"/>
  <c r="O619" i="1"/>
  <c r="P987" i="1"/>
  <c r="N1011" i="1"/>
  <c r="N1010" i="1"/>
  <c r="P985" i="1"/>
  <c r="P1011" i="1"/>
  <c r="P1564" i="1"/>
  <c r="O670" i="1"/>
  <c r="P671" i="1"/>
  <c r="O443" i="1"/>
  <c r="N540" i="1"/>
  <c r="N376" i="1"/>
  <c r="P336" i="1"/>
  <c r="P1268" i="1"/>
  <c r="P1584" i="1"/>
  <c r="N1651" i="1"/>
  <c r="N694" i="1"/>
  <c r="N550" i="1"/>
  <c r="N1582" i="1"/>
  <c r="O651" i="1"/>
  <c r="N584" i="1"/>
  <c r="P907" i="1"/>
  <c r="P715" i="1"/>
  <c r="O214" i="1"/>
  <c r="N712" i="1"/>
  <c r="O1421" i="1"/>
  <c r="O1214" i="1"/>
  <c r="O1161" i="1"/>
  <c r="P1174" i="1"/>
  <c r="P1383" i="1"/>
  <c r="N1422" i="1"/>
  <c r="N1294" i="1"/>
  <c r="P693" i="1"/>
  <c r="O1719" i="1"/>
  <c r="O641" i="1"/>
  <c r="P1551" i="1"/>
  <c r="N735" i="1"/>
  <c r="O736" i="1"/>
  <c r="P1710" i="1"/>
  <c r="P1479" i="1"/>
  <c r="O1460" i="1"/>
  <c r="P1263" i="1"/>
  <c r="O831" i="1"/>
  <c r="O1658" i="1"/>
  <c r="O446" i="1"/>
  <c r="P279" i="1"/>
  <c r="P281" i="1"/>
  <c r="O294" i="1"/>
  <c r="P1486" i="1"/>
  <c r="O196" i="1"/>
  <c r="P1708" i="1"/>
  <c r="N1708" i="1"/>
  <c r="O980" i="1"/>
  <c r="O402" i="1"/>
  <c r="N1557" i="1"/>
  <c r="P301" i="1"/>
  <c r="P404" i="1"/>
  <c r="N717" i="1"/>
  <c r="N767" i="1"/>
  <c r="N289" i="1"/>
  <c r="P961" i="1"/>
  <c r="P959" i="1"/>
  <c r="O403" i="1"/>
  <c r="P1155" i="1"/>
  <c r="P1711" i="1"/>
  <c r="O945" i="1"/>
  <c r="O545" i="1"/>
  <c r="O1027" i="1"/>
  <c r="N1350" i="1"/>
  <c r="N1424" i="1"/>
  <c r="N1666" i="1"/>
  <c r="P1417" i="1"/>
  <c r="O1688" i="1"/>
  <c r="N610" i="1"/>
  <c r="O355" i="1"/>
  <c r="O399" i="1"/>
  <c r="O266" i="1"/>
  <c r="O1251" i="1"/>
  <c r="O1654" i="1"/>
  <c r="O1646" i="1"/>
  <c r="O1579" i="1"/>
  <c r="P950" i="1"/>
  <c r="N1563" i="1"/>
  <c r="O1302" i="1"/>
  <c r="N1466" i="1"/>
  <c r="O794" i="1"/>
  <c r="O571" i="1"/>
  <c r="O204" i="1"/>
  <c r="O463" i="1"/>
  <c r="O421" i="1"/>
  <c r="P393" i="1"/>
  <c r="P318" i="1"/>
  <c r="O1427" i="1"/>
  <c r="P203" i="1"/>
  <c r="N1033" i="1"/>
  <c r="P216" i="1"/>
  <c r="P225" i="1"/>
  <c r="O224" i="1"/>
  <c r="N455" i="1"/>
  <c r="N430" i="1"/>
  <c r="O222" i="1"/>
  <c r="P1566" i="1"/>
  <c r="N217" i="1"/>
  <c r="P1104" i="1"/>
  <c r="N1199" i="1"/>
  <c r="N951" i="1"/>
  <c r="N960" i="1"/>
  <c r="N786" i="1"/>
  <c r="O1331" i="1"/>
  <c r="O715" i="1"/>
  <c r="O673" i="1"/>
  <c r="P1575" i="1"/>
  <c r="P1483" i="1"/>
  <c r="N1709" i="1"/>
  <c r="O1689" i="1"/>
  <c r="N1655" i="1"/>
  <c r="O1299" i="1"/>
  <c r="P463" i="1"/>
  <c r="P217" i="1"/>
  <c r="N236" i="1"/>
  <c r="P1031" i="1"/>
  <c r="O1031" i="1"/>
  <c r="O1776" i="1"/>
  <c r="N1776" i="1"/>
  <c r="O612" i="1"/>
  <c r="O1415" i="1"/>
  <c r="P424" i="1"/>
  <c r="O1253" i="1"/>
  <c r="N1092" i="1"/>
  <c r="N1104" i="1"/>
  <c r="P1058" i="1"/>
  <c r="O1076" i="1"/>
  <c r="P619" i="1"/>
  <c r="O1433" i="1"/>
  <c r="O987" i="1"/>
  <c r="N984" i="1"/>
  <c r="P1433" i="1"/>
  <c r="O1564" i="1"/>
  <c r="O671" i="1"/>
  <c r="P376" i="1"/>
  <c r="O336" i="1"/>
  <c r="O1267" i="1"/>
  <c r="O1486" i="1"/>
  <c r="N1581" i="1"/>
  <c r="N396" i="1"/>
  <c r="O1590" i="1"/>
  <c r="N585" i="1"/>
  <c r="O917" i="1"/>
  <c r="P1695" i="1"/>
  <c r="O1611" i="1"/>
  <c r="O712" i="1"/>
  <c r="O1713" i="1"/>
  <c r="O780" i="1"/>
  <c r="O494" i="1"/>
  <c r="N1174" i="1"/>
  <c r="N1175" i="1"/>
  <c r="N1383" i="1"/>
  <c r="O1422" i="1"/>
  <c r="N1364" i="1"/>
  <c r="O691" i="1"/>
  <c r="P1719" i="1"/>
  <c r="O562" i="1"/>
  <c r="P1430" i="1"/>
  <c r="O1551" i="1"/>
  <c r="P1249" i="1"/>
  <c r="N736" i="1"/>
  <c r="P1519" i="1"/>
  <c r="O1479" i="1"/>
  <c r="O1519" i="1"/>
  <c r="N1543" i="1"/>
  <c r="O541" i="1"/>
  <c r="O468" i="1"/>
  <c r="P1028" i="1"/>
  <c r="O582" i="1"/>
  <c r="O368" i="1"/>
  <c r="N272" i="1"/>
  <c r="O1538" i="1"/>
  <c r="N1486" i="1"/>
  <c r="P196" i="1"/>
  <c r="N1467" i="1"/>
  <c r="P1557" i="1"/>
  <c r="N1097" i="1"/>
  <c r="P363" i="1"/>
  <c r="O1686" i="1"/>
  <c r="N402" i="1"/>
  <c r="N1556" i="1"/>
  <c r="O301" i="1"/>
  <c r="O1661" i="1"/>
  <c r="O289" i="1"/>
  <c r="O969" i="1"/>
  <c r="O961" i="1"/>
  <c r="P406" i="1"/>
  <c r="N338" i="1"/>
  <c r="O1155" i="1"/>
  <c r="O767" i="1"/>
  <c r="O1127" i="1"/>
  <c r="P1707" i="1"/>
  <c r="O176" i="1"/>
  <c r="N176" i="1"/>
  <c r="N545" i="1"/>
  <c r="O1197" i="1"/>
  <c r="O1539" i="1"/>
  <c r="P1424" i="1"/>
  <c r="O1666" i="1"/>
  <c r="O1417" i="1"/>
  <c r="P1690" i="1"/>
  <c r="O1530" i="1"/>
  <c r="O1450" i="1"/>
  <c r="O487" i="1"/>
  <c r="O1613" i="1"/>
  <c r="O777" i="1"/>
  <c r="O1007" i="1"/>
  <c r="O1652" i="1"/>
  <c r="O950" i="1"/>
  <c r="P1466" i="1"/>
  <c r="N794" i="1"/>
  <c r="P571" i="1"/>
  <c r="P850" i="1"/>
  <c r="P461" i="1"/>
  <c r="O467" i="1"/>
  <c r="N463" i="1"/>
  <c r="N467" i="1"/>
  <c r="O1566" i="1"/>
  <c r="O317" i="1"/>
  <c r="N1426" i="1"/>
  <c r="N203" i="1"/>
  <c r="O1034" i="1"/>
  <c r="N216" i="1"/>
  <c r="O428" i="1"/>
  <c r="N222" i="1"/>
  <c r="P1426" i="1"/>
  <c r="P250" i="1"/>
  <c r="P235" i="1"/>
  <c r="N1774" i="1"/>
  <c r="P1093" i="1"/>
  <c r="O1434" i="1"/>
  <c r="N670" i="1"/>
  <c r="O318" i="1"/>
  <c r="N756" i="1"/>
  <c r="O209" i="1"/>
  <c r="O968" i="1"/>
  <c r="P1467" i="1"/>
  <c r="O1266" i="1"/>
  <c r="N1417" i="1"/>
  <c r="O398" i="1"/>
  <c r="P1653" i="1"/>
  <c r="O1466" i="1"/>
  <c r="O850" i="1"/>
  <c r="O1426" i="1"/>
  <c r="P1030" i="1"/>
  <c r="P1776" i="1"/>
  <c r="O1774" i="1"/>
  <c r="P614" i="1"/>
  <c r="N1415" i="1"/>
  <c r="N406" i="1"/>
  <c r="P1074" i="1"/>
  <c r="O434" i="1"/>
  <c r="P509" i="1"/>
  <c r="O448" i="1"/>
  <c r="P1494" i="1"/>
  <c r="O1715" i="1"/>
  <c r="N515" i="1"/>
  <c r="P984" i="1"/>
  <c r="O986" i="1"/>
  <c r="P1432" i="1"/>
  <c r="O985" i="1"/>
  <c r="O1011" i="1"/>
  <c r="O1432" i="1"/>
  <c r="N1564" i="1"/>
  <c r="O376" i="1"/>
  <c r="O1491" i="1"/>
  <c r="N1267" i="1"/>
  <c r="P452" i="1"/>
  <c r="N1717" i="1"/>
  <c r="P1582" i="1"/>
  <c r="N1397" i="1"/>
  <c r="N598" i="1"/>
  <c r="P1735" i="1"/>
  <c r="N903" i="1" s="1"/>
  <c r="O585" i="1"/>
  <c r="P917" i="1"/>
  <c r="N907" i="1"/>
  <c r="O1359" i="1"/>
  <c r="P1713" i="1"/>
  <c r="P1421" i="1"/>
  <c r="O1429" i="1"/>
  <c r="N1461" i="1"/>
  <c r="P1175" i="1"/>
  <c r="N531" i="1"/>
  <c r="O731" i="1"/>
  <c r="O1364" i="1"/>
  <c r="P691" i="1"/>
  <c r="O532" i="1"/>
  <c r="O564" i="1"/>
  <c r="O1430" i="1"/>
  <c r="O426" i="1"/>
  <c r="O920" i="1"/>
  <c r="N1551" i="1"/>
  <c r="O687" i="1"/>
  <c r="P735" i="1"/>
  <c r="P736" i="1"/>
  <c r="N734" i="1"/>
  <c r="P1667" i="1"/>
  <c r="N1483" i="1"/>
  <c r="P1459" i="1"/>
  <c r="N1459" i="1"/>
  <c r="O1543" i="1"/>
  <c r="P1384" i="1"/>
  <c r="O1040" i="1"/>
  <c r="O834" i="1"/>
  <c r="O583" i="1"/>
  <c r="O281" i="1"/>
  <c r="O271" i="1"/>
  <c r="O184" i="1"/>
  <c r="P909" i="1"/>
  <c r="N687" i="1"/>
  <c r="N197" i="1"/>
  <c r="O1708" i="1"/>
  <c r="O1559" i="1"/>
  <c r="N962" i="1"/>
  <c r="P718" i="1"/>
  <c r="N1155" i="1"/>
  <c r="O964" i="1"/>
  <c r="N404" i="1"/>
  <c r="O338" i="1"/>
  <c r="N407" i="1"/>
  <c r="N1711" i="1"/>
  <c r="P487" i="1"/>
  <c r="P545" i="1"/>
  <c r="N419" i="1"/>
  <c r="P1665" i="1"/>
  <c r="P696" i="1"/>
  <c r="N1690" i="1"/>
  <c r="O1168" i="1"/>
  <c r="O1698" i="1"/>
  <c r="O267" i="1"/>
  <c r="O1700" i="1"/>
  <c r="O824" i="1"/>
  <c r="N1653" i="1"/>
  <c r="P1655" i="1"/>
  <c r="N950" i="1"/>
  <c r="O938" i="1"/>
  <c r="O1301" i="1"/>
  <c r="P1465" i="1"/>
  <c r="P1480" i="1"/>
  <c r="P794" i="1"/>
  <c r="P572" i="1"/>
  <c r="O861" i="1"/>
  <c r="N464" i="1"/>
  <c r="N461" i="1"/>
  <c r="P418" i="1"/>
  <c r="N1566" i="1"/>
  <c r="P319" i="1"/>
  <c r="O1138" i="1"/>
  <c r="O1173" i="1"/>
  <c r="O1428" i="1"/>
  <c r="O203" i="1"/>
  <c r="O250" i="1"/>
  <c r="O328" i="1"/>
  <c r="P308" i="1"/>
  <c r="O427" i="1"/>
  <c r="P335" i="1"/>
  <c r="O430" i="1"/>
  <c r="O997" i="1"/>
  <c r="O1032" i="1"/>
  <c r="P237" i="1"/>
  <c r="P297" i="1"/>
  <c r="P448" i="1"/>
  <c r="N1065" i="1"/>
  <c r="O1535" i="1"/>
  <c r="O199" i="1"/>
  <c r="P290" i="1"/>
  <c r="N1707" i="1"/>
  <c r="O313" i="1"/>
  <c r="O779" i="1"/>
  <c r="P1427" i="1"/>
  <c r="N620" i="1"/>
  <c r="O620" i="1"/>
  <c r="O1283" i="1"/>
  <c r="P1777" i="1"/>
  <c r="O237" i="1" s="1"/>
  <c r="P1778" i="1"/>
  <c r="O406" i="1"/>
  <c r="O1104" i="1"/>
  <c r="P1561" i="1"/>
  <c r="O1058" i="1"/>
  <c r="N1119" i="1"/>
  <c r="P1122" i="1"/>
  <c r="P841" i="1"/>
  <c r="O515" i="1"/>
  <c r="N985" i="1"/>
  <c r="N333" i="1"/>
  <c r="N1433" i="1"/>
  <c r="O789" i="1"/>
  <c r="P540" i="1"/>
  <c r="O1672" i="1"/>
  <c r="O951" i="1"/>
  <c r="N1268" i="1"/>
  <c r="O193" i="1"/>
  <c r="N1420" i="1"/>
  <c r="P550" i="1"/>
  <c r="O396" i="1"/>
  <c r="O1406" i="1"/>
  <c r="P1406" i="1"/>
  <c r="O604" i="1"/>
  <c r="N1735" i="1"/>
  <c r="O907" i="1"/>
  <c r="N715" i="1"/>
  <c r="P517" i="1"/>
  <c r="O1695" i="1"/>
  <c r="P1359" i="1"/>
  <c r="O719" i="1"/>
  <c r="P712" i="1"/>
  <c r="N1713" i="1"/>
  <c r="P1429" i="1"/>
  <c r="N1006" i="1"/>
  <c r="O1175" i="1"/>
  <c r="P1364" i="1"/>
  <c r="N691" i="1"/>
  <c r="P532" i="1"/>
  <c r="O561" i="1"/>
  <c r="N1430" i="1"/>
  <c r="O492" i="1"/>
  <c r="N1579" i="1"/>
  <c r="O735" i="1"/>
  <c r="P734" i="1"/>
  <c r="N446" i="1"/>
  <c r="N1667" i="1"/>
  <c r="N1460" i="1"/>
  <c r="P1518" i="1"/>
  <c r="O1249" i="1"/>
  <c r="P1543" i="1"/>
  <c r="O1384" i="1"/>
  <c r="O1028" i="1"/>
  <c r="P583" i="1"/>
  <c r="O182" i="1"/>
  <c r="N271" i="1"/>
  <c r="P271" i="1"/>
  <c r="N909" i="1"/>
  <c r="O197" i="1"/>
  <c r="P197" i="1"/>
  <c r="O1097" i="1"/>
  <c r="O363" i="1"/>
  <c r="O1557" i="1"/>
  <c r="P767" i="1"/>
  <c r="P407" i="1"/>
  <c r="P1127" i="1"/>
  <c r="N405" i="1"/>
  <c r="O1154" i="1"/>
  <c r="P964" i="1"/>
  <c r="N290" i="1"/>
  <c r="N1715" i="1"/>
  <c r="P174" i="1"/>
  <c r="O1275" i="1"/>
  <c r="N1025" i="1"/>
  <c r="O1195" i="1"/>
  <c r="O981" i="1"/>
  <c r="P419" i="1"/>
  <c r="O696" i="1"/>
  <c r="N1688" i="1"/>
  <c r="P822" i="1"/>
  <c r="P610" i="1"/>
  <c r="O1527" i="1"/>
  <c r="O1531" i="1"/>
  <c r="O1449" i="1"/>
  <c r="O1477" i="1"/>
  <c r="P1652" i="1"/>
  <c r="N1654" i="1"/>
  <c r="P546" i="1"/>
  <c r="O1563" i="1"/>
  <c r="O1300" i="1"/>
  <c r="O1480" i="1"/>
  <c r="O672" i="1"/>
  <c r="O868" i="1"/>
  <c r="P462" i="1"/>
  <c r="P421" i="1"/>
  <c r="N422" i="1"/>
  <c r="O393" i="1"/>
  <c r="N318" i="1"/>
  <c r="N1173" i="1"/>
  <c r="P1138" i="1"/>
  <c r="N1428" i="1"/>
  <c r="O202" i="1"/>
  <c r="O231" i="1"/>
  <c r="O308" i="1"/>
  <c r="N427" i="1"/>
  <c r="O335" i="1"/>
  <c r="P236" i="1"/>
  <c r="P422" i="1"/>
  <c r="P1173" i="1"/>
  <c r="O1778" i="1"/>
  <c r="O1065" i="1"/>
  <c r="N983" i="1"/>
  <c r="O1609" i="1"/>
  <c r="N917" i="1"/>
  <c r="N517" i="1"/>
  <c r="P695" i="1"/>
  <c r="O1328" i="1"/>
  <c r="N1479" i="1"/>
  <c r="O781" i="1"/>
  <c r="O183" i="1"/>
  <c r="P717" i="1"/>
  <c r="O372" i="1"/>
  <c r="O875" i="1"/>
  <c r="O883" i="1"/>
  <c r="O1598" i="1"/>
  <c r="O1651" i="1"/>
  <c r="O572" i="1"/>
  <c r="N418" i="1"/>
  <c r="O236" i="1"/>
  <c r="N1442" i="1"/>
  <c r="N1030" i="1"/>
  <c r="O1775" i="1"/>
  <c r="O614" i="1"/>
  <c r="P1242" i="1"/>
  <c r="P1443" i="1"/>
  <c r="P1338" i="1"/>
  <c r="P511" i="1"/>
  <c r="P1352" i="1"/>
  <c r="O1561" i="1"/>
  <c r="P449" i="1"/>
  <c r="O1494" i="1"/>
  <c r="P536" i="1"/>
  <c r="O1352" i="1"/>
  <c r="N1230" i="1"/>
  <c r="O1122" i="1"/>
  <c r="N621" i="1"/>
  <c r="O977" i="1"/>
  <c r="N1432" i="1"/>
  <c r="O1012" i="1"/>
  <c r="O230" i="1"/>
  <c r="O984" i="1"/>
  <c r="N1434" i="1"/>
  <c r="P670" i="1"/>
  <c r="P1727" i="1"/>
  <c r="P951" i="1"/>
  <c r="O1268" i="1"/>
  <c r="N457" i="1"/>
  <c r="N1609" i="1"/>
  <c r="P190" i="1"/>
  <c r="O1397" i="1"/>
  <c r="O1220" i="1"/>
  <c r="P598" i="1"/>
  <c r="O1735" i="1"/>
  <c r="N754" i="1"/>
  <c r="O517" i="1"/>
  <c r="N1714" i="1"/>
  <c r="P719" i="1"/>
  <c r="O1714" i="1"/>
  <c r="N1429" i="1"/>
  <c r="O1174" i="1"/>
  <c r="N270" i="1"/>
  <c r="O730" i="1"/>
  <c r="O763" i="1"/>
  <c r="O695" i="1"/>
  <c r="O563" i="1"/>
  <c r="P1586" i="1"/>
  <c r="O1710" i="1"/>
  <c r="O1667" i="1"/>
  <c r="N1401" i="1"/>
  <c r="O1459" i="1"/>
  <c r="N1249" i="1"/>
  <c r="O559" i="1"/>
  <c r="P531" i="1"/>
  <c r="P753" i="1"/>
  <c r="O853" i="1"/>
  <c r="N583" i="1"/>
  <c r="O293" i="1"/>
  <c r="O272" i="1"/>
  <c r="O370" i="1"/>
  <c r="O909" i="1"/>
  <c r="N199" i="1"/>
  <c r="N484" i="1"/>
  <c r="P402" i="1"/>
  <c r="O827" i="1"/>
  <c r="P963" i="1"/>
  <c r="O407" i="1"/>
  <c r="N959" i="1"/>
  <c r="O600" i="1"/>
  <c r="P1154" i="1"/>
  <c r="N1127" i="1"/>
  <c r="N288" i="1"/>
  <c r="N964" i="1"/>
  <c r="P960" i="1"/>
  <c r="O1707" i="1"/>
  <c r="O174" i="1"/>
  <c r="O1276" i="1"/>
  <c r="O894" i="1"/>
  <c r="P1350" i="1"/>
  <c r="O1665" i="1"/>
  <c r="O419" i="1"/>
  <c r="P1069" i="1"/>
  <c r="N696" i="1"/>
  <c r="O1690" i="1"/>
  <c r="P1499" i="1"/>
  <c r="O610" i="1"/>
  <c r="O1528" i="1"/>
  <c r="O1604" i="1"/>
  <c r="O275" i="1"/>
  <c r="O265" i="1"/>
  <c r="O1614" i="1"/>
  <c r="P1651" i="1"/>
  <c r="O546" i="1"/>
  <c r="O1465" i="1"/>
  <c r="N571" i="1"/>
  <c r="O856" i="1"/>
  <c r="O464" i="1"/>
  <c r="O418" i="1"/>
  <c r="P1034" i="1"/>
  <c r="P451" i="1"/>
  <c r="O1093" i="1"/>
  <c r="O621" i="1"/>
  <c r="P986" i="1"/>
  <c r="P1010" i="1"/>
  <c r="O452" i="1"/>
  <c r="O190" i="1"/>
  <c r="N1406" i="1"/>
  <c r="P585" i="1"/>
  <c r="N719" i="1"/>
  <c r="N1586" i="1"/>
  <c r="O531" i="1"/>
  <c r="O798" i="1"/>
  <c r="O280" i="1"/>
  <c r="O1709" i="1"/>
  <c r="N1004" i="1"/>
  <c r="N961" i="1"/>
  <c r="O1231" i="1"/>
  <c r="N546" i="1"/>
  <c r="N850" i="1"/>
  <c r="O461" i="1"/>
  <c r="N387" i="1"/>
  <c r="O225" i="1"/>
  <c r="P1498" i="1"/>
  <c r="N727" i="1"/>
  <c r="P1342" i="1"/>
  <c r="O841" i="1"/>
  <c r="N1074" i="1"/>
  <c r="O511" i="1"/>
  <c r="N511" i="1"/>
  <c r="N1121" i="1"/>
  <c r="P1113" i="1"/>
  <c r="O1492" i="1"/>
  <c r="N1055" i="1"/>
  <c r="O509" i="1"/>
  <c r="P1124" i="1"/>
  <c r="P1115" i="1"/>
  <c r="O1075" i="1"/>
  <c r="O1120" i="1"/>
  <c r="P510" i="1"/>
  <c r="N393" i="1"/>
  <c r="N485" i="1"/>
  <c r="N389" i="1"/>
  <c r="P300" i="1"/>
  <c r="O389" i="1"/>
  <c r="O1064" i="1"/>
  <c r="N1246" i="1"/>
  <c r="P387" i="1"/>
  <c r="N448" i="1"/>
  <c r="P1497" i="1"/>
  <c r="P1059" i="1"/>
  <c r="O728" i="1"/>
  <c r="O1091" i="1"/>
  <c r="P1496" i="1"/>
  <c r="N1118" i="1"/>
  <c r="N1122" i="1"/>
  <c r="N1493" i="1"/>
  <c r="P1117" i="1"/>
  <c r="O1343" i="1"/>
  <c r="P1118" i="1"/>
  <c r="N1056" i="1"/>
  <c r="O1246" i="1"/>
  <c r="N1091" i="1"/>
  <c r="O510" i="1"/>
  <c r="O1074" i="1"/>
  <c r="P1092" i="1"/>
  <c r="P1089" i="1"/>
  <c r="P1343" i="1"/>
  <c r="N535" i="1"/>
  <c r="P1078" i="1"/>
  <c r="N728" i="1"/>
  <c r="N1079" i="1"/>
  <c r="P1064" i="1"/>
  <c r="N260" i="1"/>
  <c r="O1496" i="1"/>
  <c r="P259" i="1"/>
  <c r="N1343" i="1"/>
  <c r="N1443" i="1"/>
  <c r="P262" i="1"/>
  <c r="O1118" i="1"/>
  <c r="N1053" i="1"/>
  <c r="N1352" i="1"/>
  <c r="N300" i="1"/>
  <c r="N1027" i="1"/>
  <c r="P389" i="1"/>
  <c r="O1116" i="1"/>
  <c r="P534" i="1"/>
  <c r="P485" i="1"/>
  <c r="P1121" i="1"/>
  <c r="O1079" i="1"/>
  <c r="N1338" i="1"/>
  <c r="O1445" i="1"/>
  <c r="P298" i="1"/>
  <c r="P391" i="1"/>
  <c r="O1497" i="1"/>
  <c r="N1497" i="1"/>
  <c r="N510" i="1"/>
  <c r="O1059" i="1"/>
  <c r="N1115" i="1"/>
  <c r="P728" i="1"/>
  <c r="N261" i="1"/>
  <c r="N1076" i="1"/>
  <c r="O1338" i="1"/>
  <c r="O843" i="1"/>
  <c r="O1121" i="1"/>
  <c r="O259" i="1"/>
  <c r="O260" i="1"/>
  <c r="N1120" i="1"/>
  <c r="P1025" i="1"/>
  <c r="P420" i="1"/>
  <c r="P1120" i="1"/>
  <c r="O1339" i="1"/>
  <c r="O535" i="1"/>
  <c r="O200" i="1"/>
  <c r="N299" i="1"/>
  <c r="P1339" i="1"/>
  <c r="N1075" i="1"/>
  <c r="O1078" i="1"/>
  <c r="O1498" i="1"/>
  <c r="N1498" i="1"/>
  <c r="O1057" i="1"/>
  <c r="P1340" i="1"/>
  <c r="N536" i="1"/>
  <c r="P1079" i="1"/>
  <c r="P1493" i="1"/>
  <c r="N1445" i="1"/>
  <c r="N1113" i="1"/>
  <c r="N1124" i="1"/>
  <c r="N1494" i="1"/>
  <c r="P1116" i="1"/>
  <c r="N1492" i="1"/>
  <c r="N1340" i="1"/>
  <c r="O1124" i="1"/>
  <c r="N388" i="1"/>
  <c r="P1492" i="1"/>
  <c r="O1113" i="1"/>
  <c r="N1064" i="1"/>
  <c r="P1446" i="1"/>
  <c r="O1092" i="1"/>
  <c r="P1246" i="1"/>
  <c r="O727" i="1"/>
  <c r="N843" i="1"/>
  <c r="P1076" i="1"/>
  <c r="O1254" i="1"/>
  <c r="O1089" i="1"/>
  <c r="N259" i="1"/>
  <c r="N1245" i="1"/>
  <c r="P1056" i="1"/>
  <c r="O1342" i="1"/>
  <c r="O1245" i="1"/>
  <c r="O69" i="1"/>
  <c r="O1119" i="1"/>
  <c r="P1055" i="1"/>
  <c r="N1117" i="1"/>
  <c r="P484" i="1"/>
  <c r="P299" i="1"/>
  <c r="P388" i="1"/>
  <c r="O388" i="1"/>
  <c r="O299" i="1"/>
  <c r="O365" i="1"/>
  <c r="P535" i="1"/>
  <c r="N1057" i="1"/>
  <c r="N1058" i="1"/>
  <c r="O261" i="1"/>
  <c r="O1401" i="1"/>
  <c r="P1445" i="1"/>
  <c r="P1091" i="1"/>
  <c r="N509" i="1"/>
  <c r="O1493" i="1"/>
  <c r="N1093" i="1"/>
  <c r="N534" i="1"/>
  <c r="O1115" i="1"/>
  <c r="P1245" i="1"/>
  <c r="N262" i="1"/>
  <c r="O1443" i="1"/>
  <c r="P1057" i="1"/>
  <c r="P260" i="1"/>
  <c r="O534" i="1"/>
  <c r="N1089" i="1"/>
  <c r="P1119" i="1"/>
  <c r="O262" i="1"/>
  <c r="O903" i="1"/>
  <c r="N1710" i="1"/>
  <c r="O300" i="1"/>
  <c r="O391" i="1"/>
  <c r="O387" i="1"/>
  <c r="P1075" i="1"/>
  <c r="P727" i="1"/>
  <c r="N1339" i="1"/>
  <c r="O1171" i="1"/>
  <c r="N1631" i="1"/>
  <c r="P1618" i="1"/>
  <c r="N690" i="1"/>
  <c r="N1411" i="1"/>
  <c r="O1240" i="1"/>
  <c r="P1087" i="1"/>
  <c r="O1547" i="1"/>
  <c r="P1547" i="1"/>
  <c r="N1082" i="1"/>
  <c r="N643" i="1"/>
  <c r="O1088" i="1"/>
  <c r="O1015" i="1"/>
  <c r="O1357" i="1"/>
  <c r="O854" i="1"/>
  <c r="N1548" i="1"/>
  <c r="N1626" i="1"/>
  <c r="O1103" i="1"/>
  <c r="N1641" i="1"/>
  <c r="N1362" i="1"/>
  <c r="P991" i="1"/>
  <c r="N1637" i="1"/>
  <c r="N1642" i="1"/>
  <c r="O1295" i="1"/>
  <c r="N1131" i="1"/>
  <c r="N1149" i="1"/>
  <c r="O1634" i="1"/>
  <c r="N1903" i="1"/>
  <c r="P1369" i="1"/>
  <c r="P1403" i="1"/>
  <c r="P1345" i="1"/>
  <c r="O1355" i="1"/>
  <c r="P1348" i="1"/>
  <c r="O948" i="1"/>
  <c r="N760" i="1"/>
  <c r="P1334" i="1"/>
  <c r="P1148" i="1"/>
  <c r="N996" i="1"/>
  <c r="P1355" i="1"/>
  <c r="O812" i="1"/>
  <c r="N1704" i="1"/>
  <c r="P1362" i="1"/>
  <c r="N757" i="1"/>
  <c r="O1402" i="1"/>
  <c r="P611" i="1"/>
  <c r="P549" i="1"/>
  <c r="N1334" i="1"/>
  <c r="N1624" i="1"/>
  <c r="O1692" i="1"/>
  <c r="P1081" i="1"/>
  <c r="O711" i="1"/>
  <c r="N738" i="1"/>
  <c r="N1691" i="1"/>
  <c r="O709" i="1"/>
  <c r="O628" i="1"/>
  <c r="O1691" i="1"/>
  <c r="N612" i="1"/>
  <c r="P1363" i="1"/>
  <c r="N1457" i="1"/>
  <c r="O1484" i="1"/>
  <c r="P915" i="1"/>
  <c r="P721" i="1"/>
  <c r="N1632" i="1"/>
  <c r="P996" i="1"/>
  <c r="P1418" i="1"/>
  <c r="P814" i="1"/>
  <c r="P1088" i="1"/>
  <c r="N723" i="1"/>
  <c r="N1602" i="1"/>
  <c r="P1395" i="1"/>
  <c r="O1070" i="1"/>
  <c r="O913" i="1"/>
  <c r="N627" i="1"/>
  <c r="N458" i="1"/>
  <c r="P458" i="1"/>
  <c r="O469" i="1"/>
  <c r="O644" i="1"/>
  <c r="O458" i="1"/>
  <c r="P813" i="1"/>
  <c r="O973" i="1"/>
  <c r="O972" i="1"/>
  <c r="P1258" i="1"/>
  <c r="O1620" i="1"/>
  <c r="O828" i="1"/>
  <c r="O1649" i="1"/>
  <c r="O924" i="1"/>
  <c r="N1390" i="1"/>
  <c r="N828" i="1"/>
  <c r="O1631" i="1"/>
  <c r="P1296" i="1"/>
  <c r="N813" i="1"/>
  <c r="P1390" i="1"/>
  <c r="P1019" i="1"/>
  <c r="O692" i="1"/>
  <c r="N646" i="1"/>
  <c r="P1172" i="1"/>
  <c r="P1130" i="1"/>
  <c r="O759" i="1"/>
  <c r="P1642" i="1"/>
  <c r="O1702" i="1"/>
  <c r="P1404" i="1"/>
  <c r="P1637" i="1"/>
  <c r="P575" i="1"/>
  <c r="N1085" i="1"/>
  <c r="N924" i="1"/>
  <c r="O1387" i="1"/>
  <c r="O1630" i="1"/>
  <c r="N1356" i="1"/>
  <c r="O1581" i="1"/>
  <c r="O1639" i="1"/>
  <c r="O1396" i="1"/>
  <c r="O1150" i="1"/>
  <c r="O1411" i="1"/>
  <c r="O1086" i="1"/>
  <c r="P911" i="1"/>
  <c r="N1402" i="1"/>
  <c r="O738" i="1"/>
  <c r="N1148" i="1"/>
  <c r="N1363" i="1"/>
  <c r="N1639" i="1"/>
  <c r="O996" i="1"/>
  <c r="N1020" i="1"/>
  <c r="O846" i="1"/>
  <c r="O1403" i="1"/>
  <c r="P760" i="1"/>
  <c r="O915" i="1"/>
  <c r="P1149" i="1"/>
  <c r="O666" i="1"/>
  <c r="O611" i="1"/>
  <c r="N812" i="1"/>
  <c r="P1103" i="1"/>
  <c r="P745" i="1"/>
  <c r="P1623" i="1"/>
  <c r="N611" i="1"/>
  <c r="P812" i="1"/>
  <c r="P1691" i="1"/>
  <c r="O549" i="1"/>
  <c r="O757" i="1"/>
  <c r="O1361" i="1"/>
  <c r="O1146" i="1"/>
  <c r="N808" i="1"/>
  <c r="O1392" i="1"/>
  <c r="O1082" i="1"/>
  <c r="O1081" i="1"/>
  <c r="O690" i="1"/>
  <c r="N1152" i="1"/>
  <c r="N630" i="1"/>
  <c r="P1336" i="1"/>
  <c r="N1418" i="1"/>
  <c r="O1348" i="1"/>
  <c r="O1148" i="1"/>
  <c r="N1627" i="1"/>
  <c r="O627" i="1"/>
  <c r="O1624" i="1"/>
  <c r="N626" i="1"/>
  <c r="P626" i="1"/>
  <c r="P1020" i="1"/>
  <c r="P914" i="1"/>
  <c r="O626" i="1"/>
  <c r="N666" i="1"/>
  <c r="N991" i="1"/>
  <c r="N829" i="1"/>
  <c r="N1369" i="1"/>
  <c r="N1546" i="1"/>
  <c r="O1641" i="1"/>
  <c r="N1636" i="1"/>
  <c r="P1548" i="1"/>
  <c r="O1143" i="1"/>
  <c r="N1240" i="1"/>
  <c r="O1258" i="1"/>
  <c r="P690" i="1"/>
  <c r="P1141" i="1"/>
  <c r="N692" i="1"/>
  <c r="O829" i="1"/>
  <c r="O1130" i="1"/>
  <c r="P1259" i="1"/>
  <c r="N1484" i="1"/>
  <c r="N1385" i="1"/>
  <c r="P1385" i="1"/>
  <c r="P1108" i="1"/>
  <c r="P1457" i="1"/>
  <c r="P974" i="1"/>
  <c r="N1336" i="1"/>
  <c r="N1638" i="1"/>
  <c r="O1637" i="1"/>
  <c r="P1638" i="1"/>
  <c r="N1501" i="1"/>
  <c r="P1402" i="1"/>
  <c r="P1050" i="1"/>
  <c r="P1082" i="1"/>
  <c r="P1639" i="1"/>
  <c r="N1703" i="1"/>
  <c r="P1581" i="1"/>
  <c r="P1411" i="1"/>
  <c r="P1368" i="1"/>
  <c r="N548" i="1"/>
  <c r="N570" i="1"/>
  <c r="O911" i="1"/>
  <c r="O1356" i="1"/>
  <c r="N846" i="1"/>
  <c r="N1387" i="1"/>
  <c r="O1405" i="1"/>
  <c r="P1070" i="1"/>
  <c r="P1624" i="1"/>
  <c r="O865" i="1"/>
  <c r="P846" i="1"/>
  <c r="P723" i="1"/>
  <c r="N1693" i="1"/>
  <c r="N710" i="1"/>
  <c r="N867" i="1"/>
  <c r="O889" i="1"/>
  <c r="P737" i="1"/>
  <c r="N645" i="1"/>
  <c r="O1380" i="1"/>
  <c r="P1102" i="1"/>
  <c r="O1101" i="1"/>
  <c r="N1088" i="1"/>
  <c r="O737" i="1"/>
  <c r="N1347" i="1"/>
  <c r="O653" i="1"/>
  <c r="N1348" i="1"/>
  <c r="N1070" i="1"/>
  <c r="O1368" i="1"/>
  <c r="N721" i="1"/>
  <c r="N912" i="1"/>
  <c r="N709" i="1"/>
  <c r="P1146" i="1"/>
  <c r="P948" i="1"/>
  <c r="O723" i="1"/>
  <c r="P867" i="1"/>
  <c r="N1394" i="1"/>
  <c r="P628" i="1"/>
  <c r="P1641" i="1"/>
  <c r="O1217" i="1"/>
  <c r="N1392" i="1"/>
  <c r="N614" i="1"/>
  <c r="O1216" i="1"/>
  <c r="P1622" i="1"/>
  <c r="N1002" i="1"/>
  <c r="P1626" i="1"/>
  <c r="N1357" i="1"/>
  <c r="N1618" i="1"/>
  <c r="P973" i="1"/>
  <c r="N1141" i="1"/>
  <c r="N1087" i="1"/>
  <c r="N1130" i="1"/>
  <c r="O1135" i="1"/>
  <c r="O575" i="1"/>
  <c r="O1632" i="1"/>
  <c r="O1362" i="1"/>
  <c r="N1403" i="1"/>
  <c r="O991" i="1"/>
  <c r="P1627" i="1"/>
  <c r="O739" i="1"/>
  <c r="P1721" i="1"/>
  <c r="N1050" i="1"/>
  <c r="O1602" i="1"/>
  <c r="P739" i="1"/>
  <c r="N915" i="1"/>
  <c r="P1703" i="1"/>
  <c r="P666" i="1"/>
  <c r="P808" i="1"/>
  <c r="N1404" i="1"/>
  <c r="N913" i="1"/>
  <c r="P983" i="1"/>
  <c r="N1361" i="1"/>
  <c r="N1345" i="1"/>
  <c r="P1387" i="1"/>
  <c r="P653" i="1"/>
  <c r="O1334" i="1"/>
  <c r="P1405" i="1"/>
  <c r="O722" i="1"/>
  <c r="O710" i="1"/>
  <c r="N1692" i="1"/>
  <c r="N615" i="1"/>
  <c r="P548" i="1"/>
  <c r="N865" i="1"/>
  <c r="O814" i="1"/>
  <c r="O1100" i="1"/>
  <c r="N667" i="1"/>
  <c r="N820" i="1"/>
  <c r="P820" i="1"/>
  <c r="N827" i="1"/>
  <c r="N1368" i="1"/>
  <c r="N1391" i="1"/>
  <c r="N1095" i="1"/>
  <c r="P1392" i="1"/>
  <c r="O813" i="1"/>
  <c r="O1282" i="1"/>
  <c r="O1522" i="1"/>
  <c r="N1101" i="1"/>
  <c r="N1081" i="1"/>
  <c r="P722" i="1"/>
  <c r="O624" i="1"/>
  <c r="P1100" i="1"/>
  <c r="P763" i="1"/>
  <c r="O649" i="1"/>
  <c r="P1501" i="1"/>
  <c r="N1355" i="1"/>
  <c r="O808" i="1"/>
  <c r="P711" i="1"/>
  <c r="P1692" i="1"/>
  <c r="O1693" i="1"/>
  <c r="P570" i="1"/>
  <c r="O1385" i="1"/>
  <c r="O1636" i="1"/>
  <c r="O1508" i="1"/>
  <c r="P692" i="1"/>
  <c r="O1095" i="1"/>
  <c r="N1508" i="1"/>
  <c r="O1085" i="1"/>
  <c r="N1371" i="1"/>
  <c r="P1240" i="1"/>
  <c r="O1296" i="1"/>
  <c r="O646" i="1"/>
  <c r="O1172" i="1"/>
  <c r="O1618" i="1"/>
  <c r="N1702" i="1"/>
  <c r="P1634" i="1"/>
  <c r="O1696" i="1"/>
  <c r="O1371" i="1"/>
  <c r="N1522" i="1"/>
  <c r="N1696" i="1"/>
  <c r="O1671" i="1"/>
  <c r="O1149" i="1"/>
  <c r="P1371" i="1"/>
  <c r="N1721" i="1"/>
  <c r="O1721" i="1"/>
  <c r="O1457" i="1"/>
  <c r="O1367" i="1"/>
  <c r="O1546" i="1"/>
  <c r="O1501" i="1"/>
  <c r="P1367" i="1"/>
  <c r="P1702" i="1"/>
  <c r="N549" i="1"/>
  <c r="O1395" i="1"/>
  <c r="N763" i="1"/>
  <c r="O1020" i="1"/>
  <c r="O745" i="1"/>
  <c r="P1632" i="1"/>
  <c r="O630" i="1"/>
  <c r="P1356" i="1"/>
  <c r="N1396" i="1"/>
  <c r="N1395" i="1"/>
  <c r="N948" i="1"/>
  <c r="O914" i="1"/>
  <c r="P630" i="1"/>
  <c r="O548" i="1"/>
  <c r="P759" i="1"/>
  <c r="O570" i="1"/>
  <c r="O867" i="1"/>
  <c r="O721" i="1"/>
  <c r="N711" i="1"/>
  <c r="N1102" i="1"/>
  <c r="P625" i="1"/>
  <c r="P1144" i="1"/>
  <c r="N653" i="1"/>
  <c r="N1100" i="1"/>
  <c r="N745" i="1"/>
  <c r="N1144" i="1"/>
  <c r="N1295" i="1"/>
  <c r="O1391" i="1"/>
  <c r="O1622" i="1"/>
  <c r="N1634" i="1"/>
  <c r="N1671" i="1"/>
  <c r="O1390" i="1"/>
  <c r="P1631" i="1"/>
  <c r="P1357" i="1"/>
  <c r="N1367" i="1"/>
  <c r="P1696" i="1"/>
  <c r="P1420" i="1"/>
  <c r="O1420" i="1"/>
  <c r="O1703" i="1"/>
  <c r="O1152" i="1"/>
  <c r="N628" i="1"/>
  <c r="O1626" i="1"/>
  <c r="O1019" i="1"/>
  <c r="O1108" i="1"/>
  <c r="P1462" i="1"/>
  <c r="P1671" i="1"/>
  <c r="N973" i="1"/>
  <c r="P1101" i="1"/>
  <c r="O1131" i="1"/>
  <c r="P827" i="1"/>
  <c r="N1171" i="1"/>
  <c r="O1087" i="1"/>
  <c r="P829" i="1"/>
  <c r="P1131" i="1"/>
  <c r="P972" i="1"/>
  <c r="P1391" i="1"/>
  <c r="P828" i="1"/>
  <c r="P1484" i="1"/>
  <c r="N974" i="1"/>
  <c r="N1019" i="1"/>
  <c r="N1547" i="1"/>
  <c r="P1620" i="1"/>
  <c r="N624" i="1"/>
  <c r="O1369" i="1"/>
  <c r="N1150" i="1"/>
  <c r="P1636" i="1"/>
  <c r="O974" i="1"/>
  <c r="N575" i="1"/>
  <c r="N1623" i="1"/>
  <c r="O1627" i="1"/>
  <c r="P1522" i="1"/>
  <c r="N1108" i="1"/>
  <c r="P1704" i="1"/>
  <c r="O1669" i="1"/>
  <c r="N737" i="1"/>
  <c r="N739" i="1"/>
  <c r="O1642" i="1"/>
  <c r="O1363" i="1"/>
  <c r="N914" i="1"/>
  <c r="O1347" i="1"/>
  <c r="O1418" i="1"/>
  <c r="P1396" i="1"/>
  <c r="O1704" i="1"/>
  <c r="P710" i="1"/>
  <c r="P913" i="1"/>
  <c r="O1336" i="1"/>
  <c r="O1623" i="1"/>
  <c r="P1347" i="1"/>
  <c r="N1086" i="1"/>
  <c r="N759" i="1"/>
  <c r="O645" i="1"/>
  <c r="O983" i="1"/>
  <c r="N911" i="1"/>
  <c r="N1405" i="1"/>
  <c r="P1361" i="1"/>
  <c r="N814" i="1"/>
  <c r="O667" i="1"/>
  <c r="N625" i="1"/>
  <c r="O912" i="1"/>
  <c r="O760" i="1"/>
  <c r="P627" i="1"/>
  <c r="O1144" i="1"/>
  <c r="P757" i="1"/>
  <c r="O820" i="1"/>
  <c r="P1085" i="1"/>
  <c r="P738" i="1"/>
  <c r="P912" i="1"/>
  <c r="P1693" i="1"/>
  <c r="O625" i="1"/>
  <c r="N1146" i="1"/>
  <c r="N722" i="1"/>
  <c r="P624" i="1"/>
  <c r="N1296" i="1"/>
  <c r="O560" i="1"/>
  <c r="O1462" i="1"/>
  <c r="O1259" i="1"/>
  <c r="P1546" i="1"/>
  <c r="N1622" i="1"/>
  <c r="P1171" i="1"/>
  <c r="O643" i="1"/>
  <c r="P1135" i="1"/>
  <c r="N972" i="1"/>
  <c r="N1259" i="1"/>
  <c r="O860" i="1"/>
  <c r="O1548" i="1"/>
  <c r="N1620" i="1"/>
  <c r="P1095" i="1"/>
  <c r="N1258" i="1"/>
  <c r="P1295" i="1"/>
  <c r="N1135" i="1"/>
  <c r="N1172" i="1"/>
  <c r="O1102" i="1"/>
  <c r="N1462" i="1"/>
  <c r="N644" i="1"/>
  <c r="P1152" i="1"/>
  <c r="O1638" i="1"/>
  <c r="P1602" i="1"/>
  <c r="O1903" i="1"/>
  <c r="P1508" i="1"/>
  <c r="O1052" i="1"/>
  <c r="O1404" i="1"/>
  <c r="O1345" i="1"/>
  <c r="P709" i="1"/>
  <c r="P1150" i="1"/>
  <c r="P1630" i="1"/>
  <c r="P865" i="1"/>
  <c r="P667" i="1"/>
  <c r="N1052" i="1"/>
  <c r="O577" i="1"/>
  <c r="P1052" i="1"/>
  <c r="O491" i="1"/>
  <c r="O576" i="1"/>
  <c r="P577" i="1"/>
  <c r="P576" i="1"/>
  <c r="N577" i="1"/>
  <c r="N576" i="1"/>
  <c r="P924" i="1"/>
  <c r="O742" i="1"/>
  <c r="P742" i="1"/>
  <c r="N742" i="1"/>
  <c r="O1728" i="1"/>
  <c r="N1728" i="1"/>
  <c r="P1728" i="1"/>
  <c r="N1729" i="1"/>
  <c r="P1729" i="1"/>
  <c r="O1729" i="1"/>
  <c r="N1731" i="1"/>
  <c r="O1731" i="1"/>
  <c r="P1731" i="1"/>
  <c r="O1062" i="1"/>
  <c r="N1062" i="1"/>
  <c r="N1061" i="1"/>
  <c r="P1061" i="1"/>
  <c r="O1061" i="1"/>
  <c r="P1062" i="1"/>
  <c r="O705" i="1" l="1"/>
  <c r="O797" i="1"/>
  <c r="O1532" i="1"/>
  <c r="O1605" i="1"/>
  <c r="O1451" i="1"/>
  <c r="O1489" i="1"/>
  <c r="O1304" i="1"/>
  <c r="O1165" i="1"/>
  <c r="O1185" i="1"/>
  <c r="O943" i="1"/>
  <c r="O998" i="1"/>
  <c r="O884" i="1"/>
  <c r="O939" i="1"/>
  <c r="O638" i="1"/>
  <c r="O869" i="1"/>
  <c r="O357" i="1"/>
  <c r="O1534" i="1"/>
  <c r="P754" i="1"/>
  <c r="N752" i="1"/>
  <c r="N753" i="1"/>
  <c r="O752" i="1"/>
  <c r="O753" i="1"/>
  <c r="P752" i="1"/>
  <c r="O397" i="1"/>
  <c r="O1612" i="1"/>
  <c r="O707" i="1"/>
  <c r="N989" i="1"/>
  <c r="O519" i="1"/>
  <c r="O1586" i="1"/>
  <c r="O10" i="1"/>
  <c r="O496" i="1"/>
  <c r="N10" i="1"/>
  <c r="O1327" i="1"/>
  <c r="O1329" i="1"/>
  <c r="O254" i="1"/>
  <c r="O1141" i="1"/>
  <c r="N1143" i="1"/>
  <c r="P1607" i="1"/>
  <c r="O1607" i="1"/>
  <c r="O255" i="1"/>
  <c r="P1143" i="1"/>
  <c r="N1607" i="1"/>
  <c r="O1948" i="1" l="1"/>
  <c r="N1179" i="1"/>
  <c r="P1948" i="1"/>
  <c r="O1834" i="1"/>
  <c r="O1794" i="1"/>
  <c r="O1841" i="1"/>
  <c r="O1795" i="1"/>
  <c r="O1179" i="1"/>
  <c r="P1921" i="1"/>
  <c r="N1828" i="1"/>
  <c r="P1832" i="1"/>
  <c r="N1890" i="1"/>
  <c r="P1873" i="1"/>
  <c r="O1868" i="1"/>
  <c r="O1914" i="1"/>
  <c r="N1823" i="1"/>
  <c r="O1967" i="1"/>
  <c r="O1178" i="1"/>
  <c r="O1978" i="1"/>
  <c r="P1913" i="1"/>
  <c r="O1875" i="1"/>
  <c r="N1952" i="1"/>
  <c r="P1844" i="1"/>
  <c r="O1905" i="1"/>
  <c r="N1872" i="1"/>
  <c r="P1835" i="1"/>
  <c r="N1949" i="1"/>
  <c r="O1823" i="1"/>
  <c r="P1814" i="1"/>
  <c r="O1797" i="1"/>
  <c r="O1982" i="1"/>
  <c r="O1802" i="1"/>
  <c r="O1814" i="1"/>
  <c r="O1976" i="1"/>
  <c r="P1914" i="1"/>
  <c r="P1875" i="1"/>
  <c r="O1981" i="1"/>
  <c r="O1937" i="1"/>
  <c r="N1795" i="1"/>
  <c r="N1816" i="1"/>
  <c r="P1890" i="1"/>
  <c r="O1890" i="1"/>
  <c r="O1821" i="1"/>
  <c r="O1816" i="1"/>
  <c r="O1870" i="1"/>
  <c r="N1814" i="1"/>
  <c r="O1884" i="1"/>
  <c r="P1896" i="1"/>
  <c r="O1871" i="1"/>
  <c r="P1872" i="1"/>
  <c r="O1919" i="1"/>
  <c r="P1866" i="1"/>
  <c r="O1950" i="1"/>
  <c r="P1871" i="1"/>
  <c r="O1951" i="1"/>
  <c r="N1841" i="1"/>
  <c r="N1879" i="1"/>
  <c r="P1951" i="1"/>
  <c r="P1949" i="1"/>
  <c r="O1866" i="1"/>
  <c r="N1794" i="1"/>
  <c r="P1816" i="1"/>
  <c r="P1831" i="1"/>
  <c r="N1803" i="1"/>
  <c r="N1797" i="1"/>
  <c r="N1849" i="1"/>
  <c r="O1813" i="1"/>
  <c r="P1952" i="1"/>
  <c r="P1178" i="1"/>
  <c r="N1802" i="1"/>
  <c r="O1844" i="1"/>
  <c r="O1828" i="1"/>
  <c r="O1952" i="1"/>
  <c r="P1796" i="1"/>
  <c r="N1813" i="1"/>
  <c r="N1839" i="1"/>
  <c r="O1879" i="1"/>
  <c r="P1867" i="1"/>
  <c r="O1867" i="1"/>
  <c r="O1872" i="1"/>
  <c r="N1919" i="1"/>
  <c r="N1921" i="1"/>
  <c r="N1866" i="1"/>
  <c r="N1950" i="1"/>
  <c r="P1950" i="1"/>
  <c r="N1951" i="1"/>
  <c r="N1832" i="1"/>
  <c r="O1920" i="1"/>
  <c r="P1879" i="1"/>
  <c r="P1176" i="1"/>
  <c r="N1844" i="1"/>
  <c r="O1839" i="1"/>
  <c r="P1794" i="1"/>
  <c r="O1801" i="1"/>
  <c r="P1828" i="1"/>
  <c r="O1799" i="1"/>
  <c r="P1795" i="1"/>
  <c r="P1870" i="1"/>
  <c r="N1870" i="1"/>
  <c r="N1796" i="1"/>
  <c r="O1177" i="1"/>
  <c r="O1824" i="1"/>
  <c r="P1967" i="1"/>
  <c r="O1921" i="1"/>
  <c r="N1871" i="1"/>
  <c r="N1914" i="1"/>
  <c r="N1896" i="1"/>
  <c r="P1920" i="1"/>
  <c r="N1868" i="1"/>
  <c r="N1835" i="1"/>
  <c r="N1957" i="1"/>
  <c r="N1831" i="1"/>
  <c r="P1937" i="1"/>
  <c r="P1841" i="1"/>
  <c r="O1989" i="1"/>
  <c r="O1176" i="1"/>
  <c r="P1839" i="1"/>
  <c r="N1177" i="1"/>
  <c r="N1815" i="1"/>
  <c r="O1913" i="1"/>
  <c r="O1835" i="1"/>
  <c r="N1948" i="1"/>
  <c r="P1923" i="1"/>
  <c r="O1849" i="1"/>
  <c r="P1177" i="1"/>
  <c r="P1823" i="1"/>
  <c r="O1815" i="1"/>
  <c r="O1880" i="1"/>
  <c r="P1880" i="1"/>
  <c r="N1873" i="1"/>
  <c r="O1873" i="1"/>
  <c r="N1967" i="1"/>
  <c r="P1803" i="1"/>
  <c r="O1957" i="1"/>
  <c r="O1803" i="1"/>
  <c r="N1923" i="1"/>
  <c r="O1923" i="1"/>
  <c r="N1937" i="1"/>
  <c r="P1802" i="1"/>
  <c r="N1176" i="1"/>
  <c r="P1797" i="1"/>
  <c r="N1875" i="1"/>
  <c r="P1815" i="1"/>
  <c r="O1887" i="1"/>
  <c r="P1957" i="1"/>
  <c r="O1983" i="1"/>
  <c r="O1791" i="1"/>
  <c r="O1831" i="1"/>
  <c r="N1936" i="1"/>
  <c r="N1913" i="1"/>
  <c r="P1849" i="1"/>
  <c r="P1868" i="1"/>
  <c r="O1896" i="1"/>
  <c r="N1880" i="1"/>
  <c r="P1179" i="1"/>
  <c r="N1867" i="1"/>
  <c r="N1178" i="1"/>
  <c r="O1945" i="1"/>
  <c r="O1909" i="1"/>
  <c r="O1796" i="1"/>
  <c r="P1813" i="1"/>
  <c r="P1919" i="1"/>
  <c r="O1832" i="1"/>
  <c r="O1949" i="1"/>
  <c r="N1920" i="1"/>
  <c r="N1901" i="1"/>
  <c r="N1904" i="1"/>
  <c r="N1902" i="1"/>
  <c r="O1904" i="1"/>
  <c r="O1902" i="1"/>
  <c r="O1974" i="1" l="1"/>
  <c r="O1650" i="1"/>
  <c r="O1927" i="1"/>
  <c r="O1931" i="1"/>
  <c r="O1907" i="1"/>
  <c r="O1911" i="1"/>
  <c r="O1748" i="1"/>
  <c r="O1825" i="1"/>
  <c r="O1662" i="1"/>
  <c r="O1745" i="1"/>
  <c r="O1540" i="1"/>
  <c r="O1644" i="1"/>
  <c r="O340" i="1"/>
  <c r="P1817" i="1"/>
  <c r="N726" i="1"/>
  <c r="O1936" i="1"/>
  <c r="P1936" i="1"/>
  <c r="P296" i="1"/>
  <c r="O296" i="1"/>
  <c r="N296" i="1"/>
  <c r="O304" i="1"/>
  <c r="O306" i="1"/>
  <c r="P926" i="1"/>
  <c r="P930" i="1"/>
  <c r="P928" i="1"/>
  <c r="P934" i="1"/>
  <c r="O930" i="1"/>
  <c r="O928" i="1"/>
  <c r="O934" i="1"/>
  <c r="O926" i="1"/>
  <c r="N930" i="1"/>
  <c r="N926" i="1"/>
  <c r="N928" i="1"/>
  <c r="N934" i="1"/>
  <c r="P242" i="1"/>
  <c r="P240" i="1"/>
  <c r="P245" i="1"/>
  <c r="P241" i="1"/>
  <c r="P243" i="1"/>
  <c r="P246" i="1"/>
  <c r="P239" i="1"/>
  <c r="N239" i="1"/>
  <c r="N245" i="1"/>
  <c r="N243" i="1"/>
  <c r="N240" i="1"/>
  <c r="N241" i="1"/>
  <c r="N246" i="1"/>
  <c r="N242" i="1"/>
  <c r="O241" i="1"/>
  <c r="O240" i="1"/>
  <c r="O239" i="1"/>
  <c r="O245" i="1"/>
  <c r="O242" i="1"/>
  <c r="O246" i="1"/>
  <c r="O243" i="1"/>
  <c r="P955" i="1"/>
  <c r="O955" i="1"/>
  <c r="N955" i="1"/>
  <c r="O1850" i="1"/>
  <c r="O1855" i="1"/>
  <c r="O1851" i="1"/>
  <c r="N1850" i="1"/>
  <c r="N1855" i="1"/>
  <c r="N1851" i="1"/>
  <c r="P1850" i="1"/>
  <c r="P1855" i="1"/>
  <c r="P1851" i="1"/>
  <c r="P1208" i="1"/>
  <c r="P1211" i="1"/>
  <c r="P1210" i="1"/>
  <c r="O1210" i="1"/>
  <c r="O1211" i="1"/>
  <c r="O1208" i="1"/>
  <c r="N1210" i="1"/>
  <c r="N1208" i="1"/>
  <c r="N1211" i="1"/>
  <c r="O701" i="1"/>
  <c r="O703" i="1"/>
  <c r="O700" i="1"/>
  <c r="N700" i="1"/>
  <c r="N703" i="1"/>
  <c r="N701" i="1"/>
  <c r="P701" i="1"/>
  <c r="P703" i="1"/>
  <c r="P700" i="1"/>
  <c r="O933" i="1" l="1"/>
  <c r="O932" i="1"/>
  <c r="P933" i="1"/>
  <c r="P932" i="1"/>
  <c r="N933" i="1"/>
  <c r="N932" i="1"/>
  <c r="O410" i="1" l="1"/>
  <c r="O322" i="1"/>
  <c r="O384" i="1"/>
  <c r="N803" i="1"/>
  <c r="N802" i="1"/>
  <c r="N804" i="1"/>
  <c r="N801" i="1"/>
  <c r="N805" i="1"/>
  <c r="N800" i="1"/>
  <c r="O804" i="1"/>
  <c r="O801" i="1"/>
  <c r="O800" i="1"/>
  <c r="O802" i="1"/>
  <c r="O805" i="1"/>
  <c r="O803" i="1"/>
  <c r="P803" i="1"/>
  <c r="P804" i="1"/>
  <c r="P801" i="1"/>
  <c r="P802" i="1"/>
  <c r="P805" i="1"/>
  <c r="P800" i="1"/>
  <c r="O1860" i="1" l="1"/>
  <c r="N1860" i="1"/>
  <c r="P1860" i="1"/>
  <c r="N553" i="1"/>
  <c r="N552" i="1"/>
  <c r="N555" i="1"/>
  <c r="N556" i="1"/>
  <c r="N557" i="1"/>
  <c r="N554" i="1"/>
  <c r="O553" i="1"/>
  <c r="O556" i="1"/>
  <c r="O554" i="1"/>
  <c r="O555" i="1"/>
  <c r="O557" i="1"/>
  <c r="O552" i="1"/>
  <c r="P555" i="1"/>
  <c r="P554" i="1"/>
  <c r="P552" i="1"/>
  <c r="P553" i="1"/>
  <c r="P557" i="1"/>
  <c r="P556" i="1"/>
  <c r="P527" i="1"/>
  <c r="P528" i="1"/>
  <c r="N528" i="1"/>
  <c r="N527" i="1"/>
  <c r="O528" i="1"/>
  <c r="O527" i="1"/>
  <c r="P1771" i="1"/>
  <c r="N1771" i="1"/>
  <c r="O1771" i="1"/>
  <c r="P73" i="1"/>
  <c r="N73" i="1"/>
  <c r="O73" i="1"/>
  <c r="O1324" i="1"/>
  <c r="O1321" i="1" s="1"/>
  <c r="O1315" i="1" l="1"/>
  <c r="O1319" i="1"/>
  <c r="O1316" i="1"/>
  <c r="O1322" i="1"/>
  <c r="O1314" i="1"/>
  <c r="O1317" i="1"/>
  <c r="O1318" i="1"/>
  <c r="O1323" i="1"/>
  <c r="O132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<sst xmlns="http://schemas.openxmlformats.org/spreadsheetml/2006/main" count="26009" uniqueCount="2358">
  <si>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</si>
  <si>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</si>
  <si>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</si>
  <si>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</si>
  <si>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</si>
  <si>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</si>
  <si>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</si>
  <si>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</si>
  <si>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</si>
  <si>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</si>
  <si>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</si>
  <si>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</si>
  <si>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</si>
  <si>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</si>
  <si>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</si>
  <si>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</si>
  <si>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</si>
  <si>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</si>
  <si>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</si>
  <si>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</si>
  <si>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</si>
  <si>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</si>
  <si>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</si>
  <si>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</si>
  <si>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</si>
  <si>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</si>
  <si>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</si>
  <si>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</si>
  <si>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</si>
  <si>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</si>
  <si>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</si>
  <si>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</si>
  <si>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</si>
  <si>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</si>
  <si>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</si>
  <si>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</si>
  <si>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</si>
  <si>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</si>
  <si>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</si>
  <si>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</si>
  <si>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</si>
  <si>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</si>
  <si>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</si>
  <si>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</si>
  <si>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</si>
  <si>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</si>
  <si>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</si>
  <si>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</si>
  <si>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</si>
  <si>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</si>
  <si>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</si>
  <si>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</si>
  <si>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</si>
  <si>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</si>
  <si>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</si>
  <si>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</si>
  <si>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</si>
  <si>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</si>
  <si>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</si>
  <si>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</si>
  <si>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</si>
  <si>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</si>
  <si>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</si>
  <si>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</si>
  <si>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</si>
  <si>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</si>
  <si>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</si>
  <si>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</si>
  <si>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</si>
  <si>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</si>
  <si>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</si>
  <si>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</si>
  <si>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</si>
  <si>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</si>
  <si>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</si>
  <si>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</si>
  <si>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</si>
  <si>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</si>
  <si>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</si>
  <si>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</si>
  <si>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</si>
  <si>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</si>
  <si>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</si>
  <si>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</si>
  <si>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</si>
  <si>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</si>
  <si>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</si>
  <si>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</si>
  <si>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</si>
  <si>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</si>
  <si>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</si>
  <si>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</si>
  <si>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</si>
  <si>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</si>
  <si>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</si>
  <si>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</si>
  <si>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</si>
  <si>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</si>
  <si>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Außenwirtschaft 2</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</si>
  <si>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</si>
  <si>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</si>
  <si>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</si>
  <si>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</si>
  <si>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</si>
  <si>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</si>
  <si>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</si>
  <si>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</si>
  <si>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</si>
  <si>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</si>
  <si>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</si>
  <si>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</si>
  <si>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</si>
  <si>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</si>
  <si>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</si>
  <si>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</si>
  <si>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</si>
  <si>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</si>
  <si>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</si>
  <si>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</si>
  <si>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</si>
  <si>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</si>
  <si>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</si>
  <si>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</si>
  <si>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</si>
  <si>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</si>
  <si>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</si>
  <si>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</si>
  <si>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</si>
  <si>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</si>
  <si>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</si>
  <si>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</si>
  <si>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</si>
  <si>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</si>
  <si>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</si>
  <si>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</si>
  <si>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</si>
  <si>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</si>
  <si>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</si>
  <si>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</si>
  <si>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</si>
  <si>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</si>
  <si>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</si>
  <si>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</si>
  <si>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</si>
  <si>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</si>
  <si>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</si>
  <si>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</si>
  <si>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</si>
  <si>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</si>
  <si>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</si>
  <si>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</si>
  <si>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</si>
  <si>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</si>
  <si>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</si>
  <si>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</si>
  <si>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</si>
  <si>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</si>
  <si>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</si>
  <si>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</si>
  <si>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</si>
  <si>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</si>
  <si>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</si>
  <si>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</si>
  <si>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</si>
  <si>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</si>
  <si>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</si>
  <si>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</si>
  <si>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</si>
  <si>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</si>
  <si>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</si>
  <si>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</si>
  <si>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</si>
  <si>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</si>
  <si>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</si>
  <si>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</si>
  <si>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</si>
  <si>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</si>
  <si>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</si>
  <si>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</si>
  <si>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</si>
  <si>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</si>
  <si>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</si>
  <si>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</si>
  <si>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</si>
  <si>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</si>
  <si>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</si>
  <si>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</si>
  <si>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</si>
  <si>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</si>
  <si>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</si>
  <si>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</si>
  <si>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</si>
  <si>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</si>
  <si>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</si>
  <si>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</si>
  <si>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</si>
  <si>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</si>
  <si>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</si>
  <si>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</si>
  <si>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</si>
  <si>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</si>
  <si>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</si>
  <si>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Zimmermann/Schmidt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</si>
  <si>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</si>
  <si>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</si>
  <si>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</si>
  <si>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</si>
  <si>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</si>
  <si>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</si>
  <si>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</si>
  <si>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</si>
  <si>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</si>
  <si>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</si>
  <si>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</si>
  <si>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</si>
  <si>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</si>
  <si>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</si>
  <si>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</si>
  <si>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</si>
  <si>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 xml:space="preserve">Diversity, Gesprächsführung und Konfliktman. </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</si>
  <si>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</si>
  <si>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</si>
  <si>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</si>
  <si>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</si>
  <si>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</si>
  <si>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</si>
  <si>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</si>
  <si>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</si>
  <si>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</si>
  <si>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</si>
  <si>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</si>
  <si>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</si>
  <si>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</si>
  <si>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</si>
  <si>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</si>
  <si>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</si>
  <si>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</si>
  <si>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</si>
  <si>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</si>
  <si>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</si>
  <si>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Zimmermanns</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</si>
  <si>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</si>
  <si>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</si>
  <si>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</si>
  <si>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</si>
  <si>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</si>
  <si>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</si>
  <si>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</si>
  <si>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</si>
  <si>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</si>
  <si>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</si>
  <si>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</si>
  <si>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</si>
  <si>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</si>
  <si>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</si>
  <si>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</si>
  <si>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</si>
  <si>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</si>
  <si>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</si>
  <si>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</si>
  <si>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</si>
  <si>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</si>
  <si>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</si>
  <si>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</si>
  <si>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</si>
  <si>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</si>
  <si>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</si>
  <si>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</si>
  <si>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</si>
  <si>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</si>
  <si>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</si>
  <si>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</si>
  <si>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</si>
  <si>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</si>
  <si>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</si>
  <si>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</si>
  <si>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</si>
  <si>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</si>
  <si>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Haffert</t>
  </si>
  <si>
    <t>Janzen</t>
  </si>
  <si>
    <t>Radscheit</t>
  </si>
  <si>
    <t>Schilberg</t>
  </si>
  <si>
    <t>Segtrop</t>
  </si>
  <si>
    <t>Erdmessung</t>
  </si>
  <si>
    <t>Bäumker/Gundlich</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</si>
  <si>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</si>
  <si>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</si>
  <si>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</si>
  <si>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</si>
  <si>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</si>
  <si>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</si>
  <si>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</si>
  <si>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</si>
  <si>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</si>
  <si>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</si>
  <si>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</si>
  <si>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</si>
  <si>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</si>
  <si>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</si>
  <si>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</si>
  <si>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</si>
  <si>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</si>
  <si>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</si>
  <si>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</si>
  <si>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</si>
  <si>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</si>
  <si>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</si>
  <si>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</si>
  <si>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</si>
  <si>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</si>
  <si>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</si>
  <si>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</si>
  <si>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</si>
  <si>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</si>
  <si>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</si>
  <si>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</si>
  <si>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</si>
  <si>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</si>
  <si>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</si>
  <si>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</si>
  <si>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</si>
  <si>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</si>
  <si>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</si>
  <si>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</si>
  <si>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</si>
  <si>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</si>
  <si>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</si>
  <si>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</si>
  <si>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</si>
  <si>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</si>
  <si>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</si>
  <si>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</si>
  <si>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</si>
  <si>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</si>
  <si>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</si>
  <si>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</si>
  <si>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</si>
  <si>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</si>
  <si>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</si>
  <si>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</si>
  <si>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</si>
  <si>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</si>
  <si>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</si>
  <si>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</si>
  <si>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</si>
  <si>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</si>
  <si>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</si>
  <si>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</si>
  <si>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</si>
  <si>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</si>
  <si>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</si>
  <si>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</si>
  <si>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</si>
  <si>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</si>
  <si>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</si>
  <si>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</si>
  <si>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</si>
  <si>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</si>
  <si>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</si>
  <si>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</si>
  <si>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</si>
  <si>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</si>
  <si>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</si>
  <si>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</si>
  <si>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</si>
  <si>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</si>
  <si>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</si>
  <si>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</si>
  <si>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</si>
  <si>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</si>
  <si>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</si>
  <si>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</si>
  <si>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</si>
  <si>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</si>
  <si>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</si>
  <si>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</si>
  <si>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</si>
  <si>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</si>
  <si>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</si>
  <si>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</si>
  <si>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</si>
  <si>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</si>
  <si>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</si>
  <si>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</si>
  <si>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</si>
  <si>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</si>
  <si>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</si>
  <si>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</si>
  <si>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</si>
  <si>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</si>
  <si>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</si>
  <si>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</si>
  <si>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</si>
  <si>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</si>
  <si>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</si>
  <si>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</si>
  <si>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</si>
  <si>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</si>
  <si>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</si>
  <si>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</si>
  <si>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</si>
  <si>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</si>
  <si>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</si>
  <si>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</si>
  <si>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</si>
  <si>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</si>
  <si>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</si>
  <si>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</si>
  <si>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</si>
  <si>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</si>
  <si>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</si>
  <si>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</si>
  <si>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</si>
  <si>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</si>
  <si>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</si>
  <si>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</si>
  <si>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</si>
  <si>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</si>
  <si>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Künstliche Intelligenz</t>
  </si>
  <si>
    <t>Mühlenbruch/Seipel</t>
  </si>
  <si>
    <t>Landes- u. Satellitenverm</t>
  </si>
  <si>
    <t>Gundlich</t>
  </si>
  <si>
    <t>Landmanag.+ Geogr.</t>
  </si>
  <si>
    <t>Laseranwendung21412019MMBRadscheit</t>
  </si>
  <si>
    <t>Laseranwendung</t>
  </si>
  <si>
    <t>Lean Management und Logistikinnovationen</t>
  </si>
  <si>
    <t>Toth</t>
  </si>
  <si>
    <t>Leit- und informationssys</t>
  </si>
  <si>
    <t>LiegeKat + Land</t>
  </si>
  <si>
    <t>Schröter</t>
  </si>
  <si>
    <t>Logistik 2</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</si>
  <si>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</si>
  <si>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</si>
  <si>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</si>
  <si>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</si>
  <si>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</si>
  <si>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</si>
  <si>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</si>
  <si>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</si>
  <si>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</si>
  <si>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</si>
  <si>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</si>
  <si>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</si>
  <si>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</si>
  <si>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</si>
  <si>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</si>
  <si>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</si>
  <si>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</si>
  <si>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Mathematik 210212018758Baitsch</t>
  </si>
  <si>
    <t>Baitsch/Busch</t>
  </si>
  <si>
    <t>Mathe für Informatiker 1</t>
  </si>
  <si>
    <t xml:space="preserve">Mathe für Informatiker 1 </t>
  </si>
  <si>
    <t>Mathe für Informatiker 2</t>
  </si>
  <si>
    <t>Mathematik 110112018758Baitsch</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</si>
  <si>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</si>
  <si>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</si>
  <si>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</si>
  <si>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</si>
  <si>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</si>
  <si>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</si>
  <si>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</si>
  <si>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</si>
  <si>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</si>
  <si>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</si>
  <si>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</si>
  <si>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</si>
  <si>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</si>
  <si>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</si>
  <si>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</si>
  <si>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</si>
  <si>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</si>
  <si>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</si>
  <si>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</si>
  <si>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</si>
  <si>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</si>
  <si>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</si>
  <si>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</si>
  <si>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</si>
  <si>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</si>
  <si>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</si>
  <si>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</si>
  <si>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</si>
  <si>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</si>
  <si>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</si>
  <si>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</si>
  <si>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</si>
  <si>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</si>
  <si>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</si>
  <si>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</si>
  <si>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</si>
  <si>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</si>
  <si>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</si>
  <si>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</si>
  <si>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</si>
  <si>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</si>
  <si>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</si>
  <si>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</si>
  <si>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</si>
  <si>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Lebenszyklusan.37612011758Nellesen</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</si>
  <si>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</si>
  <si>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</si>
  <si>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</si>
  <si>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</si>
  <si>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</si>
  <si>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</si>
  <si>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</si>
  <si>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</si>
  <si>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</si>
  <si>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</si>
  <si>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</si>
  <si>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</si>
  <si>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</si>
  <si>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</si>
  <si>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</si>
  <si>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</si>
  <si>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</si>
  <si>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</si>
  <si>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</si>
  <si>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</si>
  <si>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Öffentlicher Personennahv</t>
  </si>
  <si>
    <t>Ökobil u nachh Technikg</t>
  </si>
  <si>
    <t>Stengel</t>
  </si>
  <si>
    <t>Ökologie u. Gesellschaft</t>
  </si>
  <si>
    <t>Onlinemarketing</t>
  </si>
  <si>
    <t>Operations Research</t>
  </si>
  <si>
    <t xml:space="preserve">Optimierung mechanischer Strukturen </t>
  </si>
  <si>
    <t>Optische 3D-Messtechnik</t>
  </si>
  <si>
    <t>Organisation 1</t>
  </si>
  <si>
    <t>Siebenbrock</t>
  </si>
  <si>
    <t>Organisation 2</t>
  </si>
  <si>
    <t>Parallele Algorithmen</t>
  </si>
  <si>
    <t>Personalmanagement 1</t>
  </si>
  <si>
    <t>Personalmanagement 2</t>
  </si>
  <si>
    <t>Photogramm + Fernerkund</t>
  </si>
  <si>
    <t>Photogrammetrie u. L.-Sc.35102016718Greiwe</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</si>
  <si>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</si>
  <si>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</si>
  <si>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</si>
  <si>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</si>
  <si>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</si>
  <si>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</si>
  <si>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</si>
  <si>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</si>
  <si>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</si>
  <si>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</si>
  <si>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</si>
  <si>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</si>
  <si>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</si>
  <si>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</si>
  <si>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</si>
  <si>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</si>
  <si>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</si>
  <si>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</si>
  <si>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</si>
  <si>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</si>
  <si>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</si>
  <si>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</si>
  <si>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</si>
  <si>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</si>
  <si>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</si>
  <si>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</si>
  <si>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</si>
  <si>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</si>
  <si>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</si>
  <si>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</si>
  <si>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</si>
  <si>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</si>
  <si>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</si>
  <si>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</si>
  <si>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</si>
  <si>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Zimmermann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</si>
  <si>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</si>
  <si>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</si>
  <si>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</si>
  <si>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</si>
  <si>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</si>
  <si>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</si>
  <si>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</si>
  <si>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</si>
  <si>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</si>
  <si>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</si>
  <si>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</si>
  <si>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</si>
  <si>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</si>
  <si>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</si>
  <si>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</si>
  <si>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</si>
  <si>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</si>
  <si>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</si>
  <si>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</si>
  <si>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</si>
  <si>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</si>
  <si>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</si>
  <si>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</si>
  <si>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</si>
  <si>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</si>
  <si>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</si>
  <si>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</si>
  <si>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</si>
  <si>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</si>
  <si>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</si>
  <si>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</si>
  <si>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</si>
  <si>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</si>
  <si>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</si>
  <si>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242912011A67Schlottmann</t>
  </si>
  <si>
    <t>Sales Management 2</t>
  </si>
  <si>
    <t>Sanierung SiWaWi14212018MBINolting</t>
  </si>
  <si>
    <t>Sanierung SiWaWi</t>
  </si>
  <si>
    <t>Schweiß- und Fügetechnik</t>
  </si>
  <si>
    <t>Sensor-Messverfahren</t>
  </si>
  <si>
    <t>Weißel</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</si>
  <si>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</si>
  <si>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</si>
  <si>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</si>
  <si>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</si>
  <si>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</si>
  <si>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</si>
  <si>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</si>
  <si>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</si>
  <si>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</si>
  <si>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</si>
  <si>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</si>
  <si>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</si>
  <si>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</si>
  <si>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</si>
  <si>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</si>
  <si>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</si>
  <si>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</si>
  <si>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</si>
  <si>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</si>
  <si>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</si>
  <si>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</si>
  <si>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</si>
  <si>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</si>
  <si>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</si>
  <si>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</si>
  <si>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</si>
  <si>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</si>
  <si>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</si>
  <si>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</si>
  <si>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</si>
  <si>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</si>
  <si>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</si>
  <si>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</si>
  <si>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Strategische Planung 2</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</si>
  <si>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</si>
  <si>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</si>
  <si>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</si>
  <si>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</si>
  <si>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</si>
  <si>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</si>
  <si>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</si>
  <si>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</si>
  <si>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</si>
  <si>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</si>
  <si>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</si>
  <si>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</si>
  <si>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</si>
  <si>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</si>
  <si>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</si>
  <si>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</si>
  <si>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</si>
  <si>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</si>
  <si>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</si>
  <si>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</si>
  <si>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</si>
  <si>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</si>
  <si>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</si>
  <si>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</si>
  <si>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</si>
  <si>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</si>
  <si>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</si>
  <si>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</si>
  <si>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</si>
  <si>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</si>
  <si>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</si>
  <si>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</si>
  <si>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</si>
  <si>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</si>
  <si>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</si>
  <si>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</si>
  <si>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</si>
  <si>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</si>
  <si>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</si>
  <si>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</si>
  <si>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</si>
  <si>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</si>
  <si>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</si>
  <si>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</si>
  <si>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</si>
  <si>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</si>
  <si>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</si>
  <si>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</si>
  <si>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</si>
  <si>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</si>
  <si>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</si>
  <si>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</si>
  <si>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</si>
  <si>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</si>
  <si>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</si>
  <si>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</si>
  <si>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</si>
  <si>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</si>
  <si>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</si>
  <si>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</si>
  <si>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</si>
  <si>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</si>
  <si>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Passmore</t>
  </si>
  <si>
    <t>Sodmann</t>
  </si>
  <si>
    <t>Evert</t>
  </si>
  <si>
    <t>Wirtschaftsdeutsch-Vert.</t>
  </si>
  <si>
    <t>Wirtschaftsenglisch</t>
  </si>
  <si>
    <t>Wirtschaftsenglisch 1</t>
  </si>
  <si>
    <t>Knöpper</t>
  </si>
  <si>
    <t>Simonovis</t>
  </si>
  <si>
    <t xml:space="preserve">Wirtschaftsenglisch 1 </t>
  </si>
  <si>
    <t>Wirtschaftsenglisch 2</t>
  </si>
  <si>
    <t>Wirtschaftsfranzösisch 1</t>
  </si>
  <si>
    <t>Guéguen</t>
  </si>
  <si>
    <t xml:space="preserve">Wirtschaftsfranzösisch 1 </t>
  </si>
  <si>
    <t>Wirtschaftsfranzösisch 2</t>
  </si>
  <si>
    <t>Wirtschaftsmathematik</t>
  </si>
  <si>
    <t xml:space="preserve">Wirtschaftsmathematik </t>
  </si>
  <si>
    <t>Wirtschaftsprüfung</t>
  </si>
  <si>
    <t>Wirtschaftsrecht</t>
  </si>
  <si>
    <t>Wirtschaftsrussisch 1</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</si>
  <si>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</si>
  <si>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</si>
  <si>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</si>
  <si>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</si>
  <si>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</si>
  <si>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</si>
  <si>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</si>
  <si>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</si>
  <si>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</si>
  <si>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</si>
  <si>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</si>
  <si>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</si>
  <si>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</si>
  <si>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</si>
  <si>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</si>
  <si>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</si>
  <si>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</si>
  <si>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</si>
  <si>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</si>
  <si>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</si>
  <si>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</si>
  <si>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</si>
  <si>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</si>
  <si>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</si>
  <si>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</si>
  <si>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</si>
  <si>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</si>
  <si>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 xml:space="preserve">Öffentlicher Personennahverkehr </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</si>
  <si>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</si>
  <si>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</si>
  <si>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</si>
  <si>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</si>
  <si>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</si>
  <si>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</si>
  <si>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</si>
  <si>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</si>
  <si>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Bauphysik 4</t>
  </si>
  <si>
    <t xml:space="preserve">Technisches Englisch </t>
  </si>
  <si>
    <t>Gehlen</t>
  </si>
  <si>
    <t>Kotulla</t>
  </si>
  <si>
    <t>Bauphysik 120412018758Höfker</t>
  </si>
  <si>
    <t>Geoinformationssysteme</t>
  </si>
  <si>
    <t>Numerische Mathematik</t>
  </si>
  <si>
    <t>Landschafts- und Stadtökologie</t>
  </si>
  <si>
    <t>Verkehrssysteme und Verkehrskonzepte</t>
  </si>
  <si>
    <t>Öffentlicher Personennahverkehr</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</si>
  <si>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</si>
  <si>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</si>
  <si>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</si>
  <si>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</si>
  <si>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</si>
  <si>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</si>
  <si>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</si>
  <si>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</si>
  <si>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</si>
  <si>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</si>
  <si>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</si>
  <si>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</si>
  <si>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</si>
  <si>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</si>
  <si>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</si>
  <si>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</si>
  <si>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</si>
  <si>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</si>
  <si>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</si>
  <si>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</si>
  <si>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</si>
  <si>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</si>
  <si>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</si>
  <si>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</si>
  <si>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</si>
  <si>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</si>
  <si>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</si>
  <si>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</si>
  <si>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</si>
  <si>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</si>
  <si>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</si>
  <si>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Grundbau U</t>
  </si>
  <si>
    <t>Mischke/Zimmermann</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</si>
  <si>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</si>
  <si>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</si>
  <si>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</si>
  <si>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</si>
  <si>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</si>
  <si>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</si>
  <si>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</si>
  <si>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</si>
  <si>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</si>
  <si>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Schulze Althoff/Wytzik</t>
  </si>
  <si>
    <t>Tenberge</t>
  </si>
  <si>
    <t xml:space="preserve">B. Geoinformatik </t>
  </si>
  <si>
    <t>Kellermann</t>
  </si>
  <si>
    <t>Referat</t>
  </si>
  <si>
    <t>Smart Robotics12412019MMBSchilberg</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</si>
  <si>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</si>
  <si>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</si>
  <si>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</si>
  <si>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</si>
  <si>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</si>
  <si>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</si>
  <si>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</si>
  <si>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</si>
  <si>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</si>
  <si>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</si>
  <si>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</si>
  <si>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</si>
  <si>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</si>
  <si>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</si>
  <si>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</si>
  <si>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</si>
  <si>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</si>
  <si>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 xml:space="preserve">Planung von Radverkehrsanlagen </t>
  </si>
  <si>
    <t>Straßenraumgestaltung</t>
  </si>
  <si>
    <t>Interdisziplinäres BIM-Seminar</t>
  </si>
  <si>
    <t>Bauingenieurwesen o.a.</t>
  </si>
  <si>
    <t>Straßenraumgestaltung im kommunalen Bestand</t>
  </si>
  <si>
    <t>Numerische Methoden der Baumechanik</t>
  </si>
  <si>
    <t xml:space="preserve">Klausur </t>
  </si>
  <si>
    <t>Hausarbeit/Referat mit mündl. Prüfung oder Vortrag (20 Min.)</t>
  </si>
  <si>
    <t>Data Science 2</t>
  </si>
  <si>
    <t>Hausarbeit und Präsentation</t>
  </si>
  <si>
    <t>Klausur oder Hausarbeit/Referat mit mündl. Prüfung</t>
  </si>
  <si>
    <t>Hausarbeit/Referat mit mündl. Prüfung</t>
  </si>
  <si>
    <t>Portfolio oder Klausur</t>
  </si>
  <si>
    <t>Klausur (120 Min.) oder Hausarbeit/Referat mit mündl. Prüfung</t>
  </si>
  <si>
    <t>Jakubczyk</t>
  </si>
  <si>
    <t>Referat mit mündl. Prüfung</t>
  </si>
  <si>
    <t>Praxisprojekt mit Dokumentation sowie Präsentation der Ergebnisse</t>
  </si>
  <si>
    <t>Hausarbeit/Referat mit entweder mündl. Prüfung oder Vortrag/Diskussion (20Min.)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</si>
  <si>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</si>
  <si>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</si>
  <si>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</si>
  <si>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</si>
  <si>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</si>
  <si>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</si>
  <si>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</si>
  <si>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</si>
  <si>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</si>
  <si>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</si>
  <si>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</si>
  <si>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120 Min., oder mündl. oder Projektarbeit und Referat</t>
  </si>
  <si>
    <t>Klausur 180 Min.</t>
  </si>
  <si>
    <t>Klausur 120 Min und/oder mündl.</t>
  </si>
  <si>
    <t>Elektrische Systeme im Hochvolt-Fahrzeug</t>
  </si>
  <si>
    <t>Hausarbeit mit mündl. Prüfung</t>
  </si>
  <si>
    <t>Konzeption und Entwicklung von Smart-City-Lösungen</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</si>
  <si>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</si>
  <si>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</si>
  <si>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</si>
  <si>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</si>
  <si>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</si>
  <si>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</si>
  <si>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</si>
  <si>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</si>
  <si>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</si>
  <si>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</si>
  <si>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</si>
  <si>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</si>
  <si>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</si>
  <si>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</si>
  <si>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Klausur 90 Min., mündl. Prüfung oder Hausarbeit</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</si>
  <si>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</si>
  <si>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</si>
  <si>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</si>
  <si>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</si>
  <si>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</si>
  <si>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</si>
  <si>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</si>
  <si>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</si>
  <si>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Klausur 90 Min. oder Hausarbei mit Präsentation</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</si>
  <si>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</si>
  <si>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</si>
  <si>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</si>
  <si>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</si>
  <si>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</si>
  <si>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</si>
  <si>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</si>
  <si>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</si>
  <si>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</si>
  <si>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</si>
  <si>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</si>
  <si>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</si>
  <si>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</si>
  <si>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</si>
  <si>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</si>
  <si>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</si>
  <si>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</si>
  <si>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</si>
  <si>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</si>
  <si>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</si>
  <si>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</si>
  <si>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</si>
  <si>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</si>
  <si>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</si>
  <si>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</si>
  <si>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</si>
  <si>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</si>
  <si>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</si>
  <si>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</si>
  <si>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</si>
  <si>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</si>
  <si>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</si>
  <si>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</si>
  <si>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</si>
  <si>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</si>
  <si>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</si>
  <si>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</si>
  <si>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</si>
  <si>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</si>
  <si>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</si>
  <si>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</si>
  <si>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Hausarbeit und Referat</t>
  </si>
  <si>
    <t>Nachhaltigkeit: Leitbild, Hintergrund und Strategien</t>
  </si>
  <si>
    <t xml:space="preserve">mündl. Prüfung (45 Min.) </t>
  </si>
  <si>
    <t>Veränderungsprozesse und Mediation / Moderation von Konflikten</t>
  </si>
  <si>
    <t>Technikfolgenabschätzung und mehrkriterielle Entscheidungsunterstützung</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</si>
  <si>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</si>
  <si>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</si>
  <si>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</si>
  <si>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</si>
  <si>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</si>
  <si>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</si>
  <si>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</si>
  <si>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</si>
  <si>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</si>
  <si>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</si>
  <si>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</si>
  <si>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</si>
  <si>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</si>
  <si>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Klausur 45 Min., Präsentation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</si>
  <si>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</si>
  <si>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</si>
  <si>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</si>
  <si>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</si>
  <si>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</si>
  <si>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</si>
  <si>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</si>
  <si>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</si>
  <si>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</si>
  <si>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</si>
  <si>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</si>
  <si>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</si>
  <si>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</si>
  <si>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</si>
  <si>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</si>
  <si>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</si>
  <si>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</si>
  <si>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</si>
  <si>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</si>
  <si>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</si>
  <si>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</si>
  <si>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120 min.</t>
  </si>
  <si>
    <t>Klausur, Hausarbeit oder mündl. Prüfung</t>
  </si>
  <si>
    <t xml:space="preserve">Klausur 180 Min. </t>
  </si>
  <si>
    <t>Klausur 120 Min oder mündl. Prüfung und Hausarbeit oder Seminarvortrag</t>
  </si>
  <si>
    <t>Hausarbeit und Kolloquium</t>
  </si>
  <si>
    <t>Massivbau 120312018758Albert</t>
  </si>
  <si>
    <t>Massivbau 231312018758Albert</t>
  </si>
  <si>
    <t>Massivbau 331412018758Albert</t>
  </si>
  <si>
    <t>Energietechnik 2 - Energien und Energieversorgung</t>
  </si>
  <si>
    <t>Nierhoff/Hense</t>
  </si>
  <si>
    <t>König</t>
  </si>
  <si>
    <t>Wittig</t>
  </si>
  <si>
    <t>Bauphysik 3</t>
  </si>
  <si>
    <t>Bauphysik 437312018758Höfker</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</si>
  <si>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</si>
  <si>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</si>
  <si>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</si>
  <si>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</si>
  <si>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</si>
  <si>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</si>
  <si>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</si>
  <si>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</si>
  <si>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120 Min. oder mündl. Prüfung 20 Min.</t>
  </si>
  <si>
    <t>Klausur 90 Min</t>
  </si>
  <si>
    <t>Grote, Julian</t>
  </si>
  <si>
    <t>Hausarbeit und mündl. Prüfung 20 Min.</t>
  </si>
  <si>
    <t>Klausur 45 Min. und mündl. Prüfung/Referat (45 Min. inkl. Vorbereitungszeit)</t>
  </si>
  <si>
    <t>Hausarbeit ggf. mit mündl. Prüfung</t>
  </si>
  <si>
    <t>Hausarbeit und/oder Klausur</t>
  </si>
  <si>
    <t>Abhängig vom jeweils gewählten Sprachkurs</t>
  </si>
  <si>
    <t>Klasur 120 Min.</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</si>
  <si>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</si>
  <si>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</si>
  <si>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</si>
  <si>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</si>
  <si>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</si>
  <si>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</si>
  <si>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</si>
  <si>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</si>
  <si>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</si>
  <si>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</si>
  <si>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</si>
  <si>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</si>
  <si>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</si>
  <si>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</si>
  <si>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</si>
  <si>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</si>
  <si>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</si>
  <si>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</si>
  <si>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</si>
  <si>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</si>
  <si>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</si>
  <si>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</si>
  <si>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</si>
  <si>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</si>
  <si>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</si>
  <si>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</si>
  <si>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</si>
  <si>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</si>
  <si>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</si>
  <si>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</si>
  <si>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</si>
  <si>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</si>
  <si>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</si>
  <si>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</si>
  <si>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</si>
  <si>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</si>
  <si>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Selbstlernkurs</t>
  </si>
  <si>
    <t>Quantitative Methoden: Mathematische Planungsverfahren</t>
  </si>
  <si>
    <t>Sturm/Wolik/Düren</t>
  </si>
  <si>
    <t>Controlling/Unternehmens.20812019A67Sturm/Wolik/Düren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</si>
  <si>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</si>
  <si>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</si>
  <si>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</si>
  <si>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</si>
  <si>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</si>
  <si>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</si>
  <si>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</si>
  <si>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</si>
  <si>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</si>
  <si>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</si>
  <si>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</si>
  <si>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</si>
  <si>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Massivbau 431512018758Albert</t>
  </si>
  <si>
    <t>Physik 211612019748Albers</t>
  </si>
  <si>
    <t>IT-Plattformen Development und Digitale Zwillinge</t>
  </si>
  <si>
    <t>Computer Vision für autonomes Fahren</t>
  </si>
  <si>
    <t>Grundlagen der Statistik</t>
  </si>
  <si>
    <t>Hense/Exner</t>
  </si>
  <si>
    <t>International Waste Management15612018UMMHense/Exner</t>
  </si>
  <si>
    <t>C3-13</t>
  </si>
  <si>
    <t>C6-07</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</si>
  <si>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</si>
  <si>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</si>
  <si>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</si>
  <si>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</si>
  <si>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</si>
  <si>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</si>
  <si>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</si>
  <si>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</si>
  <si>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</si>
  <si>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</si>
  <si>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</si>
  <si>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</si>
  <si>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</si>
  <si>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</si>
  <si>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</si>
  <si>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</si>
  <si>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</si>
  <si>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</si>
  <si>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</si>
  <si>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Praktische Informatik21312019718Kersting</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</si>
  <si>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</si>
  <si>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</si>
  <si>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</si>
  <si>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</si>
  <si>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</si>
  <si>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</si>
  <si>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</si>
  <si>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</si>
  <si>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</si>
  <si>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</si>
  <si>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</si>
  <si>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</si>
  <si>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</si>
  <si>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</si>
  <si>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</si>
  <si>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</si>
  <si>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Präsentationen im Seminar oder Klausur</t>
  </si>
  <si>
    <t>Klausur (120 M.) oder Hausarbeit/Referat mit mündlicher Prüfung</t>
  </si>
  <si>
    <t>DV-gestützte Steuerplanung</t>
  </si>
  <si>
    <t>Klausur (90 M.) oder mündliche Prüfung</t>
  </si>
  <si>
    <t>Hausarbeit/Referat mit mündlicher Prüfung</t>
  </si>
  <si>
    <t>DV-gestütztes Controlling</t>
  </si>
  <si>
    <t>Klausur (90 M.) oder Referat mit mündlicher Prüfung</t>
  </si>
  <si>
    <t>Internationales Management 1</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</si>
  <si>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</si>
  <si>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</si>
  <si>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</si>
  <si>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</si>
  <si>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</si>
  <si>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</si>
  <si>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</si>
  <si>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</si>
  <si>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</si>
  <si>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</si>
  <si>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</si>
  <si>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</si>
  <si>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</si>
  <si>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</si>
  <si>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</si>
  <si>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</si>
  <si>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</si>
  <si>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</si>
  <si>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</si>
  <si>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</si>
  <si>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</si>
  <si>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</si>
  <si>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</si>
  <si>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</si>
  <si>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</si>
  <si>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Klausur (90 M) oder mündliche Prüfung</t>
  </si>
  <si>
    <t>Energie und Umwel 1</t>
  </si>
  <si>
    <t>Klausur (90M) oder Hausarbeit/Referat mit mündl. Prüfung</t>
  </si>
  <si>
    <t xml:space="preserve">Service Management </t>
  </si>
  <si>
    <t xml:space="preserve">Mündliche Prüfung </t>
  </si>
  <si>
    <t>Klausur (90 M) oder mündliche Prüfung (20 M)</t>
  </si>
  <si>
    <t>Beschaffung und Logistik 2</t>
  </si>
  <si>
    <t>Praxisprojekt mitProjektdokumentation sowie Präsentation</t>
  </si>
  <si>
    <t>Internationales Management 2</t>
  </si>
  <si>
    <t>Klausur (90 M) oder Hausarbeit/Referat mit mündl Prüfung</t>
  </si>
  <si>
    <t>Hausarbeit/Referat mit mündl Prüfung</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</si>
  <si>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</si>
  <si>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</si>
  <si>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</si>
  <si>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</si>
  <si>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</si>
  <si>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</si>
  <si>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Hausarbeit zum Praktikum und Klausur (120 M)</t>
  </si>
  <si>
    <t>Internet-Technik und web-basierte GIS-Technologien</t>
  </si>
  <si>
    <t>Geodätische Erfassungsmethoden für Geoinformatiker</t>
  </si>
  <si>
    <t>Landmanagement u. Liegenschaftskataster</t>
  </si>
  <si>
    <t>Klausur / mündl. Prüfung 60 Min</t>
  </si>
  <si>
    <t>Vertiefung Fernerkundung</t>
  </si>
  <si>
    <t>Architekturen für verteilte Geoanwendungen</t>
  </si>
  <si>
    <t>Entwicklung mobiler und web-basierter Geoanwenduungen</t>
  </si>
  <si>
    <t>Fortgeschrittene Methoden des Software-Engineering</t>
  </si>
  <si>
    <t>Mündl. Prüfung</t>
  </si>
  <si>
    <t>Geodatenmanagement</t>
  </si>
  <si>
    <t xml:space="preserve">Geoinformatik </t>
  </si>
  <si>
    <t>Geodatenmodellierung</t>
  </si>
  <si>
    <t>Hausarbeit + Kolloquium</t>
  </si>
  <si>
    <t>Internationale Summer School</t>
  </si>
  <si>
    <t>Mathematische Methoden der Geoinformatik</t>
  </si>
  <si>
    <t>Modellierung und Prozessierung von Punktwolken</t>
  </si>
  <si>
    <t>Klausur 120 M</t>
  </si>
  <si>
    <t>Nachhaltigkeit und Unternehmensführung</t>
  </si>
  <si>
    <t>Sensorprogrammierung und -integration</t>
  </si>
  <si>
    <t>Geodäsie</t>
  </si>
  <si>
    <t>Geodätisches Monitoring</t>
  </si>
  <si>
    <t>Höhere Mathematik für Ingenieure</t>
  </si>
  <si>
    <t>Immobilienbewertung</t>
  </si>
  <si>
    <t>Klausur (120 M) o. mündl. Prüfung u. Hausarbeit o. Seminarvortrag</t>
  </si>
  <si>
    <t>Industrielle Messtechnik 1</t>
  </si>
  <si>
    <t>Klausr (90 M) o. mündl. Prüfung o. Hausarbeit</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</si>
  <si>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</si>
  <si>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</si>
  <si>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</si>
  <si>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</si>
  <si>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</si>
  <si>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</si>
  <si>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</si>
  <si>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</si>
  <si>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Grundlagen Nachhaltiger Endwicklung</t>
  </si>
  <si>
    <t>Klausur 120</t>
  </si>
  <si>
    <t>Einführung in Webtechnologien</t>
  </si>
  <si>
    <t>Energieerzeugung, -verteilung und -netze</t>
  </si>
  <si>
    <t>Sicherheitstechnik</t>
  </si>
  <si>
    <t>Technische Bildverarbeitung</t>
  </si>
  <si>
    <t>Fertigungsplanung</t>
  </si>
  <si>
    <t>Ressourceneffizienz und Ökobilanzierung</t>
  </si>
  <si>
    <t xml:space="preserve">Technisches Englisch    </t>
  </si>
  <si>
    <t>Wissenschaftliche Arbeitstechniken</t>
  </si>
  <si>
    <t>Fertigungsverfahren22312019704Janzen</t>
  </si>
  <si>
    <t>Fluidmechanik22212019704Lindken</t>
  </si>
  <si>
    <t>Hendler/Reichmann/Theile</t>
  </si>
  <si>
    <t>Klönne/Wiesmann</t>
  </si>
  <si>
    <t>1 o. 2</t>
  </si>
  <si>
    <t>Vogt/Lienhoop</t>
  </si>
  <si>
    <t>Economics11212021ACCVogt</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</si>
  <si>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</si>
  <si>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</si>
  <si>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</si>
  <si>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</si>
  <si>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</si>
  <si>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</si>
  <si>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</si>
  <si>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</si>
  <si>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</si>
  <si>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</si>
  <si>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</si>
  <si>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</si>
  <si>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</si>
  <si>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</si>
  <si>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</si>
  <si>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</si>
  <si>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</si>
  <si>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</si>
  <si>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</si>
  <si>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</si>
  <si>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</si>
  <si>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</si>
  <si>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</si>
  <si>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</si>
  <si>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</si>
  <si>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</si>
  <si>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</si>
  <si>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</si>
  <si>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</si>
  <si>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</si>
  <si>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</si>
  <si>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</si>
  <si>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</si>
  <si>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</si>
  <si>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</si>
  <si>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</si>
  <si>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</si>
  <si>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Int. Economic Policy50712019A67Sommer</t>
  </si>
  <si>
    <t>Interkulturelles Management41112019A67Meyer-Schwickerath</t>
  </si>
  <si>
    <t>Kommunikationspolitik41412019A67Stark</t>
  </si>
  <si>
    <t>Wirtschaftsenglisch43512019A67Sodmann</t>
  </si>
  <si>
    <t>Vertragsmanagement43312019A67Renner</t>
  </si>
  <si>
    <t>Recht der Unternehmensfi.42412019A67Renner</t>
  </si>
  <si>
    <t>Current Topics of Marketing43712019A67</t>
  </si>
  <si>
    <t>Gdl Nachhaltiger Endwicklung</t>
  </si>
  <si>
    <t>Industrieroboter40112019748Biesenbach</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</si>
  <si>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</si>
  <si>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</si>
  <si>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</si>
  <si>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</si>
  <si>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</si>
  <si>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</si>
  <si>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</si>
  <si>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</si>
  <si>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</si>
  <si>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</si>
  <si>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</si>
  <si>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</si>
  <si>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</si>
  <si>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</si>
  <si>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</si>
  <si>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</si>
  <si>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</si>
  <si>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</si>
  <si>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Strategisches Management 236712019A67Böttcher</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</si>
  <si>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</si>
  <si>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</si>
  <si>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</si>
  <si>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</si>
  <si>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</si>
  <si>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</si>
  <si>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</si>
  <si>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</si>
  <si>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Planung von Radverkehrsanlagen 15212018MBIMühlenbruch</t>
  </si>
  <si>
    <t>mündl. oder schriftliche Prüfung nach Absprache</t>
  </si>
  <si>
    <t>Nachhaltigkeitsinnovationen25102020MNETappe</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</si>
  <si>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</si>
  <si>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</si>
  <si>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</si>
  <si>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</si>
  <si>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</si>
  <si>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</si>
  <si>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</si>
  <si>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Schmidt/Drost</t>
  </si>
  <si>
    <t>Modelle zur Entscheidungsunterstütztung</t>
  </si>
  <si>
    <t>Modellierung u Simulation dynamischer raumbezog Prozesse</t>
  </si>
  <si>
    <t>Immobilienwirtschaft20512021719Weigt</t>
  </si>
  <si>
    <t>Kinematische Messtechnik</t>
  </si>
  <si>
    <t>Keßler</t>
  </si>
  <si>
    <t>Eling</t>
  </si>
  <si>
    <t>Eling/Lipkowski</t>
  </si>
  <si>
    <t>Immobilienwertermittlung u. Liegenschaftskataster32102019718Weigt</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</si>
  <si>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</si>
  <si>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</si>
  <si>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</si>
  <si>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</si>
  <si>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</si>
  <si>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</si>
  <si>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</si>
  <si>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</si>
  <si>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</si>
  <si>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</si>
  <si>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</si>
  <si>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</si>
  <si>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</si>
  <si>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Praktische Informatik8102016718Kersting</t>
  </si>
  <si>
    <t xml:space="preserve">Engineering Conferences 11312019MMBWerthebach </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</si>
  <si>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</si>
  <si>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</si>
  <si>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</si>
  <si>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</si>
  <si>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</si>
  <si>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</si>
  <si>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</si>
  <si>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</si>
  <si>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</si>
  <si>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</si>
  <si>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</si>
  <si>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</si>
  <si>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</si>
  <si>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</si>
  <si>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</si>
  <si>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</si>
  <si>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</si>
  <si>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</si>
  <si>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</si>
  <si>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</si>
  <si>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</si>
  <si>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</si>
  <si>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</si>
  <si>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</si>
  <si>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</si>
  <si>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KIA B. Geoinformatik</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</si>
  <si>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</si>
  <si>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</si>
  <si>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</si>
  <si>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</si>
  <si>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</si>
  <si>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</si>
  <si>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</si>
  <si>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</si>
  <si>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</si>
  <si>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</si>
  <si>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</si>
  <si>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</si>
  <si>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</si>
  <si>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</si>
  <si>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Grundlagen Beschaffung und Logistik11612019A67Sprenger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</si>
  <si>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</si>
  <si>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</si>
  <si>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</si>
  <si>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</si>
  <si>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</si>
  <si>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</si>
  <si>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</si>
  <si>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</si>
  <si>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</si>
  <si>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</si>
  <si>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</si>
  <si>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</si>
  <si>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</si>
  <si>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</si>
  <si>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</si>
  <si>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</si>
  <si>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</si>
  <si>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</si>
  <si>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</si>
  <si>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</si>
  <si>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</si>
  <si>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</si>
  <si>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</si>
  <si>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</si>
  <si>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</si>
  <si>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</si>
  <si>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</si>
  <si>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</si>
  <si>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Klausur (90 M.) oder Portfolio-Prüfung</t>
  </si>
  <si>
    <t>Hausarbeit mit mündlicher Prüfung, Referat oder Portfolioprüfung</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</si>
  <si>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</si>
  <si>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</si>
  <si>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</si>
  <si>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</si>
  <si>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</si>
  <si>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</si>
  <si>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</si>
  <si>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</si>
  <si>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</si>
  <si>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</si>
  <si>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</si>
  <si>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</si>
  <si>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</si>
  <si>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</si>
  <si>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Klausur 60 Min. </t>
  </si>
  <si>
    <t xml:space="preserve">Energietechnik 2 </t>
  </si>
  <si>
    <t>Fabrikplanung und Fabriksimulation</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</si>
  <si>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</si>
  <si>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</si>
  <si>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</si>
  <si>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</si>
  <si>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</si>
  <si>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</si>
  <si>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</si>
  <si>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</si>
  <si>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</si>
  <si>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</si>
  <si>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</si>
  <si>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</si>
  <si>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</si>
  <si>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Inform. u. Kom.-systeme 2</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</si>
  <si>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</si>
  <si>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</si>
  <si>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</si>
  <si>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</si>
  <si>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</si>
  <si>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</si>
  <si>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</si>
  <si>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</si>
  <si>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</si>
  <si>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</si>
  <si>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</si>
  <si>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</si>
  <si>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</si>
  <si>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</si>
  <si>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</si>
  <si>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</si>
  <si>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</si>
  <si>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</si>
  <si>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</si>
  <si>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</si>
  <si>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</si>
  <si>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</si>
  <si>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</si>
  <si>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</si>
  <si>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</si>
  <si>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</si>
  <si>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</si>
  <si>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</si>
  <si>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</si>
  <si>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</si>
  <si>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</si>
  <si>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</si>
  <si>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</si>
  <si>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</si>
  <si>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</si>
  <si>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</si>
  <si>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</si>
  <si>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</si>
  <si>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</si>
  <si>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</si>
  <si>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</si>
  <si>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</si>
  <si>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</si>
  <si>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</si>
  <si>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</si>
  <si>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</si>
  <si>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</si>
  <si>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</si>
  <si>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</si>
  <si>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</si>
  <si>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</si>
  <si>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</si>
  <si>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</si>
  <si>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Hausarbeit und mündl. Vorträge</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</si>
  <si>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</si>
  <si>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</si>
  <si>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</si>
  <si>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</si>
  <si>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</si>
  <si>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</si>
  <si>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</si>
  <si>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Ünsal</t>
  </si>
  <si>
    <t>Hausarbeit/Referat mit mündl. Prüfung oder Klausur 90 Min.</t>
  </si>
  <si>
    <t>Arbeitsrecht40112019A67Ünsal</t>
  </si>
  <si>
    <t>Klausur (90 Min) oder Hausarbeit mit Referat</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</si>
  <si>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</si>
  <si>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</si>
  <si>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</si>
  <si>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</si>
  <si>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</si>
  <si>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</si>
  <si>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</si>
  <si>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</si>
  <si>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</si>
  <si>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</si>
  <si>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</si>
  <si>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</si>
  <si>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</si>
  <si>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</si>
  <si>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</si>
  <si>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</si>
  <si>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</si>
  <si>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</si>
  <si>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</si>
  <si>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</si>
  <si>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</si>
  <si>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</si>
  <si>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</si>
  <si>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</si>
  <si>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</si>
  <si>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Presentation, Thesis with Kolloquium or Klausur 60 Min.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</si>
  <si>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</si>
  <si>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</si>
  <si>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</si>
  <si>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</si>
  <si>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</si>
  <si>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</si>
  <si>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</si>
  <si>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</si>
  <si>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</si>
  <si>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</si>
  <si>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</si>
  <si>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</si>
  <si>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</si>
  <si>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</si>
  <si>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</si>
  <si>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</si>
  <si>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</si>
  <si>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</si>
  <si>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</si>
  <si>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</si>
  <si>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</si>
  <si>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</si>
  <si>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</si>
  <si>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</si>
  <si>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Planung von Radverkehrsanlagen</t>
  </si>
  <si>
    <t>Diversity, Gesprächsführung und Konfliktman.</t>
  </si>
  <si>
    <t>Tunnelbau</t>
  </si>
  <si>
    <t>Algorithmische Aspekte von Industrie 4.0</t>
  </si>
  <si>
    <t>25</t>
  </si>
  <si>
    <t>30</t>
  </si>
  <si>
    <t>3D-Modelle und ihre Anwendung</t>
  </si>
  <si>
    <t>Computer Vision</t>
  </si>
  <si>
    <t>(Mehrere Elemente)</t>
  </si>
  <si>
    <t>Rath</t>
  </si>
  <si>
    <t>Bauphysik 337212018758Rath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</si>
  <si>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</si>
  <si>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</si>
  <si>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</si>
  <si>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</si>
  <si>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</si>
  <si>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</si>
  <si>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Modellierung und Prozessierung von Punktwolken30712021719Lipkowski</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</si>
  <si>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</si>
  <si>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</si>
  <si>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</si>
  <si>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</si>
  <si>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</si>
  <si>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</si>
  <si>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</si>
  <si>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</si>
  <si>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mündl. Pürfung 20 Min.</t>
  </si>
  <si>
    <t>20</t>
  </si>
  <si>
    <t>Wallaschkowski</t>
  </si>
  <si>
    <t>Makroökonomie für WING20212019WIMSommer</t>
  </si>
  <si>
    <t>Keßler/Müller-Klett</t>
  </si>
  <si>
    <t xml:space="preserve">Klausur von 60 Minuten, rechnergestützte (Präsenz-) Klausur </t>
  </si>
  <si>
    <t>Physik11412019718Balla</t>
  </si>
  <si>
    <t>mündl. Prüfung oder Klausur 120 Min</t>
  </si>
  <si>
    <t>A0-17 mündl. Prüfung</t>
  </si>
  <si>
    <t>mündl. Prüfung oder Klausur 90 Min.</t>
  </si>
  <si>
    <t>Open Book Prüfung</t>
  </si>
  <si>
    <t>IT-Plattformen Development und Digitale Zwillinge2019METMecit</t>
  </si>
  <si>
    <t>Numerische Methoden11112019MMBFrohn-Schauf</t>
  </si>
  <si>
    <t>mündliche Prüfung oder Klausur 120 Min</t>
  </si>
  <si>
    <t>Printz</t>
  </si>
  <si>
    <t>Landvermessung/Positionsbest. GNSS25312019718Gundlich</t>
  </si>
  <si>
    <t>Geologie und Georessourcen10712018UMTWelsch/Exner</t>
  </si>
  <si>
    <t>Angewandte Nachhaltigkeit</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</si>
  <si>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</si>
  <si>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</si>
  <si>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</si>
  <si>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</si>
  <si>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</si>
  <si>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</si>
  <si>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mündl. Pürfung/Klausur 60 Min.</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</si>
  <si>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</si>
  <si>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</si>
  <si>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</si>
  <si>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</si>
  <si>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</si>
  <si>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</si>
  <si>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</si>
  <si>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</si>
  <si>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</si>
  <si>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</si>
  <si>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</si>
  <si>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</si>
  <si>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</si>
  <si>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</si>
  <si>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</si>
  <si>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</si>
  <si>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</si>
  <si>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</si>
  <si>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Ingenieurvermessung I25412019718Bäumker/Gundlich</t>
  </si>
  <si>
    <t>Klausur (90 Min.) oder Hausarbeit/Referat mit mündlicher Prüfung</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</si>
  <si>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</si>
  <si>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</si>
  <si>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</si>
  <si>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</si>
  <si>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</si>
  <si>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</si>
  <si>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</si>
  <si>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</si>
  <si>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</si>
  <si>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</si>
  <si>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</si>
  <si>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</si>
  <si>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</si>
  <si>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</si>
  <si>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TN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</si>
  <si>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</si>
  <si>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</si>
  <si>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</si>
  <si>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</si>
  <si>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</si>
  <si>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</si>
  <si>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</si>
  <si>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</si>
  <si>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</si>
  <si>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</si>
  <si>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</si>
  <si>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</si>
  <si>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</si>
  <si>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</si>
  <si>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</si>
  <si>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</si>
  <si>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</si>
  <si>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</si>
  <si>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</si>
  <si>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Grundlagen Beschaffung u. Logistik</t>
  </si>
  <si>
    <t>Nachhaltiges Flächenman u. Bauleitplanung</t>
  </si>
  <si>
    <t>Geodätische Erfassungsmethoden</t>
  </si>
  <si>
    <t>Geodät. Bezugssysteme/Positionsbest</t>
  </si>
  <si>
    <t>3D-Modelle und ihre Anwendung 25412019771Schmidt</t>
  </si>
  <si>
    <t>Ausgewählte Themen der Geoinformatik33102019718Keßler</t>
  </si>
  <si>
    <t>Ausgewählte Themen der Programmierung25612019771Zimmermann</t>
  </si>
  <si>
    <t>Speler</t>
  </si>
  <si>
    <t>Grundbau20612018758Dörendahl</t>
  </si>
  <si>
    <t>Tunnelbau 31912018758Speler</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</si>
  <si>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</si>
  <si>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</si>
  <si>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</si>
  <si>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</si>
  <si>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</si>
  <si>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</si>
  <si>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</si>
  <si>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Digital Business Transformation 132612019A67Gieselmann</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</si>
  <si>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</si>
  <si>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</si>
  <si>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</si>
  <si>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</si>
  <si>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</si>
  <si>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</si>
  <si>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</si>
  <si>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</si>
  <si>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</si>
  <si>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</si>
  <si>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</si>
  <si>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</si>
  <si>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</si>
  <si>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Acc. Aud. Taxatation</t>
  </si>
  <si>
    <t>Spezielle Rechtsgebiete</t>
  </si>
  <si>
    <t>Besteuerung des Mittelstands</t>
  </si>
  <si>
    <t>Klausur 120 Min,</t>
  </si>
  <si>
    <t>Besteuerung internationaler Aktivitäten und Konzerne</t>
  </si>
  <si>
    <t>Klausur 240 Min</t>
  </si>
  <si>
    <t>Software Engineering25312019771Schmidt</t>
  </si>
  <si>
    <t>Softwareentwicklungsprojekt31202019771Keßler</t>
  </si>
  <si>
    <t>Vertiefung Fernerkundung33102019771Greiwe</t>
  </si>
  <si>
    <t>Vertiefung Immobilienwertermittlung34102019771Weigt</t>
  </si>
  <si>
    <t>Accounting12412022MATHendler/Theile</t>
  </si>
  <si>
    <t>Thönnes/Reinfeld</t>
  </si>
  <si>
    <t>Modulprüfung in Form eines Referats</t>
  </si>
  <si>
    <t>Schmidt/Lohmar/Klein</t>
  </si>
  <si>
    <t>Je eine Hausarbeit in den Lehrveranstaltungen</t>
  </si>
  <si>
    <t>Lehrbeauftragte, ISD</t>
  </si>
  <si>
    <t>Bäumker/Eiling</t>
  </si>
  <si>
    <t>Bäumker/ Eiling</t>
  </si>
  <si>
    <t>Klausur 60 Min. od. mündl. Prüfung</t>
  </si>
  <si>
    <t>Klausur 60 Min. und Hausarbeit mit Kol</t>
  </si>
  <si>
    <t>Klausur 90 Min. oder Moodle-Aufgabe</t>
  </si>
  <si>
    <t>Klausur 150 Min. od. mündl. Prüfung</t>
  </si>
  <si>
    <t>Mühlenbruch/Schlag</t>
  </si>
  <si>
    <t>Klausur oder mündl. Prüfung od. Seminararbeit</t>
  </si>
  <si>
    <t>Klausrur 90Min od. mündl. Prüfung</t>
  </si>
  <si>
    <t>Klausur (120 M)</t>
  </si>
  <si>
    <t>Open-Book-Prüfung  (120 M)</t>
  </si>
  <si>
    <t>Klausur 90 Min. mit freiwillig erbrachten Vorleistungen oder Hausarbeit mit Referat</t>
  </si>
  <si>
    <t>Klausur 90 Min. oder Hausarbeit mit Präsentation</t>
  </si>
  <si>
    <t>Klausur 90 Min. oder Hausarbeit/Referat mit mündl. Prüfung 20 Min.</t>
  </si>
  <si>
    <t>Mündl. Prüfung 30 Min</t>
  </si>
  <si>
    <t>Mündl. Prüfung, Open-Book-Prüfung, digitale Klausur</t>
  </si>
  <si>
    <t>Klausur 120 Min. oder Open-Book-Prüfung 120 Min. und Präsentation</t>
  </si>
  <si>
    <t>Kohl/Ünsal</t>
  </si>
  <si>
    <t>Klausur 120 Min. oder Portfolioprüfung</t>
  </si>
  <si>
    <t>Lindner/Becker</t>
  </si>
  <si>
    <t>Hense/Kazner</t>
  </si>
  <si>
    <t>Klausur 90 Min od. mündl. Prüfung</t>
  </si>
  <si>
    <t>Klausur 90 Min. oder Hausarbeit</t>
  </si>
  <si>
    <t>Stark/Schlottmann</t>
  </si>
  <si>
    <t>Warode</t>
  </si>
  <si>
    <t>Open-Book-Prüfung (120 M.)</t>
  </si>
  <si>
    <t>Klausur (90 M.)</t>
  </si>
  <si>
    <t>Klausur 60 Min</t>
  </si>
  <si>
    <t xml:space="preserve">Klausur 60 min. </t>
  </si>
  <si>
    <t>Kazner/Hense</t>
  </si>
  <si>
    <t>Open Book (Hausarbeit), schriftliche Klausur von 120 Minuten</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</si>
  <si>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</si>
  <si>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</si>
  <si>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</si>
  <si>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Klausur 60 Min., schriftliche Form in der Hochschule, ODER elektronisch gestützt in der
Hochschule, ODER elektronisch gestützt unter Fernaufsicht</t>
  </si>
  <si>
    <t>Schilberg/Schmidt</t>
  </si>
  <si>
    <t>Written examination in presence or digitally via Moodle (60 Minuten) or thesis with</t>
  </si>
  <si>
    <t>Hansen/Ehlers</t>
  </si>
  <si>
    <t>Kitzlinger</t>
  </si>
  <si>
    <t>Busch</t>
  </si>
  <si>
    <t>Seipel/Mühlenbruch</t>
  </si>
  <si>
    <t>Kattenbusch/Bröker</t>
  </si>
  <si>
    <t>Nolting/Most</t>
  </si>
  <si>
    <t>Hense/Nierhoff</t>
  </si>
  <si>
    <t>Türksch</t>
  </si>
  <si>
    <t>Gurris/Becker</t>
  </si>
  <si>
    <t>Grundlagen Elektrotechnik11112019779Lipphardt</t>
  </si>
  <si>
    <t>Wirtschaftsrecht11812019A67Ünsal</t>
  </si>
  <si>
    <t>GIS Entwicklungsumgebungen31102019771Keßler</t>
  </si>
  <si>
    <t>Grundlagen Informatik    11412019771Schmidt</t>
  </si>
  <si>
    <t>Henlder</t>
  </si>
  <si>
    <t>Grundlagen der Rechnungslegung20352019WIIHendler</t>
  </si>
  <si>
    <t>Kreditmanagement 236012019A67</t>
  </si>
  <si>
    <t>Öffentlicher Personennahverkehr 35412018758Mühlenbruch/Schlag</t>
  </si>
  <si>
    <t>Ökosysteme34312018UMTKazner/Hense</t>
  </si>
  <si>
    <t>Lokalisierung und Funkinteraktion</t>
  </si>
  <si>
    <t>Kersting/Gundlich</t>
  </si>
  <si>
    <t>Statistik20912019718Kersting/Gundlich</t>
  </si>
  <si>
    <t>DV-gestütztes Controlling40612019A67</t>
  </si>
  <si>
    <t>A01-17</t>
  </si>
  <si>
    <t>Sozialpolitik50512019A67Lienhoop</t>
  </si>
  <si>
    <t>Umweltpolitik50612019A67Lienhoop</t>
  </si>
  <si>
    <t>Besteuerung internationaler Aktivitäten und Konzerne12612022MATHannemann</t>
  </si>
  <si>
    <t>C0-06</t>
  </si>
  <si>
    <t>C2-11</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</si>
  <si>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</si>
  <si>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</si>
  <si>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</si>
  <si>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</si>
  <si>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</si>
  <si>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ab 09:30:00</t>
  </si>
  <si>
    <t>Lindken/Altegoer</t>
  </si>
  <si>
    <t>Strömungsmesstechnik 21912019MMBLindken/Altegoer</t>
  </si>
  <si>
    <t>ab 09:00:00</t>
  </si>
  <si>
    <t>D3-12</t>
  </si>
  <si>
    <t>VHDL40512019779Coersmeier</t>
  </si>
  <si>
    <t>Webtechnologien II20712019779Köhn</t>
  </si>
  <si>
    <t>C6-07, C6-13</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</si>
  <si>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</si>
  <si>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</si>
  <si>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</si>
  <si>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</si>
  <si>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</si>
  <si>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</si>
  <si>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</si>
  <si>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</si>
  <si>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</si>
  <si>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</si>
  <si>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</si>
  <si>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Bertram/Böcek-Schleking/Spanier</t>
  </si>
  <si>
    <t>Ravenschlag/McKay</t>
  </si>
  <si>
    <t>Daudel/Leuteritz/Ravenschlag/McKay</t>
  </si>
  <si>
    <t>Interkulturelle Kommunikation21022019A67Daudel/Leuteritz/Ravenschlag/McKay</t>
  </si>
  <si>
    <t>Wissenschaftliche Arbeitstechniken30812019WIITürksch</t>
  </si>
  <si>
    <t>Eder/Kronenberg</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</si>
  <si>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</si>
  <si>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</si>
  <si>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</si>
  <si>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</si>
  <si>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</si>
  <si>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</si>
  <si>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</si>
  <si>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</si>
  <si>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</si>
  <si>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</si>
  <si>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</si>
  <si>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</si>
  <si>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</si>
  <si>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</si>
  <si>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</si>
  <si>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Seminarbeitrag</t>
  </si>
  <si>
    <t>Schmitz</t>
  </si>
  <si>
    <t>Robotik40112019704Schmitz</t>
  </si>
  <si>
    <t>Batterietechnik42312019748Albers</t>
  </si>
  <si>
    <t>Softwarepraktikum2019779Lütticke</t>
  </si>
  <si>
    <t>Physik 111212019748Albers</t>
  </si>
  <si>
    <t>Müller/Tenberge, Anja/Lütticke</t>
  </si>
  <si>
    <t>Physik 11712019704Müller/Tenberge, Anja/Lütticke</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</si>
  <si>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</si>
  <si>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</si>
  <si>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</si>
  <si>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</si>
  <si>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</si>
  <si>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</si>
  <si>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</si>
  <si>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Modulprüfung in Form einer Klausur (120 min., schriftliche Form, in der Hochschule) oder Open-Book-Prüfung (120 min.)</t>
  </si>
  <si>
    <t>Besteuerung des Mittelstands12312021ACCThönnes/Reinfeld</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</si>
  <si>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</si>
  <si>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</si>
  <si>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</si>
  <si>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</si>
  <si>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</si>
  <si>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</si>
  <si>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</si>
  <si>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Projektarbeit</t>
  </si>
  <si>
    <t>Kellermann/Stengel/Nellesen</t>
  </si>
  <si>
    <t>Ökologie und Gesellschaft15112020F04Kellermann/Stengel/Nellesen</t>
  </si>
  <si>
    <t>Kraemer/Brettschneider</t>
  </si>
  <si>
    <t>Maschinendynamik42112019757Kraemer/Brettschneider</t>
  </si>
  <si>
    <t>Klausur oder Hausarbeit mit Referat</t>
  </si>
  <si>
    <t>Letzing</t>
  </si>
  <si>
    <t>748</t>
  </si>
  <si>
    <t>Stein</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</si>
  <si>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</si>
  <si>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</si>
  <si>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</si>
  <si>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</si>
  <si>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</si>
  <si>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</si>
  <si>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Design von Geoinformationsprodukten</t>
  </si>
  <si>
    <t>Klausur (Dauer: 120 min.) oder mündliche Prüfung</t>
  </si>
  <si>
    <t>779</t>
  </si>
  <si>
    <t>Bertram</t>
  </si>
  <si>
    <t>Entwicklung nachhaltiger Elektrofahrzeuge41512019748Pautzke</t>
  </si>
  <si>
    <t>4,5 od. 6</t>
  </si>
  <si>
    <t>757</t>
  </si>
  <si>
    <t>Interdisziplinäres BIM-Seminar40212021719Baitsch</t>
  </si>
  <si>
    <t>AW2-35</t>
  </si>
  <si>
    <t>Controlling12212022MATKlönne/Wiesmann</t>
  </si>
  <si>
    <t>AW01-36</t>
  </si>
  <si>
    <t>Grundlagen BIM-basierter Zusammenarbeit19812018MBIBaitsch</t>
  </si>
  <si>
    <t>Modulprüfung in Form von einer Klausur (90 min., schriftliche Form, in der Hochschule)</t>
  </si>
  <si>
    <t>D3-33</t>
  </si>
  <si>
    <t>Ang. Strömungssimulation41612019704Gurris</t>
  </si>
  <si>
    <t>Prozessleittechnik43412019748Jonker</t>
  </si>
  <si>
    <t>A0-15</t>
  </si>
  <si>
    <t>Prüfungsform oder Raum</t>
  </si>
  <si>
    <t>Datengestützte Entscheidungen in den Wirtschaftswissenschaften 2</t>
  </si>
  <si>
    <t>AW01-36, AW01-37, AW01-39</t>
  </si>
  <si>
    <t>Theile/Dollereder</t>
  </si>
  <si>
    <t>Rechnungslegung und Governance11612021ACCTheile/Dollereder</t>
  </si>
  <si>
    <t>C5-07, C5-14</t>
  </si>
  <si>
    <t>H5-21</t>
  </si>
  <si>
    <t>Beschaffung und Logistik 2 (englisch)</t>
  </si>
  <si>
    <t>Logistik 2 (englisch)</t>
  </si>
  <si>
    <t>Beschaffung und Logistik 131112019A67Toth</t>
  </si>
  <si>
    <t>C0-08/C0-09</t>
  </si>
  <si>
    <t>17:00</t>
  </si>
  <si>
    <t>C1-06, C1-07, C3-14</t>
  </si>
  <si>
    <t>Controlling 235312019A67Wiesmann</t>
  </si>
  <si>
    <t>Controlling 131312019A67Sturm</t>
  </si>
  <si>
    <t>H4-18 Thesis with presentation</t>
  </si>
  <si>
    <t>Verkehr-u Substanzsteuern43112019A67Rauenbusch</t>
  </si>
  <si>
    <t>C1-08, C1-16</t>
  </si>
  <si>
    <t>AW1-40 Hausarbeit mit mündl. Prüfung</t>
  </si>
  <si>
    <t>A018/19</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</si>
  <si>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</si>
  <si>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</si>
  <si>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</si>
  <si>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</si>
  <si>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</si>
  <si>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</si>
  <si>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</si>
  <si>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</si>
  <si>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</si>
  <si>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</si>
  <si>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</si>
  <si>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</si>
  <si>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</si>
  <si>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</si>
  <si>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</si>
  <si>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Power2X2019704Preuster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</si>
  <si>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</si>
  <si>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</si>
  <si>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</si>
  <si>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</si>
  <si>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</si>
  <si>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</si>
  <si>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</si>
  <si>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</si>
  <si>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</si>
  <si>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</si>
  <si>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</si>
  <si>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</si>
  <si>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</si>
  <si>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</si>
  <si>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</si>
  <si>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</si>
  <si>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</si>
  <si>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</si>
  <si>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</si>
  <si>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</si>
  <si>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</si>
  <si>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</si>
  <si>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</si>
  <si>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</si>
  <si>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</si>
  <si>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</si>
  <si>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</si>
  <si>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</si>
  <si>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</si>
  <si>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</si>
  <si>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</si>
  <si>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</si>
  <si>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</si>
  <si>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</si>
  <si>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</si>
  <si>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</si>
  <si>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</si>
  <si>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</si>
  <si>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</si>
  <si>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</si>
  <si>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</si>
  <si>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</si>
  <si>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(60 Minuten, in schriftlicher Form, in der Hochschule)</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</si>
  <si>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</si>
  <si>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</si>
  <si>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</si>
  <si>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</si>
  <si>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</si>
  <si>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</si>
  <si>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</si>
  <si>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</si>
  <si>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</si>
  <si>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</si>
  <si>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</si>
  <si>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Klausur (120 Min.) oder Hausarbeit/Referat mit mündlicher Prüfung</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</si>
  <si>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</si>
  <si>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</si>
  <si>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Mündliche Prüfung in Gruppen bis zu 3 Personen (45 Minuten) oder Klausurarbeit (60 Minuten, in schriftlicher Form, in der Hochschule</t>
  </si>
  <si>
    <t>Mündliche Prüfung in Gruppen bis zu 3 Personen (45 Minuten) oder Klausurarbeit (90 Minuten, in schriftlicher Form, in der Hochschule),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</si>
  <si>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</si>
  <si>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</si>
  <si>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</si>
  <si>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</si>
  <si>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</si>
  <si>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</si>
  <si>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</si>
  <si>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</si>
  <si>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</si>
  <si>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</si>
  <si>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</si>
  <si>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</si>
  <si>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</si>
  <si>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</si>
  <si>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</si>
  <si>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</si>
  <si>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</si>
  <si>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</si>
  <si>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</si>
  <si>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</si>
  <si>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</si>
  <si>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</si>
  <si>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</si>
  <si>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</si>
  <si>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</si>
  <si>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</si>
  <si>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</si>
  <si>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</si>
  <si>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</si>
  <si>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</si>
  <si>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</si>
  <si>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</si>
  <si>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</si>
  <si>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</si>
  <si>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</si>
  <si>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</si>
  <si>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</si>
  <si>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</si>
  <si>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</si>
  <si>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</si>
  <si>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</si>
  <si>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</si>
  <si>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</si>
  <si>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</si>
  <si>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</si>
  <si>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</si>
  <si>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</si>
  <si>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(135 M.)</t>
  </si>
  <si>
    <t>Klausur (45 M.) oder Hausarbeit/Referat mit mündlicher Prüfung</t>
  </si>
  <si>
    <t>Wirtschaftsfranzösisch 112012019IBMGuéguen</t>
  </si>
  <si>
    <t>Wirtschaftsrussisch 112012019IBMZielke</t>
  </si>
  <si>
    <t>Wirtschaftsspanisch 112012019IBMSimonovis</t>
  </si>
  <si>
    <t>Wirtschaftstürkisch 1 12012019IBMKiygi</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</si>
  <si>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</si>
  <si>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</si>
  <si>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</si>
  <si>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</si>
  <si>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</si>
  <si>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</si>
  <si>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</si>
  <si>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</si>
  <si>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</si>
  <si>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Jahresabschluss20512019A67Hannemann</t>
  </si>
  <si>
    <t>Frielinghaus/Jackenkroll</t>
  </si>
  <si>
    <t>Normen und Standards21912019771Frielinghaus/Jackenkroll</t>
  </si>
  <si>
    <t>Nachhaltigkeitsorientiertes Marketing32912020F04Stark</t>
  </si>
  <si>
    <t>Wirtschaftsinformatik20412019A67Kuhnke/Blümel/Klingspor/Bockermann/Metzger</t>
  </si>
  <si>
    <t>AW4-25</t>
  </si>
  <si>
    <t>Mündliche Prüfung  (30 Min.)</t>
  </si>
  <si>
    <t xml:space="preserve">Klausur oder mündliche Prüfung und Referat (30 Min. Vortrag, Handout) </t>
  </si>
  <si>
    <t>A0-15 mündl. Prüfung</t>
  </si>
  <si>
    <t>Portfolio oder Klausur 120 Min.</t>
  </si>
  <si>
    <t>09:00 + 11:00</t>
  </si>
  <si>
    <t>A01-16</t>
  </si>
  <si>
    <t>C6-13, C7-09, C7-10</t>
  </si>
  <si>
    <t>Kühn</t>
  </si>
  <si>
    <t>AW3-33, AW3-35</t>
  </si>
  <si>
    <t>C1-16</t>
  </si>
  <si>
    <t>D3-12, D3-16, D3-33</t>
  </si>
  <si>
    <t>C2-11, C2-18</t>
  </si>
  <si>
    <t>A01-17, A0-20, A0-22</t>
  </si>
  <si>
    <t>09:00:00 + 12:30</t>
  </si>
  <si>
    <t>AW1-39</t>
  </si>
  <si>
    <t>Auliya</t>
  </si>
  <si>
    <t>Open-Book-Prüfung</t>
  </si>
  <si>
    <t>C0-06, C0-08, C0-09, C5-11</t>
  </si>
  <si>
    <t>Rechnungslegung 236412019A67Hendler</t>
  </si>
  <si>
    <t>Rechnungslegung 132412019A67Theile</t>
  </si>
  <si>
    <t>Simultaneous Engineering42612019757Nied-Menninger</t>
  </si>
  <si>
    <t>C5-14, C6-13, C7-09, C7-10</t>
  </si>
  <si>
    <t>H5-20</t>
  </si>
  <si>
    <t>Unternehmensbesteuerung 236812019A67Thönnes</t>
  </si>
  <si>
    <t>C0-06, C0-08, C0-09, C1-06, C1-07</t>
  </si>
  <si>
    <t>Wirtschaftsenglisch 112012019A67Simonovis</t>
  </si>
  <si>
    <t>C0-06, C0-08, C0-09, C1-06, C1-07, C3-14, C5-11, C7-19</t>
  </si>
  <si>
    <t>Wirtschaftsrecht20412019WIIÜnsal</t>
  </si>
  <si>
    <t>ab 12:00</t>
  </si>
  <si>
    <t>Spezielle Rechtsgebiete12712022MATRenner</t>
  </si>
  <si>
    <t>Blue Box, H9, C0-06, C0-08, C0-09, C1-06, C3-14</t>
  </si>
  <si>
    <t>Blue Box, H9, C0-06, C0-07, C0-09, C1-06, C3-14</t>
  </si>
  <si>
    <t>08:30</t>
  </si>
  <si>
    <t>Mathematik für Informatiker 320812019779Blunck</t>
  </si>
  <si>
    <t>Unternehmensbesteuerung 132812019A67Rauenbusch</t>
  </si>
  <si>
    <t>C7-15a, mündl. Prüfung 30 Min.</t>
  </si>
  <si>
    <t>A0-15, mündl. Prüfung</t>
  </si>
  <si>
    <t>Claus</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</si>
  <si>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</si>
  <si>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</si>
  <si>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</si>
  <si>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</si>
  <si>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</si>
  <si>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</si>
  <si>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</si>
  <si>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SAP R/342512019A67Wicke</t>
  </si>
  <si>
    <t>AW1-39, AW1-40, AW1-41</t>
  </si>
  <si>
    <t>A01-17, A0-20</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</si>
  <si>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</si>
  <si>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</si>
  <si>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</si>
  <si>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</si>
  <si>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</si>
  <si>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</si>
  <si>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</si>
  <si>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</si>
  <si>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</si>
  <si>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</si>
  <si>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</si>
  <si>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</si>
  <si>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</si>
  <si>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</si>
  <si>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</si>
  <si>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Müller/Bijl/Lütticke</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</si>
  <si>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</si>
  <si>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</si>
  <si>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</si>
  <si>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</si>
  <si>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</si>
  <si>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</si>
  <si>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</si>
  <si>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</si>
  <si>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</si>
  <si>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16:00 + 18:00</t>
  </si>
  <si>
    <t>Datengestützte Entscheidungen in den Wirtschaftswissenschaften 237112019A67Bockermann/Skill/Sommer</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</si>
  <si>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</si>
  <si>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</si>
  <si>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</si>
  <si>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</si>
  <si>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</si>
  <si>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</si>
  <si>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Stadtbauphysik und Klimaanpassung2018758Höfker</t>
  </si>
  <si>
    <t>H9, C7-09, C7-10</t>
  </si>
  <si>
    <t>298</t>
  </si>
  <si>
    <t xml:space="preserve">Stengel </t>
  </si>
  <si>
    <t>Mathews</t>
  </si>
  <si>
    <t>Technik der Mensch-Masch42912019757Mathews</t>
  </si>
  <si>
    <t>Hennemann</t>
  </si>
  <si>
    <t>Veränderungsprozesse und Mediation / Moderation von Konflikten22102020MNEHennemann</t>
  </si>
  <si>
    <t>Nolting/Kazner/Mudersbach/Höfker</t>
  </si>
  <si>
    <t>Wasser Stadt Straßenplan14112018MBINolting/Kazner/Mudersbach/Höfker</t>
  </si>
  <si>
    <t>C3-14, C7-19</t>
  </si>
  <si>
    <t>AW1-41, AW2-33, AW2-35</t>
  </si>
  <si>
    <t>H3-18, H3-19</t>
  </si>
  <si>
    <t>Blue Box, AW5-26</t>
  </si>
  <si>
    <t>C3-09, C3-10</t>
  </si>
  <si>
    <t>A1-19, H4-17, H4-18</t>
  </si>
  <si>
    <t xml:space="preserve">C6-07, C6-13 </t>
  </si>
  <si>
    <t>C5-14, C6-13, C7-10</t>
  </si>
  <si>
    <t>C0-08, C0-09, C1-06</t>
  </si>
  <si>
    <t>AW01-36, AW01-37, AW01-39, C0-08/ C0-09</t>
  </si>
  <si>
    <t>AW5-26, mündl. Prüfung</t>
  </si>
  <si>
    <t xml:space="preserve">A1-19, A0-17 </t>
  </si>
  <si>
    <t>A1-19, A0-17</t>
  </si>
  <si>
    <t>AW2-34</t>
  </si>
  <si>
    <t>A0-18/19, A1-19</t>
  </si>
  <si>
    <t>Illerhaus</t>
  </si>
  <si>
    <t>BIM 39912018758Illerhaus</t>
  </si>
  <si>
    <t>H3-18, H3-19, H4-18, H5-01</t>
  </si>
  <si>
    <t>A0-20, A0-05</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</si>
  <si>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</si>
  <si>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</si>
  <si>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Riegermann</t>
  </si>
  <si>
    <t>Internationales Management 235812019A67Riegermann</t>
  </si>
  <si>
    <t>Fachbezogenes Englisch12162019771Stein</t>
  </si>
  <si>
    <t>Verfahrenstechnik</t>
  </si>
  <si>
    <t>Energietechnik</t>
  </si>
  <si>
    <t>Elektrische Netze43212019H48Lipphardt</t>
  </si>
  <si>
    <t>BWL in den Ingenieurwissenschaften</t>
  </si>
  <si>
    <t>Techno-ökologische Bewertung</t>
  </si>
  <si>
    <t>Ziehli</t>
  </si>
  <si>
    <t>Technisches Englisch 38312018758Ziehli</t>
  </si>
  <si>
    <t>Globale Nachhaltigkeit und Energiewende</t>
  </si>
  <si>
    <t>Grundlagen der Infrastrukturplanung</t>
  </si>
  <si>
    <t>Mühlenbruch/Jackenkroll/Lipphard</t>
  </si>
  <si>
    <t>Anwendungen der GI16102012771Schmidt/Lohmar/Klein</t>
  </si>
  <si>
    <t>Baukonstruktion 3 - Skelettbauten31212018758Löring</t>
  </si>
  <si>
    <t>Bodenordnung u. Planung33102012718Weigt</t>
  </si>
  <si>
    <t>Datenbanken Internet13102012771Zimmermann/Schmidt</t>
  </si>
  <si>
    <t>GIS Entwicklungsumgeb.18102012771Schulze Althoff/Wytzik</t>
  </si>
  <si>
    <t>Holzbau31812018758Gehlen</t>
  </si>
  <si>
    <t>Ingenieurvermessung I16102012718Bäumker/Eling</t>
  </si>
  <si>
    <t>Ingenieurvermessung II31102012718Bäumker/Eiling</t>
  </si>
  <si>
    <t>Ingenieurvermessung III32102012718Eling</t>
  </si>
  <si>
    <t>LiegeKat + Land100102012771Weigt</t>
  </si>
  <si>
    <t>Mess-Auswertetechn I GI7102012771Mischke</t>
  </si>
  <si>
    <t>Mess-Auswertetechn III GI15102012771Greiwe/Gundlich</t>
  </si>
  <si>
    <t>Nachhaltige Mobilität35612018758Mühlenbruch/Seipel</t>
  </si>
  <si>
    <t>Photogramm + Fernerkund19102012771Greiwe</t>
  </si>
  <si>
    <t>Zement- und Betontechnologie32312018758Dridiger</t>
  </si>
  <si>
    <t>Grundlagen der Gebäudeenergietechnik</t>
  </si>
  <si>
    <t>Rath/Höfker</t>
  </si>
  <si>
    <t>Object. Modelling a. Implementation o. Structural Analysis Software</t>
  </si>
  <si>
    <t>Studienprojekt mit Kolloquium</t>
  </si>
  <si>
    <t>Baitsch/ Bui</t>
  </si>
  <si>
    <t>verbindlicher Anmeldezeitraum xx.xx.xxxx - xx.xx.xxxx</t>
  </si>
  <si>
    <t>Controlling/Unternehmens.20812022A67Sturm/Wolik/Düren</t>
  </si>
  <si>
    <t>Grundlagen der Ertragsbe20712019A67Thönnes</t>
  </si>
  <si>
    <t>Grundlagen der Ertragsbe20712019A67Rauenbusch</t>
  </si>
  <si>
    <t>Klausur 45 Min</t>
  </si>
  <si>
    <t>Grundlagen Nachhaltigkeit</t>
  </si>
  <si>
    <t>Grundlagen Nachaltigkeit</t>
  </si>
  <si>
    <t>Vogt/Kellermann/Aufderheide</t>
  </si>
  <si>
    <t>Internationales Management 1 [E]</t>
  </si>
  <si>
    <t>Internationales Management 1 [D]</t>
  </si>
  <si>
    <t>Jahresabschluss20512019A67Hendler</t>
  </si>
  <si>
    <t xml:space="preserve">Wirtschaftspolitik </t>
  </si>
  <si>
    <t>Häder/Vogt</t>
  </si>
  <si>
    <t>Ausgew. Kapitel der Umwelttechnik</t>
  </si>
  <si>
    <t>Klausur (120 Min.)</t>
  </si>
  <si>
    <t>Business English38412018758Ziehli</t>
  </si>
  <si>
    <t>Rath/ Höfker</t>
  </si>
  <si>
    <t>Entwicklung von Geoinformationsprodukten</t>
  </si>
  <si>
    <t>Appel/Jackenkroll/Schmidt</t>
  </si>
  <si>
    <t>Blome/Sturm</t>
  </si>
  <si>
    <t>Finanzielle Unternehmenssteuerung12112022MATBlome/Sturm</t>
  </si>
  <si>
    <t>Mechatronik - KIA</t>
  </si>
  <si>
    <t>Ans u Meth d Nachhaltigk.12102020MANSeverengiz</t>
  </si>
  <si>
    <t>Bildgebende Verf. und digit. Bildverarb. in der Medizin</t>
  </si>
  <si>
    <t>Bildgebende Verf. und digit. Bildverarb. in der Medizin41012019779Tenberge</t>
  </si>
  <si>
    <t>Elektotechnik KIA</t>
  </si>
  <si>
    <t>Mündliche Prüfung (30 Min.); Testat</t>
  </si>
  <si>
    <t>Algorithmische Geometrie</t>
  </si>
  <si>
    <t>Algorithmische Geometrie2019779Scheffer</t>
  </si>
  <si>
    <t>Wasser 120712018758Mudersbach</t>
  </si>
  <si>
    <t>Kaiser/Fuchs/Merchiers</t>
  </si>
  <si>
    <t>Investition und Finanzierung11512019A67Kaiser/Fuchs/Merchiers</t>
  </si>
  <si>
    <t>H9, C0-06, C0-08/C0-09</t>
  </si>
  <si>
    <t>10:00 + 11:30</t>
  </si>
  <si>
    <t>14:30 + 16:00</t>
  </si>
  <si>
    <t>C0-06, C0-08/C0-09, H9</t>
  </si>
  <si>
    <t>DV-gest. Steuerplanung40512019A67Thönnes</t>
  </si>
  <si>
    <t>Mathematical Methods in Engineering Practice</t>
  </si>
  <si>
    <t>written exam, 120 Min.</t>
  </si>
  <si>
    <t>Hausarbeit (15 Seiten) mit Präsentation, Hausarbeit (15 Seiten) mit mündlicher Prüfung (15 Minuten) oder Referat (30 Minuten, Handout) oder Portfolioprüfung (Fallstudienbearbeitung 60%, Referat 40%)</t>
  </si>
  <si>
    <t>Mündliche Prüfung 30 Minuten</t>
  </si>
  <si>
    <t>Mündliche Prüfung 45 Min</t>
  </si>
  <si>
    <t>Portfolio, D3-16</t>
  </si>
  <si>
    <t>Mündliche Prüfung 45 Min, D3-16</t>
  </si>
  <si>
    <t>Klausur 90. oder mündl. Prüfung 15. oder Referat</t>
  </si>
  <si>
    <t>Klausur 90 Min. oder mündl. Prüfung oder Referat</t>
  </si>
  <si>
    <t>Klausurarbeit (90 Min, elektronisch gestützt, in der Hochschule), Klausurarbeit (90 Min, schriftliche Form, in der Hochschule),  mdl. Prüfung</t>
  </si>
  <si>
    <t>Open book Prüfung 120 Min. , Testatmikro</t>
  </si>
  <si>
    <t>Klausur 60 min in der Hochschule</t>
  </si>
  <si>
    <t>Autonomous Mobile Robots</t>
  </si>
  <si>
    <t>Arockia Selvakumar Arockiadoss</t>
  </si>
  <si>
    <t>Exam 90 Min., presentation and project work during semester</t>
  </si>
  <si>
    <t>Funkbetriebstechnik</t>
  </si>
  <si>
    <t>Elektrotechik KIA</t>
  </si>
  <si>
    <t>Klausurarbeit (120 Min, in schriftlicher Form, in der Hochschule) oder Referat (30 Min, Handout), Testat</t>
  </si>
  <si>
    <t>12.00</t>
  </si>
  <si>
    <t>Ingenieurstatistik</t>
  </si>
  <si>
    <t>Thrun</t>
  </si>
  <si>
    <t>Ingenieurstatistik2019704Thrun</t>
  </si>
  <si>
    <t>???</t>
  </si>
  <si>
    <t>Lokalisierung u mob. Apps40212019779Blunck</t>
  </si>
  <si>
    <t>RUST</t>
  </si>
  <si>
    <t>Open book (120 Min), Testat</t>
  </si>
  <si>
    <t>RUST2019779Coersmeier</t>
  </si>
  <si>
    <t>Unmanned Aerial Vehicle</t>
  </si>
  <si>
    <t>Exam, 90 Min</t>
  </si>
  <si>
    <t>Einführung in die BWL11112022A67Böttcher</t>
  </si>
  <si>
    <t>Logistik 241112011IBMToth</t>
  </si>
  <si>
    <t>Produktionsmanagement (D)11212022A67Sprenger</t>
  </si>
  <si>
    <t>Sales Management 236512019A67Schlottmann</t>
  </si>
  <si>
    <t>Beschaffung und Logistik 1 (englisch)31112019A67Sprenger</t>
  </si>
  <si>
    <t>Buchhaltung und Kostenrechnung20112019IBMHendler/Türksch/Wiesmann</t>
  </si>
  <si>
    <t>Buchhaltung und Kostenrechnung20112019IBMTheile/Türksch/Wiesmann</t>
  </si>
  <si>
    <t>Controlling/Unternehmens.20812019IBMSturm/Wolik/Düren</t>
  </si>
  <si>
    <t>Current Topics of Marketing43712019A67Schlottmann</t>
  </si>
  <si>
    <t>Internationales Management 1 [D]31812019A67Riegermann</t>
  </si>
  <si>
    <t>16:00</t>
  </si>
  <si>
    <t>verbindlicher Anmeldezeitraum xx.xx.20xx - xx.xx.20xx</t>
  </si>
  <si>
    <t>Fechtner</t>
  </si>
  <si>
    <t>Organisation 132212019A67Fechtner</t>
  </si>
  <si>
    <t>Jornitz</t>
  </si>
  <si>
    <t>Organisation 236212019A67Jornitz</t>
  </si>
  <si>
    <t>Volkswirtschaftslehre 220612019IBMLienhoop</t>
  </si>
  <si>
    <t>Wirtschaftsenglisch 221012019IBMSodmann</t>
  </si>
  <si>
    <t>Wirtschaftsfranzösisch 221012019IBMGuéguen</t>
  </si>
  <si>
    <t>Wirtschaftspolitik 20912022A67Häder/Vogt</t>
  </si>
  <si>
    <t>Wirtschaftsspanisch 221012019IBMSimonovis</t>
  </si>
  <si>
    <t>Wirtschaftstürkisch 221012019IBMKiygi</t>
  </si>
  <si>
    <t>Finite Elemente in der Baupraxis</t>
  </si>
  <si>
    <t>Finite Elemente in der Baupraxis2018758Baitsch</t>
  </si>
  <si>
    <t>Arockiadoss</t>
  </si>
  <si>
    <t>Unmanned Aerial Vehicle44712019757Arockiadoss</t>
  </si>
  <si>
    <t>Gieselman/Sprenger</t>
  </si>
  <si>
    <t>Grundlagen Perso und Orga11312022A67Gieselman/Sprenger</t>
  </si>
  <si>
    <t>Geiger/Sprenger</t>
  </si>
  <si>
    <t>Jakubczyk/Sprenger</t>
  </si>
  <si>
    <t>Grundlagen Beschaffung und Logistik + Organisation 11612019IBMSprenger</t>
  </si>
  <si>
    <t>Grundlagen der Gebäudeenergietechnik30812018758Rath/Höfker</t>
  </si>
  <si>
    <t xml:space="preserve">Czerwonka-Schröder </t>
  </si>
  <si>
    <t>Czerwonka-Schröder</t>
  </si>
  <si>
    <t xml:space="preserve">Keßler/Czerwonka-Schröder </t>
  </si>
  <si>
    <t xml:space="preserve">Geom.-graph. Grundlagen  11212019771Keßler/Czerwonka-Schröder </t>
  </si>
  <si>
    <t>Keßler/Czerwonka-Schröder</t>
  </si>
  <si>
    <t>Modulprüfung in Form einer Hausarbeit</t>
  </si>
  <si>
    <t>verbindlicher Anmeldezeitraum 01.05.2024 - 08.05.2024 Rücktritt bis 15.05.2024</t>
  </si>
  <si>
    <t>Autonomous Mobile Robots44512019704Arockia Selvakumar Arockiadoss</t>
  </si>
  <si>
    <t>Mathematical Methods in Engineering Practice42212019704Zwiers</t>
  </si>
  <si>
    <t>Funkbetriebstechnik41612019748Ritschel</t>
  </si>
  <si>
    <t>verbindlicher Anmeldezeitraum 29.04.2024 - 19.05.2024 Rücktritt bis 19.05.2024</t>
  </si>
  <si>
    <t xml:space="preserve">5. u. 6. </t>
  </si>
  <si>
    <t>Prozess- System-Analyse 2</t>
  </si>
  <si>
    <t>Klingspor</t>
  </si>
  <si>
    <t>Jandewerth /Biesenbach/Pautzke</t>
  </si>
  <si>
    <t>Computergestützte Messwerterfassung20612019748Jandewerth /Biesenbach/Pautzke</t>
  </si>
  <si>
    <t>Personalmanagement 132312022A67Geiger</t>
  </si>
  <si>
    <t>Neidhart/Scheffer</t>
  </si>
  <si>
    <t>Hausotte/Scheffer</t>
  </si>
  <si>
    <t>IT-Sicherheit20912019779Hausotte/Scheffer</t>
  </si>
  <si>
    <t>Suski/Severengiz</t>
  </si>
  <si>
    <t>Prozess- System-Analyse 22022A67Klingspor</t>
  </si>
  <si>
    <t>Oesing/Sidikou/Schmitz</t>
  </si>
  <si>
    <t>Projektmanagement30112019779Oesing/Sidikou/Schmitz</t>
  </si>
  <si>
    <t>AW1-39, mündl. Prüfung</t>
  </si>
  <si>
    <t>Aufderheide/Rom</t>
  </si>
  <si>
    <t>Geoinformatik21612019718Frielinghaus/Jackenkroll</t>
  </si>
  <si>
    <t xml:space="preserve">Mess- u. Auswertetechn II21212019718Czerwonka-Schröder </t>
  </si>
  <si>
    <t>Kröger</t>
  </si>
  <si>
    <t>Fabrikplanung und Fabriksimulation43612019704Kröger</t>
  </si>
  <si>
    <t>Klausurarbeit (90 Min., elektronisch gestützt, in der Hochschule), Klausurarbeit (90 Min., schriftliche Form, in der Hochschule), mündl. Prüfung</t>
  </si>
  <si>
    <t>Fertigungsplanung40612019704Kröger</t>
  </si>
  <si>
    <t>Klausurarbeit (90 Min., elektronisch gestützt, in der Hochschule), Klausurarbeit (90 Min, schriftliche Form in der Hochschule), mündliche Prüfung</t>
  </si>
  <si>
    <t>Produktionslogistik und Wertschöpfungsmanag.41112019704Kröger</t>
  </si>
  <si>
    <t>Technisches Management 20312019MMBEder</t>
  </si>
  <si>
    <t>Klausurarbeit (90 Min. elektronisch gestützt, in der Hochschule), Klausurarbeit (90 Min, schriftliche Form, in der Hochschule), mündl. Prüfung</t>
  </si>
  <si>
    <t>Klausurarbeit (120 Min., elektronisch gestützt, in der Hochschule)</t>
  </si>
  <si>
    <t xml:space="preserve">Modulprüfung in Form einer Klausur (90 Min., schriftl. Form, in der Hochschule) </t>
  </si>
  <si>
    <t>Müller/Tenberge/ Lütticke</t>
  </si>
  <si>
    <t>Tenberge/Lütticke</t>
  </si>
  <si>
    <t>Skill/Staupe</t>
  </si>
  <si>
    <t>Wirtschaftsmathematik11412022A67Skill/Staupe</t>
  </si>
  <si>
    <t>Moos/Wolik</t>
  </si>
  <si>
    <t>Wirtschaftsstatistik20312019A67Moos/Wolik</t>
  </si>
  <si>
    <t>wird wegen geringer Teilnehmerzahl nicht durchgeführt</t>
  </si>
  <si>
    <t>Kaestner</t>
  </si>
  <si>
    <t>AW01-37</t>
  </si>
  <si>
    <t>19.07.2024 oder 13.07.2024</t>
  </si>
  <si>
    <t>14:00 oder 11:00</t>
  </si>
  <si>
    <t>Grundlagen Marketing11712019A67Riegermann</t>
  </si>
  <si>
    <t>Schröder</t>
  </si>
  <si>
    <t>Strategisches Management 132712019A67Schröder</t>
  </si>
  <si>
    <t>16.07.2024</t>
  </si>
  <si>
    <t>19.07.2024</t>
  </si>
  <si>
    <t>22.07.2024</t>
  </si>
  <si>
    <t>23.07.2024</t>
  </si>
  <si>
    <t>24.07.2024</t>
  </si>
  <si>
    <t>25.07.2024</t>
  </si>
  <si>
    <t>26.07.2024</t>
  </si>
  <si>
    <t>31.07.2024</t>
  </si>
  <si>
    <t>11.09.2024</t>
  </si>
  <si>
    <t>12.09.2024</t>
  </si>
  <si>
    <t>15.07.2024</t>
  </si>
  <si>
    <t>16.09.2024</t>
  </si>
  <si>
    <t>18.07.2024</t>
  </si>
  <si>
    <t>13.09.2024</t>
  </si>
  <si>
    <t>19.09.2024</t>
  </si>
  <si>
    <t>17.07.2024</t>
  </si>
  <si>
    <t>09.09.2024</t>
  </si>
  <si>
    <t>20.09.2024</t>
  </si>
  <si>
    <t>10.09.2024</t>
  </si>
  <si>
    <t>17.09.2024</t>
  </si>
  <si>
    <t>30.07.2024</t>
  </si>
  <si>
    <t>01.08.2024</t>
  </si>
  <si>
    <t>29.07.2024</t>
  </si>
  <si>
    <t>13.07.2024</t>
  </si>
  <si>
    <t>20.07.2024</t>
  </si>
  <si>
    <t>03.08.2024</t>
  </si>
  <si>
    <t>18.09.2024</t>
  </si>
  <si>
    <t>02.08.2024</t>
  </si>
  <si>
    <t>Technikfolgenabschätzung und mehrkriterielle Entscheidungsunterstützung21102020MNESchröter</t>
  </si>
  <si>
    <t>Wirtschaftsingenieur Masch.Bau</t>
  </si>
  <si>
    <t>C3-09, C3-10, C3-13, C2-11</t>
  </si>
  <si>
    <t>Klausurarbeit (90 Min., schriftliche Form, in der Hochschule) oder Klausurarbeit (60 Min., elektronisch gestützt, in der Hochschule)</t>
  </si>
  <si>
    <t>Kronenberg/Eder</t>
  </si>
  <si>
    <t>Dirks</t>
  </si>
  <si>
    <t>Torchala</t>
  </si>
  <si>
    <t>Programmieren in Java 211712019779Torchala</t>
  </si>
  <si>
    <t>Wirtschaftsing. Bau</t>
  </si>
  <si>
    <t>1</t>
  </si>
  <si>
    <t>2</t>
  </si>
  <si>
    <t>Hannemann/Thönnes</t>
  </si>
  <si>
    <t>Grundlagen der Unternehmensbesteuerung11812021ACCHannemann/Thönnes</t>
  </si>
  <si>
    <t>Schmidt/Jackenkroll</t>
  </si>
  <si>
    <t>Mischke/Zimmermann/Appel</t>
  </si>
  <si>
    <t>Basismodelle der Geoinformatik21212019771Mischke/Zimmermann/Appel</t>
  </si>
  <si>
    <t>Jackenkroll/Appel</t>
  </si>
  <si>
    <t>Datenbanken21612019771Jackenkroll/Appel</t>
  </si>
  <si>
    <t>GIS Technologien17102012771Zimmermann/Schmidt</t>
  </si>
  <si>
    <t>Grundlagen der Kartographie21112019718Zimmermann/Schmidt</t>
  </si>
  <si>
    <t>Zimmermann/Appel</t>
  </si>
  <si>
    <t>Programmiersprachen11812019771Zimmermann/Appel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</si>
</sst>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2"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b/>
      <sz val="12"/>
      <color indexed="64"/>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1"/>
      <name val="BO Regular Normal"/>
      <family val="3"/>
    </font>
    <font>
      <sz val="11"/>
      <color indexed="64"/>
      <name val="Calibri"/>
      <family val="2"/>
    </font>
    <font>
      <sz val="10"/>
      <name val="Arial"/>
    </font>
  </fonts>
  <fills count="7">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s>
  <cellStyleXfs count="2">
    <xf numFmtId="0" fontId="0" fillId="0" borderId="1"/>
    <xf numFmtId="0" fontId="26" fillId="0" borderId="1"/>
  </cellStyleXfs>
  <cellXfs count="550">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2" fillId="0" borderId="1" xfId="0" applyNumberFormat="1" applyFont="1" applyBorder="1" applyAlignment="1">
      <alignment horizontal="center"/>
    </xf>
    <xf numFmtId="164" fontId="5" fillId="0" borderId="1" xfId="0" applyNumberFormat="1" applyFont="1" applyBorder="1" applyAlignment="1">
      <alignment horizontal="center"/>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7"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8"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19" fillId="0" borderId="1" xfId="0" applyFont="1" applyBorder="1"/>
    <xf numFmtId="0" fontId="19" fillId="0" borderId="3" xfId="0" applyFont="1" applyBorder="1" applyAlignment="1">
      <alignment vertical="center" wrapText="1"/>
    </xf>
    <xf numFmtId="49" fontId="19" fillId="0" borderId="3" xfId="0" applyNumberFormat="1" applyFont="1" applyBorder="1" applyAlignment="1">
      <alignment horizontal="left" vertical="center" wrapText="1"/>
    </xf>
    <xf numFmtId="1" fontId="19" fillId="0" borderId="3" xfId="0" applyNumberFormat="1" applyFont="1" applyBorder="1" applyAlignment="1">
      <alignment horizontal="right" vertical="center" wrapText="1"/>
    </xf>
    <xf numFmtId="0" fontId="19" fillId="0" borderId="3" xfId="0" applyFont="1" applyBorder="1" applyAlignment="1">
      <alignment horizontal="right" vertical="center" wrapText="1"/>
    </xf>
    <xf numFmtId="14" fontId="19" fillId="0" borderId="1" xfId="0" applyNumberFormat="1" applyFont="1" applyBorder="1"/>
    <xf numFmtId="164" fontId="19" fillId="0" borderId="1" xfId="0" applyNumberFormat="1" applyFont="1" applyBorder="1"/>
    <xf numFmtId="0" fontId="20"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49" fontId="22" fillId="0" borderId="3" xfId="0" applyNumberFormat="1" applyFont="1" applyBorder="1" applyAlignment="1">
      <alignment horizontal="left" vertical="center" wrapText="1"/>
    </xf>
    <xf numFmtId="1" fontId="22" fillId="0" borderId="3" xfId="0" applyNumberFormat="1" applyFont="1" applyBorder="1" applyAlignment="1">
      <alignment horizontal="right" vertical="center" wrapText="1"/>
    </xf>
    <xf numFmtId="164" fontId="22" fillId="0" borderId="1" xfId="0" applyNumberFormat="1" applyFont="1" applyBorder="1" applyAlignment="1">
      <alignment horizontal="right"/>
    </xf>
    <xf numFmtId="0" fontId="19" fillId="0" borderId="3" xfId="0" applyFont="1" applyBorder="1"/>
    <xf numFmtId="0" fontId="19" fillId="0" borderId="3" xfId="0" applyFont="1" applyBorder="1" applyAlignment="1">
      <alignment horizontal="left" vertical="center" wrapText="1"/>
    </xf>
    <xf numFmtId="49" fontId="19" fillId="0" borderId="3" xfId="0" applyNumberFormat="1" applyFont="1" applyBorder="1" applyAlignment="1">
      <alignment horizontal="right" vertical="center" wrapText="1"/>
    </xf>
    <xf numFmtId="0" fontId="19" fillId="0" borderId="1" xfId="0" applyFont="1" applyBorder="1" applyAlignment="1">
      <alignment vertical="center" wrapText="1"/>
    </xf>
    <xf numFmtId="0" fontId="22" fillId="0" borderId="1" xfId="0" applyFont="1" applyBorder="1" applyAlignment="1">
      <alignment vertical="center" wrapText="1"/>
    </xf>
    <xf numFmtId="0" fontId="19"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7" fillId="0" borderId="1" xfId="0" applyFont="1" applyBorder="1"/>
    <xf numFmtId="0" fontId="26" fillId="0" borderId="1" xfId="0" applyFont="1" applyBorder="1"/>
    <xf numFmtId="0" fontId="12" fillId="0" borderId="3" xfId="0" applyFont="1" applyBorder="1" applyAlignment="1">
      <alignment horizontal="left"/>
    </xf>
    <xf numFmtId="49" fontId="19" fillId="0" borderId="3" xfId="0" applyNumberFormat="1" applyFont="1" applyBorder="1"/>
    <xf numFmtId="49" fontId="19" fillId="0" borderId="3" xfId="0" applyNumberFormat="1" applyFont="1" applyBorder="1" applyAlignment="1">
      <alignment horizontal="left"/>
    </xf>
    <xf numFmtId="1" fontId="19"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19"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17" fillId="0" borderId="1" xfId="0" applyNumberFormat="1" applyFont="1" applyBorder="1" applyAlignment="1">
      <alignment horizontal="right" vertical="center" wrapText="1"/>
    </xf>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19"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19"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34" fillId="0" borderId="3" xfId="0" applyFont="1" applyBorder="1" applyAlignment="1">
      <alignmen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19"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4" xfId="0" applyFont="1" applyFill="1" applyBorder="1" applyAlignment="1">
      <alignment horizontal="left"/>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5" fillId="0" borderId="1" xfId="0" applyNumberFormat="1" applyFont="1" applyFill="1" applyBorder="1" applyAlignment="1" applyProtection="1">
      <alignment horizontal="left" vertical="center" wrapText="1"/>
    </xf>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19"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19"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0" fontId="19" fillId="0" borderId="3" xfId="0" applyNumberFormat="1" applyFont="1" applyFill="1" applyBorder="1" applyAlignment="1">
      <alignment horizontal="left" vertical="center" wrapText="1"/>
    </xf>
    <xf numFmtId="1" fontId="19" fillId="0" borderId="3" xfId="0" applyNumberFormat="1" applyFont="1" applyFill="1" applyBorder="1" applyAlignment="1">
      <alignment horizontal="right" vertical="center" wrapText="1"/>
    </xf>
    <xf numFmtId="0" fontId="19" fillId="0" borderId="3" xfId="0" applyFont="1" applyFill="1" applyBorder="1" applyAlignment="1">
      <alignment horizontal="right" vertical="center" wrapText="1"/>
    </xf>
    <xf numFmtId="0" fontId="19"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9" fillId="0" borderId="3" xfId="0"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14" fontId="9" fillId="0" borderId="3" xfId="0" applyNumberFormat="1" applyFont="1" applyFill="1" applyBorder="1" applyAlignment="1">
      <alignment horizontal="right" vertical="center" wrapText="1"/>
    </xf>
    <xf numFmtId="0" fontId="5" fillId="0" borderId="1" xfId="0" applyNumberFormat="1" applyFont="1" applyBorder="1" applyAlignment="1">
      <alignment horizontal="left" vertical="center" wrapText="1"/>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14" fontId="3" fillId="0" borderId="3" xfId="0" applyNumberFormat="1" applyFont="1" applyFill="1" applyBorder="1" applyAlignment="1">
      <alignment horizontal="righ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6"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19" fillId="0" borderId="3" xfId="0" applyNumberFormat="1" applyFont="1" applyFill="1" applyBorder="1" applyAlignment="1">
      <alignment horizontal="left" vertical="center" wrapText="1"/>
    </xf>
    <xf numFmtId="164" fontId="19"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14" fontId="21" fillId="0" borderId="1" xfId="0" applyNumberFormat="1" applyFont="1" applyBorder="1" applyAlignment="1">
      <alignment horizontal="right" vertical="center" wrapText="1"/>
    </xf>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9" fillId="0" borderId="1" xfId="0" applyNumberFormat="1" applyFont="1" applyBorder="1" applyAlignment="1">
      <alignment horizontal="left" vertical="center" wrapText="1"/>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31" fillId="0" borderId="3" xfId="0" applyFont="1" applyBorder="1"/>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19"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9" fillId="0" borderId="3" xfId="0" applyNumberFormat="1" applyFont="1" applyBorder="1"/>
    <xf numFmtId="14" fontId="36" fillId="0" borderId="1" xfId="0" applyNumberFormat="1" applyFont="1" applyFill="1" applyBorder="1" applyAlignment="1">
      <alignment horizontal="right" vertical="center" wrapText="1"/>
    </xf>
    <xf numFmtId="0" fontId="5" fillId="0" borderId="4" xfId="0" applyFont="1" applyFill="1" applyBorder="1" applyAlignment="1">
      <alignment horizontal="left" vertical="center" wrapText="1"/>
    </xf>
    <xf numFmtId="164" fontId="36" fillId="0" borderId="1" xfId="0" applyNumberFormat="1" applyFont="1" applyFill="1" applyBorder="1" applyAlignment="1">
      <alignment horizontal="right" vertical="center" wrapText="1"/>
    </xf>
    <xf numFmtId="0" fontId="2" fillId="0" borderId="3" xfId="0" applyFont="1" applyBorder="1" applyAlignment="1">
      <alignment horizontal="left" wrapText="1"/>
    </xf>
    <xf numFmtId="164" fontId="19" fillId="0" borderId="3" xfId="0" applyNumberFormat="1" applyFont="1" applyBorder="1"/>
    <xf numFmtId="0" fontId="25" fillId="4" borderId="2" xfId="0" applyFont="1" applyFill="1" applyBorder="1"/>
    <xf numFmtId="20" fontId="2" fillId="0" borderId="1" xfId="0" applyNumberFormat="1" applyFont="1" applyFill="1" applyBorder="1"/>
    <xf numFmtId="0" fontId="7" fillId="0" borderId="3" xfId="0" applyFont="1" applyBorder="1"/>
    <xf numFmtId="49" fontId="7" fillId="0" borderId="3" xfId="0" applyNumberFormat="1" applyFont="1" applyBorder="1" applyAlignment="1">
      <alignment horizontal="left"/>
    </xf>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xf numFmtId="0" fontId="2" fillId="0" borderId="1" xfId="0" applyFont="1" applyAlignment="1">
      <alignment horizontal="left" vertical="center" wrapText="1"/>
    </xf>
    <xf numFmtId="164" fontId="2" fillId="0" borderId="1" xfId="0" applyNumberFormat="1" applyFont="1"/>
    <xf numFmtId="0" fontId="2" fillId="0" borderId="1" xfId="0" applyFont="1" applyAlignment="1">
      <alignment horizontal="right" vertical="center" wrapText="1"/>
    </xf>
    <xf numFmtId="0" fontId="2" fillId="0" borderId="1" xfId="0" applyFont="1"/>
    <xf numFmtId="0" fontId="32" fillId="0" borderId="1" xfId="0" applyFont="1"/>
    <xf numFmtId="0" fontId="26" fillId="0" borderId="1" xfId="0" applyFont="1"/>
    <xf numFmtId="0" fontId="0" fillId="0" borderId="1" xfId="0"/>
    <xf numFmtId="14" fontId="13" fillId="0" borderId="1" xfId="0" applyNumberFormat="1" applyFont="1"/>
    <xf numFmtId="0" fontId="3" fillId="0" borderId="1" xfId="0" applyFont="1" applyAlignment="1">
      <alignment vertical="center" wrapText="1"/>
    </xf>
    <xf numFmtId="164" fontId="13" fillId="0" borderId="1" xfId="0" applyNumberFormat="1" applyFont="1"/>
    <xf numFmtId="0" fontId="13" fillId="0" borderId="1" xfId="0" applyFont="1"/>
    <xf numFmtId="0" fontId="5" fillId="0" borderId="1" xfId="0" applyFont="1"/>
    <xf numFmtId="0" fontId="4" fillId="0" borderId="1" xfId="0" applyFont="1"/>
    <xf numFmtId="0" fontId="5" fillId="0" borderId="1" xfId="0" applyFont="1" applyAlignment="1">
      <alignment vertical="center"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applyAlignment="1">
      <alignment horizontal="left" vertical="center" wrapText="1"/>
    </xf>
    <xf numFmtId="0" fontId="5" fillId="0" borderId="1" xfId="0" applyFont="1" applyAlignment="1">
      <alignment horizontal="right" vertical="center" wrapText="1"/>
    </xf>
    <xf numFmtId="0" fontId="12" fillId="0" borderId="1" xfId="0" applyFont="1"/>
    <xf numFmtId="14" fontId="2" fillId="0" borderId="1" xfId="0" applyNumberFormat="1" applyFont="1" applyFill="1"/>
    <xf numFmtId="14" fontId="12" fillId="0" borderId="3" xfId="0" applyNumberFormat="1" applyFont="1" applyBorder="1"/>
    <xf numFmtId="14" fontId="13" fillId="0" borderId="3" xfId="0" applyNumberFormat="1" applyFont="1" applyBorder="1"/>
    <xf numFmtId="0" fontId="12" fillId="0" borderId="4" xfId="0" applyFont="1" applyBorder="1"/>
    <xf numFmtId="0" fontId="13" fillId="0" borderId="1" xfId="0" applyFont="1" applyBorder="1" applyAlignment="1">
      <alignment horizontal="left"/>
    </xf>
    <xf numFmtId="0" fontId="22" fillId="0" borderId="1" xfId="0" applyFont="1" applyBorder="1" applyAlignment="1">
      <alignment horizontal="left" vertical="center" wrapText="1"/>
    </xf>
    <xf numFmtId="164" fontId="12" fillId="0" borderId="3" xfId="0" applyNumberFormat="1" applyFont="1" applyFill="1" applyBorder="1"/>
    <xf numFmtId="164" fontId="13" fillId="0" borderId="3" xfId="0" applyNumberFormat="1" applyFont="1" applyFill="1" applyBorder="1"/>
    <xf numFmtId="49" fontId="9"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left" vertical="center" wrapText="1"/>
    </xf>
    <xf numFmtId="0" fontId="6" fillId="0" borderId="1" xfId="0" applyFont="1"/>
    <xf numFmtId="0" fontId="25" fillId="0" borderId="1" xfId="0" applyFont="1"/>
    <xf numFmtId="0" fontId="2" fillId="0" borderId="1" xfId="0" applyFont="1" applyAlignment="1">
      <alignment vertical="center" wrapText="1"/>
    </xf>
    <xf numFmtId="0" fontId="2" fillId="0" borderId="3" xfId="0" applyFont="1" applyBorder="1" applyAlignment="1">
      <alignment wrapText="1"/>
    </xf>
    <xf numFmtId="164" fontId="1" fillId="0" borderId="1" xfId="0" applyNumberFormat="1" applyFont="1"/>
    <xf numFmtId="0" fontId="2" fillId="0" borderId="1" xfId="0" applyFont="1" applyAlignment="1">
      <alignment horizontal="left"/>
    </xf>
    <xf numFmtId="0" fontId="11" fillId="0" borderId="1" xfId="0" applyFont="1"/>
    <xf numFmtId="14" fontId="9" fillId="0" borderId="1" xfId="0" applyNumberFormat="1" applyFont="1" applyAlignment="1">
      <alignment horizontal="right" vertical="center" wrapText="1"/>
    </xf>
    <xf numFmtId="164" fontId="9" fillId="0" borderId="1" xfId="0" applyNumberFormat="1" applyFont="1" applyAlignment="1">
      <alignment horizontal="right" vertical="center" wrapText="1"/>
    </xf>
    <xf numFmtId="14" fontId="3" fillId="0" borderId="1" xfId="0" applyNumberFormat="1" applyFont="1" applyAlignment="1">
      <alignment horizontal="right" vertical="center" wrapText="1"/>
    </xf>
    <xf numFmtId="0" fontId="3" fillId="0" borderId="1" xfId="0" applyFont="1" applyAlignment="1">
      <alignment horizontal="left" vertical="center" wrapText="1"/>
    </xf>
    <xf numFmtId="0" fontId="3" fillId="0" borderId="1" xfId="0" applyFont="1" applyAlignment="1">
      <alignment horizontal="right" vertical="center" wrapText="1"/>
    </xf>
    <xf numFmtId="20" fontId="2" fillId="0" borderId="1" xfId="0" applyNumberFormat="1" applyFont="1" applyBorder="1" applyAlignment="1">
      <alignment horizontal="left"/>
    </xf>
    <xf numFmtId="164" fontId="2" fillId="0" borderId="5" xfId="0" applyNumberFormat="1" applyFont="1" applyBorder="1"/>
    <xf numFmtId="0" fontId="8" fillId="0" borderId="3" xfId="0" applyFont="1" applyBorder="1"/>
    <xf numFmtId="0" fontId="7" fillId="0" borderId="3" xfId="0" applyFont="1" applyFill="1" applyBorder="1"/>
    <xf numFmtId="0" fontId="6" fillId="0" borderId="3" xfId="0" applyFont="1" applyFill="1" applyBorder="1"/>
    <xf numFmtId="0" fontId="2" fillId="0" borderId="1" xfId="0" applyFont="1" applyFill="1" applyAlignment="1">
      <alignment horizontal="left"/>
    </xf>
    <xf numFmtId="164" fontId="2" fillId="0" borderId="1" xfId="0" applyNumberFormat="1" applyFont="1" applyFill="1"/>
    <xf numFmtId="164" fontId="5" fillId="0" borderId="1" xfId="0" applyNumberFormat="1" applyFont="1" applyAlignment="1">
      <alignment horizontal="right"/>
    </xf>
    <xf numFmtId="0" fontId="5" fillId="0" borderId="1" xfId="0" applyFont="1" applyAlignment="1">
      <alignment horizontal="right"/>
    </xf>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2" fillId="0" borderId="1" xfId="0" applyFont="1" applyAlignment="1">
      <alignment horizontal="right"/>
    </xf>
    <xf numFmtId="0" fontId="9" fillId="0" borderId="1" xfId="0" applyFont="1" applyAlignment="1">
      <alignment horizontal="left" vertical="center" wrapText="1"/>
    </xf>
    <xf numFmtId="164" fontId="12" fillId="0" borderId="1" xfId="0" applyNumberFormat="1" applyFont="1"/>
    <xf numFmtId="0" fontId="9" fillId="0" borderId="15" xfId="0" applyFont="1" applyBorder="1" applyAlignment="1">
      <alignment vertical="center" wrapText="1"/>
    </xf>
    <xf numFmtId="49" fontId="7" fillId="0" borderId="1" xfId="0" applyNumberFormat="1" applyFont="1" applyBorder="1"/>
    <xf numFmtId="49" fontId="5" fillId="0" borderId="1" xfId="0" applyNumberFormat="1" applyFont="1" applyFill="1" applyBorder="1" applyAlignment="1">
      <alignment vertical="center" wrapText="1"/>
    </xf>
    <xf numFmtId="49" fontId="9" fillId="0" borderId="15" xfId="0" applyNumberFormat="1" applyFont="1" applyBorder="1" applyAlignment="1">
      <alignment horizontal="left" vertical="center" wrapText="1"/>
    </xf>
    <xf numFmtId="49" fontId="2"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49" fontId="1" fillId="0" borderId="3" xfId="0" applyNumberFormat="1" applyFont="1" applyBorder="1" applyAlignment="1">
      <alignment horizontal="left"/>
    </xf>
    <xf numFmtId="1" fontId="5" fillId="0" borderId="3" xfId="0" applyNumberFormat="1" applyFont="1" applyBorder="1" applyAlignment="1">
      <alignment horizontal="left" vertical="center" wrapText="1"/>
    </xf>
    <xf numFmtId="0" fontId="9" fillId="0" borderId="15" xfId="0" applyFont="1" applyBorder="1" applyAlignment="1">
      <alignment horizontal="right" vertical="center" wrapText="1"/>
    </xf>
    <xf numFmtId="1" fontId="3" fillId="0" borderId="1" xfId="0" applyNumberFormat="1" applyFont="1" applyBorder="1" applyAlignment="1">
      <alignment horizontal="right" vertical="center" wrapText="1"/>
    </xf>
    <xf numFmtId="0" fontId="2" fillId="0" borderId="1" xfId="0" applyFont="1" applyFill="1" applyBorder="1" applyAlignment="1">
      <alignment horizontal="right" wrapText="1"/>
    </xf>
    <xf numFmtId="0" fontId="2" fillId="0" borderId="16" xfId="0" applyFont="1" applyBorder="1" applyAlignment="1">
      <alignment vertical="center" wrapText="1"/>
    </xf>
    <xf numFmtId="0" fontId="25" fillId="0" borderId="3" xfId="0" applyFont="1" applyBorder="1"/>
    <xf numFmtId="0" fontId="2" fillId="0" borderId="15" xfId="0" applyFont="1" applyFill="1" applyBorder="1" applyAlignment="1">
      <alignment vertical="center" wrapText="1"/>
    </xf>
    <xf numFmtId="14" fontId="5" fillId="0" borderId="3" xfId="0" applyNumberFormat="1" applyFont="1" applyFill="1" applyBorder="1" applyAlignment="1">
      <alignment horizontal="right"/>
    </xf>
    <xf numFmtId="14" fontId="22" fillId="0" borderId="3" xfId="0" applyNumberFormat="1" applyFont="1" applyFill="1" applyBorder="1"/>
    <xf numFmtId="14" fontId="22" fillId="0" borderId="1" xfId="0" applyNumberFormat="1" applyFont="1" applyBorder="1" applyAlignment="1">
      <alignment horizontal="right"/>
    </xf>
    <xf numFmtId="164" fontId="2" fillId="0" borderId="4" xfId="0" applyNumberFormat="1" applyFont="1" applyBorder="1" applyAlignment="1">
      <alignment wrapText="1"/>
    </xf>
    <xf numFmtId="0" fontId="2" fillId="0" borderId="3" xfId="0" applyNumberFormat="1" applyFont="1" applyFill="1" applyBorder="1" applyAlignment="1" applyProtection="1">
      <alignment horizontal="left" vertical="center" wrapText="1"/>
    </xf>
    <xf numFmtId="0" fontId="2" fillId="0" borderId="4" xfId="0" applyFont="1" applyFill="1" applyBorder="1"/>
    <xf numFmtId="0" fontId="3" fillId="0" borderId="4" xfId="0" applyFont="1" applyFill="1" applyBorder="1" applyAlignment="1">
      <alignment horizontal="left" vertical="center" wrapText="1"/>
    </xf>
    <xf numFmtId="0" fontId="13" fillId="0" borderId="4" xfId="0" applyFont="1" applyBorder="1"/>
    <xf numFmtId="0" fontId="29" fillId="0" borderId="3" xfId="0" applyFont="1" applyFill="1" applyBorder="1" applyAlignment="1">
      <alignment horizontal="left"/>
    </xf>
    <xf numFmtId="0" fontId="5" fillId="0" borderId="4" xfId="0" applyFont="1" applyFill="1" applyBorder="1"/>
    <xf numFmtId="0" fontId="29" fillId="0" borderId="4" xfId="0" applyFont="1" applyFill="1" applyBorder="1" applyAlignment="1">
      <alignment horizontal="left"/>
    </xf>
    <xf numFmtId="0" fontId="38" fillId="0" borderId="3" xfId="0" applyNumberFormat="1" applyFont="1" applyFill="1" applyBorder="1" applyAlignment="1" applyProtection="1">
      <alignment horizontal="left" vertical="center" wrapText="1"/>
    </xf>
    <xf numFmtId="164" fontId="5" fillId="0" borderId="5" xfId="0" applyNumberFormat="1" applyFont="1" applyFill="1" applyBorder="1"/>
    <xf numFmtId="164" fontId="5" fillId="0" borderId="3" xfId="0" applyNumberFormat="1" applyFont="1" applyFill="1" applyBorder="1" applyAlignment="1">
      <alignment horizontal="right"/>
    </xf>
    <xf numFmtId="0" fontId="2" fillId="0" borderId="3" xfId="0" applyFont="1" applyBorder="1" applyAlignment="1">
      <alignment horizontal="right"/>
    </xf>
    <xf numFmtId="0" fontId="2" fillId="0" borderId="15" xfId="0" applyFont="1" applyFill="1" applyBorder="1" applyAlignment="1">
      <alignment horizontal="right" vertical="center" wrapText="1"/>
    </xf>
    <xf numFmtId="0" fontId="14" fillId="0" borderId="3" xfId="0" applyFont="1" applyFill="1" applyBorder="1"/>
    <xf numFmtId="0" fontId="4" fillId="0" borderId="3" xfId="0" applyFont="1" applyFill="1" applyBorder="1"/>
    <xf numFmtId="14" fontId="5" fillId="0" borderId="1" xfId="0" applyNumberFormat="1" applyFont="1" applyFill="1"/>
    <xf numFmtId="14" fontId="39"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0" fontId="5" fillId="6"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49" fontId="2" fillId="0" borderId="1" xfId="0" applyNumberFormat="1" applyFont="1" applyFill="1" applyBorder="1"/>
    <xf numFmtId="0" fontId="25" fillId="0" borderId="2" xfId="0" applyFont="1" applyBorder="1"/>
    <xf numFmtId="0" fontId="5" fillId="0" borderId="1" xfId="0" applyFont="1" applyFill="1" applyAlignment="1">
      <alignment horizontal="left"/>
    </xf>
    <xf numFmtId="164" fontId="5" fillId="0" borderId="1" xfId="0" applyNumberFormat="1" applyFont="1" applyFill="1"/>
    <xf numFmtId="0" fontId="29" fillId="0" borderId="1" xfId="0" applyFont="1" applyFill="1" applyBorder="1"/>
    <xf numFmtId="0" fontId="5" fillId="0" borderId="1" xfId="0" applyFont="1" applyFill="1" applyBorder="1" applyAlignment="1">
      <alignment horizontal="right" wrapText="1"/>
    </xf>
    <xf numFmtId="0" fontId="5" fillId="0" borderId="3" xfId="0" applyFont="1" applyBorder="1" applyAlignment="1">
      <alignment wrapText="1"/>
    </xf>
    <xf numFmtId="49" fontId="9" fillId="0" borderId="1" xfId="0" applyNumberFormat="1" applyFont="1" applyFill="1" applyBorder="1" applyAlignment="1">
      <alignment horizontal="left" vertical="center" wrapText="1"/>
    </xf>
    <xf numFmtId="1" fontId="9" fillId="0" borderId="1" xfId="0" applyNumberFormat="1" applyFont="1" applyFill="1" applyBorder="1" applyAlignment="1">
      <alignment horizontal="right" vertical="center" wrapText="1"/>
    </xf>
    <xf numFmtId="14" fontId="40" fillId="0" borderId="1" xfId="0" applyNumberFormat="1" applyFont="1" applyFill="1" applyBorder="1" applyAlignment="1">
      <alignment horizontal="right" vertical="center" wrapText="1"/>
    </xf>
    <xf numFmtId="164" fontId="40" fillId="0" borderId="1" xfId="0" applyNumberFormat="1" applyFont="1" applyFill="1" applyBorder="1" applyAlignment="1">
      <alignment horizontal="right" vertical="center" wrapText="1"/>
    </xf>
    <xf numFmtId="0" fontId="26" fillId="0" borderId="2" xfId="0" applyFont="1" applyBorder="1"/>
    <xf numFmtId="0" fontId="29" fillId="0" borderId="1" xfId="0" applyFont="1" applyBorder="1" applyAlignment="1">
      <alignment horizontal="left"/>
    </xf>
    <xf numFmtId="0" fontId="29" fillId="0" borderId="1" xfId="0" applyFont="1" applyFill="1" applyBorder="1" applyAlignment="1">
      <alignment vertical="center" wrapText="1"/>
    </xf>
    <xf numFmtId="0" fontId="28" fillId="0" borderId="1" xfId="0" applyFont="1" applyFill="1" applyBorder="1" applyAlignment="1">
      <alignment vertical="center" wrapText="1"/>
    </xf>
    <xf numFmtId="0" fontId="41" fillId="0" borderId="1" xfId="0" pivotButton="1" applyFont="1" applyBorder="1"/>
    <xf numFmtId="0" fontId="41" fillId="0" borderId="1" xfId="0" applyFont="1" applyBorder="1" applyAlignment="1">
      <alignment horizontal="left"/>
    </xf>
    <xf numFmtId="0" fontId="41" fillId="0" borderId="1" xfId="0" applyFont="1" applyBorder="1"/>
    <xf numFmtId="0" fontId="2" fillId="0" borderId="3" xfId="0" applyNumberFormat="1" applyFont="1" applyFill="1" applyBorder="1" applyAlignment="1">
      <alignment horizontal="right" vertical="center" wrapText="1"/>
    </xf>
    <xf numFmtId="0" fontId="0" fillId="0" borderId="17" xfId="0" applyBorder="1"/>
    <xf numFmtId="14" fontId="0" fillId="0" borderId="17" xfId="0" applyNumberFormat="1" applyBorder="1"/>
    <xf numFmtId="14" fontId="0" fillId="0" borderId="18" xfId="0" applyNumberFormat="1" applyBorder="1"/>
    <xf numFmtId="14" fontId="0" fillId="0" borderId="19" xfId="0" applyNumberFormat="1" applyBorder="1"/>
    <xf numFmtId="0" fontId="0" fillId="0" borderId="20" xfId="0" applyBorder="1"/>
  </cellXfs>
  <cellStyles count="2">
    <cellStyle name="Standard" xfId="0" builtinId="0"/>
    <cellStyle name="Standard 2" xfId="1" xr:uid="{5FC62B19-A403-439B-828A-1B05C6EC314B}"/>
  </cellStyles>
  <dxfs count="50">
    <dxf>
      <numFmt numFmtId="19" formatCode="dd/mm/yyyy"/>
    </dxf>
    <dxf>
      <numFmt numFmtId="0" formatCode="General"/>
    </dxf>
    <dxf>
      <numFmt numFmtId="19" formatCode="dd/mm/yyyy"/>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1.576437962962" backgroundQuery="1" createdVersion="6" refreshedVersion="7" minRefreshableVersion="3" recordCount="0" supportSubquery="1" supportAdvancedDrill="1" xr:uid="{00000000-000A-0000-FFFF-FFFF23000000}">
  <cacheSource type="external" connectionId="1"/>
  <cacheFields count="12">
    <cacheField name="[Bereich].[Abschluss].[Abschluss]" caption="Abschluss" numFmtId="0" hierarchy="4" level="1">
      <sharedItems count="1">
        <s v="Master"/>
      </sharedItems>
    </cacheField>
    <cacheField name="[Bereich].[stg].[stg]" caption="stg" numFmtId="0" hierarchy="5" level="1">
      <sharedItems count="2">
        <s v="MMB"/>
        <s v="MMT"/>
      </sharedItems>
    </cacheField>
    <cacheField name="[Bereich].[Studiengang].[Studiengang]" caption="Studiengang" numFmtId="0" hierarchy="6" level="1">
      <sharedItems count="2">
        <s v="Maschinenbau"/>
        <s v="Mechatronik"/>
      </sharedItems>
    </cacheField>
    <cacheField name="[Bereich].[Prüfung].[Prüfung]" caption="Prüfung" numFmtId="0" hierarchy="10" level="1">
      <sharedItems count="29">
        <s v="Engineering Conferences"/>
        <s v="Strömungsmesstechnik"/>
        <s v="Einführung in Structural Health Monitoring"/>
        <s v="IT-Plattformen Development und Digitale Zwillinge"/>
        <s v="Konst. Bau Elektroversuch"/>
        <s v="Konzeption und Entwicklung von Smart-City-Lösungen"/>
        <s v="Höhere technische Mechanik"/>
        <s v="QS in der additiven Fertigung"/>
        <s v="Numerische Methoden"/>
        <s v="CAD/PLM"/>
        <s v="Technische Informatik"/>
        <s v="Mechat Sys u Simulationen"/>
        <s v="Werkstoffauswahl"/>
        <s v="Hochvoltsysteme"/>
        <s v="Technisches Management"/>
        <s v="Smart Robotics"/>
        <s v="Mehrkörpersimulation"/>
        <s v="Aktorik und Leistungselektronik"/>
        <s v="Laseranwendung"/>
        <s v="English for International Purposes"/>
        <s v="Industrial Big Data"/>
        <s v="Digitalisierung in der Energiewende"/>
        <s v="Ruhrturtlebot Competition"/>
        <s v="Digitale Systeme"/>
        <s v="Regelungstheorie"/>
        <s v="Optimierung mechanischer Strukturen"/>
        <s v="Objektorientierte Programmierung"/>
        <s v="Elektrische Systeme im Hochvolt-Fahrzeug"/>
        <s v="CAD/CAE"/>
      </sharedItems>
    </cacheField>
    <cacheField name="[Bereich].[Prüfer].[Prüfer]" caption="Prüfer" numFmtId="0" hierarchy="12" level="1">
      <sharedItems count="25">
        <s v="Werthebach"/>
        <s v="Lindken/Altegoer"/>
        <s v="Mueller/Höffer"/>
        <s v="Fritsler"/>
        <s v="Mecit"/>
        <s v="Schugt"/>
        <s v="Zwiers"/>
        <s v="Janzen"/>
        <s v="Frohn-Schauf"/>
        <s v="Neidhart/Scheffer"/>
        <s v="Feldermann/Binder"/>
        <s v="Müller-Schneiders"/>
        <s v="Pohl"/>
        <s v="Segtrop"/>
        <s v="Pautzke"/>
        <s v="Eder"/>
        <s v="Schilberg"/>
        <s v="Bergmann"/>
        <s v="Radscheit"/>
        <s v="Pomp"/>
        <s v="Schilberg/Schmidt"/>
        <s v="Schwoerer"/>
        <s v="Scholz"/>
        <s v="Feldermann"/>
        <s v="Eikelberg"/>
      </sharedItems>
    </cacheField>
    <cacheField name="[Bereich].[Datum].[Datum]" caption="Datum" numFmtId="0" hierarchy="13" level="1">
      <sharedItems containsBlank="1" count="15">
        <m/>
        <s v="09.09.2024"/>
        <s v="13.09.2024"/>
        <s v="16.09.2024"/>
        <s v="17.07.2024"/>
        <s v="18.09.2024"/>
        <s v="19.07.2024"/>
        <s v="20.09.2024"/>
        <s v="22.07.2024"/>
        <s v="24.07.2024"/>
        <s v="25.07.2024"/>
        <s v="16.07.2024"/>
        <s v="19.09.2024"/>
        <s v="23.07.2024"/>
        <s v="26.07.2024"/>
      </sharedItems>
    </cacheField>
    <cacheField name="[Bereich].[Prüfungsform oder Raum].[Prüfungsform oder Raum]" caption="Prüfungsform oder Raum" numFmtId="0" hierarchy="14" level="1">
      <sharedItems count="24">
        <s v="abstract/paper, talk and poster presentation"/>
        <s v="mündl. Prüfung"/>
        <s v="Hausarbeit (15 Seiten) mit Präsentation, Hausarbeit (15 Seiten) mit mündlicher Prüfung (15 Minuten) oder Referat (30 Minuten, Handout) oder Portfolioprüfung (Fallstudienbearbeitung 60%, Referat 40%)"/>
        <s v="Hausarbeit mit mündl. Prüfung"/>
        <s v="C2-18"/>
        <s v="C3-09, C3-10, C3-13, C2-11"/>
        <s v="Blue Box"/>
        <s v="C1-06, C1-07"/>
        <s v="C0-08, C0-09"/>
        <s v="C1-07"/>
        <s v="C0-06"/>
        <s v="C5-11"/>
        <s v="C3-14"/>
        <s v="H9"/>
        <s v="C2-11, C2-18"/>
        <s v="C7-09"/>
        <s v="C2-11"/>
        <s v="C1-08, C1-16"/>
        <s v="wird nicht angeboten"/>
        <s v="mündl. Prüfung von 60 Min. oder Semesterarbeit"/>
        <s v=" mündl. Prüfung"/>
        <s v="C1-08"/>
        <s v="C1-06"/>
        <s v="C6-07"/>
      </sharedItems>
    </cacheField>
    <cacheField name="[Bereich].[Startzeit].[Startzeit]" caption="Startzeit" numFmtId="0" hierarchy="15" level="1">
      <sharedItems containsBlank="1" count="10">
        <m/>
        <s v="12:00"/>
        <s v="15:00"/>
        <s v="14:00"/>
        <s v="9:00"/>
        <s v="13:30"/>
        <s v="8:00"/>
        <s v="13:00"/>
        <s v="8:30"/>
        <s v="15:3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2">
        <s v="1"/>
        <s v="2"/>
      </sharedItems>
    </cacheField>
    <cacheField name="[Bereich].[PO].[PO]" caption="PO" numFmtId="0" hierarchy="7" level="1">
      <sharedItems containsSemiMixedTypes="0" containsString="0" containsNumber="1" containsInteger="1" minValue="2019" maxValue="2019" count="1">
        <n v="2019"/>
      </sharedItems>
      <extLst>
        <ext xmlns:x15="http://schemas.microsoft.com/office/spreadsheetml/2010/11/main" uri="{4F2E5C28-24EA-4eb8-9CBF-B6C8F9C3D259}">
          <x15:cachedUniqueNames>
            <x15:cachedUniqueName index="0" name="[Bereich].[PO].&amp;[2019]"/>
          </x15:cachedUniqueNames>
        </ext>
      </extLst>
    </cacheField>
    <cacheField name="[Bereich].[pnr].[pnr]" caption="pnr" numFmtId="0" hierarchy="9" level="1">
      <sharedItems containsString="0" containsBlank="1" containsNumber="1" containsInteger="1" minValue="1111" maxValue="2511" count="27">
        <n v="1131"/>
        <n v="2191"/>
        <n v="1281"/>
        <m/>
        <n v="1291"/>
        <n v="2211"/>
        <n v="2151"/>
        <n v="1231"/>
        <n v="1111"/>
        <n v="1151"/>
        <n v="1141"/>
        <n v="1161"/>
        <n v="2201"/>
        <n v="1221"/>
        <n v="2031"/>
        <n v="1241"/>
        <n v="1211"/>
        <n v="2141"/>
        <n v="1121"/>
        <n v="2161"/>
        <n v="2511"/>
        <n v="2131"/>
        <n v="2121"/>
        <n v="2011"/>
        <n v="2021"/>
        <n v="2171"/>
        <n v="2111"/>
      </sharedItems>
      <extLst>
        <ext xmlns:x15="http://schemas.microsoft.com/office/spreadsheetml/2010/11/main" uri="{4F2E5C28-24EA-4eb8-9CBF-B6C8F9C3D259}">
          <x15:cachedUniqueNames>
            <x15:cachedUniqueName index="0" name="[Bereich].[pnr].&amp;[1131]"/>
            <x15:cachedUniqueName index="1" name="[Bereich].[pnr].&amp;[2191]"/>
            <x15:cachedUniqueName index="2" name="[Bereich].[pnr].&amp;[1281]"/>
            <x15:cachedUniqueName index="4" name="[Bereich].[pnr].&amp;[1291]"/>
            <x15:cachedUniqueName index="5" name="[Bereich].[pnr].&amp;[2211]"/>
            <x15:cachedUniqueName index="6" name="[Bereich].[pnr].&amp;[2151]"/>
            <x15:cachedUniqueName index="7" name="[Bereich].[pnr].&amp;[1231]"/>
            <x15:cachedUniqueName index="8" name="[Bereich].[pnr].&amp;[1111]"/>
            <x15:cachedUniqueName index="9" name="[Bereich].[pnr].&amp;[1151]"/>
            <x15:cachedUniqueName index="10" name="[Bereich].[pnr].&amp;[1141]"/>
            <x15:cachedUniqueName index="11" name="[Bereich].[pnr].&amp;[1161]"/>
            <x15:cachedUniqueName index="12" name="[Bereich].[pnr].&amp;[2201]"/>
            <x15:cachedUniqueName index="13" name="[Bereich].[pnr].&amp;[1221]"/>
            <x15:cachedUniqueName index="14" name="[Bereich].[pnr].&amp;[2031]"/>
            <x15:cachedUniqueName index="15" name="[Bereich].[pnr].&amp;[1241]"/>
            <x15:cachedUniqueName index="16" name="[Bereich].[pnr].&amp;[1211]"/>
            <x15:cachedUniqueName index="17" name="[Bereich].[pnr].&amp;[2141]"/>
            <x15:cachedUniqueName index="18" name="[Bereich].[pnr].&amp;[1121]"/>
            <x15:cachedUniqueName index="19" name="[Bereich].[pnr].&amp;[2161]"/>
            <x15:cachedUniqueName index="20" name="[Bereich].[pnr].&amp;[2511]"/>
            <x15:cachedUniqueName index="21" name="[Bereich].[pnr].&amp;[2131]"/>
            <x15:cachedUniqueName index="22" name="[Bereich].[pnr].&amp;[2121]"/>
            <x15:cachedUniqueName index="23" name="[Bereich].[pnr].&amp;[2011]"/>
            <x15:cachedUniqueName index="24" name="[Bereich].[pnr].&amp;[2021]"/>
            <x15:cachedUniqueName index="25" name="[Bereich].[pnr].&amp;[2171]"/>
            <x15:cachedUniqueName index="26" name="[Bereich].[pnr].&amp;[211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1.576439930555" backgroundQuery="1" createdVersion="6" refreshedVersion="7" minRefreshableVersion="3" recordCount="0" supportSubquery="1" supportAdvancedDrill="1" xr:uid="{00000000-000A-0000-FFFF-FFFF20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83">
        <m/>
        <s v=" mündl. Prüfung"/>
        <s v="A01-16"/>
        <s v="A01-17"/>
        <s v="A01-17, A0-20"/>
        <s v="A01-17, A0-20, A0-22"/>
        <s v="A0-15"/>
        <s v="A0-15 mündl. Prüfung"/>
        <s v="A0-15, mündl. Prüfung"/>
        <s v="A0-16"/>
        <s v="A0-16 mündl. Prüfung"/>
        <s v="A0-17"/>
        <s v="A0-17 mündl. Prüfung"/>
        <s v="A018/19"/>
        <s v="A0-18/19"/>
        <s v="A0-18/19, A1-19"/>
        <s v="A0-20"/>
        <s v="A0-20, A0-05"/>
        <s v="A0-22"/>
        <s v="A1-19"/>
        <s v="A1-19, A0-17"/>
        <s v="A1-19, H4-17, H4-18"/>
        <s v="abstract/paper, talk and poster presentation"/>
        <s v="Ausarbeitung und Präsentation einer Unterrichtssequenz, Portfolio, Kolloquium; Benotetes Portfolio"/>
        <s v="AW01-36"/>
        <s v="AW01-36, AW01-37"/>
        <s v="AW01-36, AW01-37, AW01-39"/>
        <s v="AW01-36, AW01-37, AW01-39, C0-08/ C0-09"/>
        <s v="AW01-37"/>
        <s v="AW0-38"/>
        <s v="AW0-38, AW0-39"/>
        <s v="AW0-39"/>
        <s v="AW1-39"/>
        <s v="AW1-39, AW1-40, AW1-41"/>
        <s v="AW1-39, mündl. Prüfung"/>
        <s v="AW1-40"/>
        <s v="AW1-40 Hausarbeit mit mündl. Prüfung"/>
        <s v="AW1-41"/>
        <s v="AW1-41, AW2-33, AW2-35"/>
        <s v="AW2-34"/>
        <s v="AW2-35"/>
        <s v="AW3-33"/>
        <s v="AW3-33, AW3-35"/>
        <s v="AW3-35"/>
        <s v="AW4-25"/>
        <s v="AW5-26"/>
        <s v="AW5-26, mündl. Prüfung"/>
        <s v="Blue Box"/>
        <s v="Blue Box, AW0-38"/>
        <s v="Blue Box, AW5-26"/>
        <s v="Blue Box, H9"/>
        <s v="Blue Box, H9, C0-06, C0-07, C0-09, C1-06, C3-14"/>
        <s v="Blue Box, H9, C0-06, C0-08, C0-09, C1-06, C3-14"/>
        <s v="C0-06"/>
        <s v="C0-06, C0-08, C0-09, C1-06, C1-07"/>
        <s v="C0-06, C0-08, C0-09, C1-06, C1-07, C3-14, C5-11, C7-19"/>
        <s v="C0-06, C0-08, C0-09, C5-11"/>
        <s v="C0-06, C0-08/C0-09, H9"/>
        <s v="C0-08, C0-09"/>
        <s v="C0-08, C0-09, C1-06"/>
        <s v="C0-08/C0-09"/>
        <s v="C1-06"/>
        <s v="C1-06, C1-07"/>
        <s v="C1-06, C1-07, C3-14"/>
        <s v="C1-07"/>
        <s v="C1-08"/>
        <s v="C1-08, C1-16"/>
        <s v="C1-16"/>
        <s v="C2-11"/>
        <s v="C2-11, C2-18"/>
        <s v="C2-18"/>
        <s v="C3-09"/>
        <s v="C3-09, C3-10"/>
        <s v="C3-09, C3-10, C3-13, C2-11"/>
        <s v="C3-10"/>
        <s v="C3-10, C3-13"/>
        <s v="C3-13"/>
        <s v="C3-14"/>
        <s v="C3-14, C7-19"/>
        <s v="C5-07"/>
        <s v="C5-07, C5-14"/>
        <s v="C5-11"/>
        <s v="C5-14"/>
        <s v="C5-14, C6-13, C7-09, C7-10"/>
        <s v="C5-14, C6-13, C7-10"/>
        <s v="C6-07"/>
        <s v="C6-07, C6-13"/>
        <s v="C6-13"/>
        <s v="C6-13, C7-09, C7-10"/>
        <s v="C7-09"/>
        <s v="C7-09, C7-10"/>
        <s v="C7-10"/>
        <s v="C7-15a, mündl. Prüfung 30 Min."/>
        <s v="D3-12"/>
        <s v="D3-12 mündl. Prüfung (45 Min.)"/>
        <s v="D3-12, D3-16, D3-33"/>
        <s v="D3-16"/>
        <s v="D3-16, D3-33"/>
        <s v="D3-33"/>
        <s v="Dokumentation und Präsentation des Projektergebnisses"/>
        <s v="Entwurf mit Kolloquium"/>
        <s v="H3-02"/>
        <s v="H3-18"/>
        <s v="H3-18, H3-19"/>
        <s v="H3-18, H3-19, H4-18, H5-01"/>
        <s v="H4-02"/>
        <s v="H4-17"/>
        <s v="H4-17, H4-18"/>
        <s v="H4-18"/>
        <s v="H4-18 Thesis with presentation"/>
        <s v="H5-20"/>
        <s v="H5-20, H5-21"/>
        <s v="H5-21"/>
        <s v="H9"/>
        <s v="H9, C0-06, C0-08/C0-09"/>
        <s v="H9, C7-09, C7-10"/>
        <s v="Hausarbeit"/>
        <s v="Hausarbeit (10 Seiten) und Präsentation"/>
        <s v="Hausarbeit (15 Seiten) mit Präsentation, Hausarbeit (15 Seiten) mit mündlicher Prüfung (15 Minuten) oder Referat (30 Minuten, Handout) oder Portfolioprüfung (Fallstudienbearbeitung 60%, Referat 40%)"/>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Testat"/>
        <s v="Hausarbeit mit Präsentation"/>
        <s v="Hausarbeit mit Refeat"/>
        <s v="Hausarbeit mit Referat"/>
        <s v="Hausarbeit und Kolloquium"/>
        <s v="Hausarbeit und mündl. 45 Min."/>
        <s v="Hausarbeit und mündl. Prüfung"/>
        <s v="Hausarbeit und mündl. Vorträge"/>
        <s v="Hausarbeit und Präsentation"/>
        <s v="Hausarbeit und Referat"/>
        <s v="Hausarbeit, Seminarvortrag und Kolloquium"/>
        <s v="Hausarbeit/Referat mit mündl Prüfung"/>
        <s v="Hausarbeit/Referat mit mündl. Prüfung"/>
        <s v="Hausarbeit/Referat mit mündlicher Prüfung"/>
        <s v="Klausur 120 Min."/>
        <s v="Laborbericht"/>
        <s v="Laborbericht (Hausarbeit) + mündliche Prüfung"/>
        <s v="Laborbericht und mündl. Prüfung"/>
        <s v="mündl. oder schriftliche Prüfung nach Absprache"/>
        <s v="mündl. Prüfung"/>
        <s v="mündl. Prüfung von 60 Min. oder Semesterarbeit"/>
        <s v="mündl. Vorträge, evtl. schriftl. Ausarbeitung und Planung Hausarbeit"/>
        <s v="Mündliche Prüfung 45 Min, D3-16"/>
        <s v="Mündliche Prüfung in Gruppen bis zu 3 Personen (45 Minuten) oder Klausurarbeit (90 Minuten, in schriftlicher Form, in der Hochschule), Testat"/>
        <s v="mündliche Prüfung oder ober abgegebene Hausaufgaben"/>
        <s v="Open Book Prüfung"/>
        <s v="Open Book Prüfung (120 Minuten)"/>
        <s v="Open Book Prüfung (120 Minuten);"/>
        <s v="Open-Book-Prüfung"/>
        <s v="Open-Book-Prüfung (120 Minuten);"/>
        <s v="Portfolio"/>
        <s v="Portfolio examination"/>
        <s v="Portfolio, D3-16"/>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aktische Prüfung am Rechner über 90 Min."/>
        <s v="Projektarbeit"/>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und semesterbegleitende Tests"/>
        <s v="Referat (30 Min. Vortragszeit, Handout)"/>
        <s v="Referat mit Handout"/>
        <s v="Referat mit Hangout"/>
        <s v="Referat und Handout"/>
        <s v="Selbstlernkurs"/>
        <s v="Seminarbeitrag"/>
        <s v="Siehe jeweilige Kursbeschreibung aus dem ausgewähltem Angebot des Katalogs des ISD"/>
        <s v="Studienprojekt mit Kolloquium"/>
        <s v="verbindlicher Anmeldezeitraum 01.05.2024 - 08.05.2024 Rücktritt bis 15.05.2024"/>
        <s v="verbindlicher Anmeldezeitraum 29.04.2024 - 19.05.2024 Rücktritt bis 19.05.2024"/>
        <s v="verbindlicher Anmeldezeitraum xx.xx.20xx - xx.xx.20xx"/>
        <s v="verbindlicher Anmeldezeitraum xx.xx.xxxx - xx.xx.xxxx"/>
        <s v="wird nicht angeboten"/>
        <s v="wird wegen geringer Teilnehmerzahl nicht durchgeführt"/>
      </sharedItems>
    </cacheField>
    <cacheField name="[Bereich].[Datum].[Datum]" caption="Datum" numFmtId="0" hierarchy="13" level="1">
      <sharedItems containsBlank="1" count="30">
        <m/>
        <s v="16.07.2024"/>
        <s v="22.07.2024"/>
        <s v="24.07.2024"/>
        <s v="13.09.2024"/>
        <s v="19.09.2024"/>
        <s v="18.07.2024"/>
        <s v="17.07.2024"/>
        <s v="09.09.2024"/>
        <s v="16.09.2024"/>
        <s v="19.07.2024"/>
        <s v="23.07.2024"/>
        <s v="25.07.2024"/>
        <s v="12.09.2024"/>
        <s v="15.07.2024"/>
        <s v="26.07.2024"/>
        <s v="20.09.2024"/>
        <s v="10.09.2024"/>
        <s v="11.09.2024"/>
        <s v="17.09.2024"/>
        <s v="30.07.2024"/>
        <s v="19.07.2024 oder 13.07.2024"/>
        <s v="31.07.2024"/>
        <s v="01.08.2024"/>
        <s v="29.07.2024"/>
        <s v="13.07.2024"/>
        <s v="20.07.2024"/>
        <s v="03.08.2024"/>
        <s v="18.09.2024"/>
        <s v="02.08.2024"/>
      </sharedItems>
    </cacheField>
    <cacheField name="[Bereich].[Startzeit].[Startzeit]" caption="Startzeit" numFmtId="0" hierarchy="15" level="1">
      <sharedItems containsBlank="1" count="33">
        <m/>
        <s v="8:00"/>
        <s v="13:00"/>
        <s v="11:30"/>
        <s v="09:00:00 + 12:30"/>
        <s v="13:30"/>
        <s v="9:00"/>
        <s v="9:30"/>
        <s v="14:30"/>
        <s v="8:30"/>
        <s v="11:00"/>
        <s v="ab 12:00"/>
        <s v="ab 09:30:00"/>
        <s v="12:00"/>
        <s v="10:00"/>
        <s v="09:00 + 11:00"/>
        <s v="14:00 oder 11:00"/>
        <s v="14:00"/>
        <s v="ab 09:00"/>
        <s v="15:00"/>
        <s v="12:30"/>
        <s v="10:30"/>
        <s v="15:30"/>
        <s v="16:00 + 18:00"/>
        <s v="14:30 + 16:00"/>
        <s v="16:00"/>
        <s v="ab 08:00"/>
        <s v="12.00"/>
        <s v="17:00"/>
        <s v="08:30"/>
        <s v="10:00 + 11:30"/>
        <s v="0:00"/>
        <s v="ab 09:00:00"/>
      </sharedItems>
    </cacheField>
    <cacheField name="[Bereich].[Dauer].[Dauer]" caption="Dauer" numFmtId="0" hierarchy="16" level="1">
      <sharedItems containsBlank="1" count="17">
        <m/>
        <s v="120"/>
        <s v="60"/>
        <s v="150"/>
        <s v="180"/>
        <s v="90"/>
        <s v="30"/>
        <s v="45"/>
        <s v="270"/>
        <s v="240"/>
        <s v="75"/>
        <s v="135"/>
        <s v="???"/>
        <s v="140"/>
        <s v="25"/>
        <s v="je 30 Min."/>
        <s v="20"/>
      </sharedItems>
    </cacheField>
    <cacheField name="[Bereich].[Studiengang].[Studiengang]" caption="Studiengang" numFmtId="0" hierarchy="6" level="1">
      <sharedItems containsBlank="1" count="43">
        <m/>
        <s v="Nachhaltige Entwicklung"/>
        <s v="Elektrotechnik"/>
        <s v="Mechatronik"/>
        <s v="B. Vermessung"/>
        <s v="B. Vermessung KIA"/>
        <s v="B. Geoinformatik"/>
        <s v="B. Geoinformatik KIA"/>
        <s v="Geodäsie"/>
        <s v="Geoinformatik"/>
        <s v="Bauingenieurwesen"/>
        <s v="Bauingenieurwesen Dual"/>
        <s v="KIA - Bauingenieurwesen"/>
        <s v="Umweltingenieurwesen"/>
        <s v="KIA B. Geoinformatik"/>
        <s v="Regenerative Energiesysteme"/>
        <s v="Maschinenbau"/>
        <s v="Maschinenbau - KIA"/>
        <s v="Mechatronik KIA"/>
        <s v="Betriebswirtschaftslehre"/>
        <s v="Int. Business and Management"/>
        <s v="Wirtschaftsinformatik"/>
        <s v="Wirtschaftsing. E-Technik"/>
        <s v="Wirtschaftsing. Masch.Bau"/>
        <s v="Wirtschaftsingenieur Bau"/>
        <s v="Interna. Management"/>
        <s v="Acc. Aud. Taxatation"/>
        <s v="Accounting and Taxation"/>
        <s v="V/H Elektrotechnik KIA"/>
        <s v="Acc. Aud. Taxation"/>
        <s v="Master Angew.Nachhaltigk."/>
        <s v="Master Nachhaltige Entwicklung"/>
        <s v="Wirtschaftsing. Bau"/>
        <s v="Bauingenieurwesen o.A."/>
        <s v="Informatik"/>
        <s v="Informatik KIA"/>
        <s v="Wirtschaftsingenieur Masch.Bau"/>
        <s v="Mechatronik - KIA"/>
        <s v="Elektrotechnik KIA"/>
        <s v="Elektrotechik KIA"/>
        <s v="Umwelting."/>
        <s v="Angewandte Nachhaltigkeit"/>
        <s v="Elektotechnik KIA"/>
      </sharedItems>
    </cacheField>
    <cacheField name="[Bereich].[Prüfer].[Prüfer]" caption="Prüfer" numFmtId="0" hierarchy="12" level="1">
      <sharedItems containsBlank="1" count="308">
        <m/>
        <s v="Stengel"/>
        <s v="Schwoerer"/>
        <s v="Eling"/>
        <s v="Schmidt"/>
        <s v="Kersting/Gundlich"/>
        <s v="Czerwonka-Schröder"/>
        <s v="Schmidt/Lohmar/Klein"/>
        <s v="Lipkowski"/>
        <s v="Frielinghaus"/>
        <s v="Schmidt/Drost"/>
        <s v="Jackenkroll"/>
        <s v="Mischke/Zimmermann"/>
        <s v="Mischke/Zimmermann/Appel"/>
        <s v="Bäumker/Eiling"/>
        <s v="Bäumker/ Eiling"/>
        <s v="Balla"/>
        <s v="Zimmermann/Schmidt"/>
        <s v="Mischke"/>
        <s v="Mischke/ Frielinghaus"/>
        <s v="Weigt"/>
        <s v="Schmidt/Greiwe"/>
        <s v="Schmidt/Jackenkroll"/>
        <s v="Greiwe"/>
        <s v="Gundlich"/>
        <s v="Keßler/Schmidt"/>
        <s v="Eling/Lipkowski"/>
        <s v="Greiwe/Gundlich"/>
        <s v="Zimmermann/Appel"/>
        <s v="Jackenkroll/Appel"/>
        <s v="Keßler/Czerwonka-Schröder"/>
        <s v="Keßler/Müller-Kett"/>
        <s v="Keßler"/>
        <s v="Zimmermann"/>
        <s v="Frielinghaus/Jackenkroll"/>
        <s v="Kersting"/>
        <s v="Bäumker/Gundlich"/>
        <s v="Höfker"/>
        <s v="Löring"/>
        <s v="Frielinghaus/Weigt"/>
        <s v="Albert"/>
        <s v="Saenger"/>
        <s v="Werthebach"/>
        <s v="Fritsler"/>
        <s v="Eckehard-Müller"/>
        <s v="Eckehard-Müller/ Radermacher"/>
        <s v="Eckehard Müller/Radermacher"/>
        <s v="Brockmann/Schennonek"/>
        <s v="Thönnes"/>
        <s v="Moos"/>
        <s v="Tappe"/>
        <s v="Schröder"/>
        <s v="Böttcher"/>
        <s v="Fechtner/Böttcher"/>
        <s v="Wicke"/>
        <s v="Vogt/Lienhoop"/>
        <s v="Sprenger"/>
        <s v="Toth"/>
        <s v="Hannemann"/>
        <s v="Hannemann/Thönnes"/>
        <s v="Haeder"/>
        <s v="Hendler"/>
        <s v="Henlder"/>
        <s v="Kellermann/Stengel/Nellesen"/>
        <s v="Vogt"/>
        <s v="Wiesmann"/>
        <s v="Renner"/>
        <s v="Häder/Vogt"/>
        <s v="Lienhoop"/>
        <s v="Sodmann"/>
        <s v="Vogt/Kellermann/Aufderheide"/>
        <s v="Sommer"/>
        <s v="Klönne"/>
        <s v="Blome/Sturm"/>
        <s v="Klönne/Wiesmann"/>
        <s v="Riegermann"/>
        <s v="Schlottmann/Sturm"/>
        <s v="Evert"/>
        <s v="Kolb"/>
        <s v="Stark"/>
        <s v="Sommer/Haeder"/>
        <s v="Becker"/>
        <s v="Weißel"/>
        <s v="Abstoss"/>
        <s v="Thönnes/Reinfeld"/>
        <s v="Ritzerfeld-Zell"/>
        <s v="Hendler/Reichmann/Theile"/>
        <s v="Hendler/Theile"/>
        <s v="Theile/Dollereder"/>
        <s v="Theile"/>
        <s v="Rauenbusch"/>
        <s v="Knöpper"/>
        <s v="Mohr"/>
        <s v="Haffert/Lützig/Richard"/>
        <s v="Gerber"/>
        <s v="Baitsch"/>
        <s v="Baitsch/Busch"/>
        <s v="Dörendahl"/>
        <s v="Neidhart/Scheffer"/>
        <s v="Frohn-Schauf"/>
        <s v="Siegert/Zwiers"/>
        <s v="Mueller/Zwiers"/>
        <s v="Zwiers"/>
        <s v="Sturm/Wolik/Düren"/>
        <s v="Siegert"/>
        <s v="Müller/Bijl/Lütticke"/>
        <s v="Müller/Tenberge/ Lütticke"/>
        <s v="Müller/Tenberge, Anja/Lütticke"/>
        <s v="Mertens"/>
        <s v="Hense/Exner"/>
        <s v="Hense/Nierhoff"/>
        <s v="Bosselmann"/>
        <s v="Bergmann"/>
        <s v="Stein"/>
        <s v="Haffert/Richard"/>
        <s v="Lütticke"/>
        <s v="Robra"/>
        <s v="Kazner"/>
        <s v="Mudersbach"/>
        <s v="Seipel"/>
        <s v="Seipel/Mühlenbruch"/>
        <s v="Pohl"/>
        <s v="Pohl/Mohr"/>
        <s v="Geiger/Sprenger"/>
        <s v="Gieselman/Sprenger"/>
        <s v="Gieselmann"/>
        <s v="Geiger"/>
        <s v="Warode"/>
        <s v="Kattenbusch/Kotulla"/>
        <s v="Häder"/>
        <s v="Dirks"/>
        <s v="Ünsal"/>
        <s v="Hendler/Türksch/Wiesmann"/>
        <s v="Theile/Türksch/Wiesmann"/>
        <s v="Schlottmann"/>
        <s v="Stark/Schlottmann"/>
        <s v="Jakubczyk/Sprenger"/>
        <s v="Jakubczyk"/>
        <s v="Segtrop"/>
        <s v="Skill/Staupe"/>
        <s v="Moos/Wolik"/>
        <s v="Skill"/>
        <s v="Torchala"/>
        <s v="Merchiers"/>
        <s v="Tenberge"/>
        <s v="Brabender"/>
        <s v="Müller-Schneiders"/>
        <s v="Eder/Kronenberg"/>
        <s v="Eder"/>
        <s v="Pautzke"/>
        <s v="Kellermann/Lindner"/>
        <s v="Eikelberg"/>
        <s v="Feldermann"/>
        <s v="Gurris"/>
        <s v="Gurris/Becker"/>
        <s v="Feldermann/Binder"/>
        <s v="Haffert"/>
        <s v="Feldermann/ Binder"/>
        <s v="Kröger"/>
        <s v="Janzen"/>
        <s v="Richard"/>
        <s v="Tooten"/>
        <s v="Scholz"/>
        <s v="Kraemer/Brettschneider"/>
        <s v="Thrun"/>
        <s v="Radscheit"/>
        <s v="Lindken"/>
        <s v="Lützig"/>
        <s v="Arockia Selvakumar Arockiadoss"/>
        <s v="Arockiadoss"/>
        <s v="Mecit"/>
        <s v="Biesenbach"/>
        <s v="Oesing"/>
        <s v="Bolz"/>
        <s v="Albers"/>
        <s v="Köhn"/>
        <s v="Coersmeier/Brabender/Koch"/>
        <s v="Scheffer"/>
        <s v="Kronenberg"/>
        <s v="Zacheja"/>
        <s v="Akselrod"/>
        <s v="Schugt"/>
        <s v="Oesing/Sidikou/Schmitz"/>
        <s v="Kronenberg/Eder"/>
        <s v="Hausotte/Scheffer"/>
        <s v="Zimmermanns"/>
        <s v="Schilberg"/>
        <s v="Lipphardt"/>
        <s v="Schugt/Kremzow-Tennie"/>
        <s v="Blunck"/>
        <s v="Ritschel"/>
        <s v="Bock"/>
        <s v="Jonker"/>
        <s v="Severengiz"/>
        <s v="Tenberge/Lütticke"/>
        <s v="Jandewerth /Biesenbach/Pautzke"/>
        <s v="Printz"/>
        <s v="Seipel/Vieten"/>
        <s v="Mudersbach/Netzel"/>
        <s v="Illerhaus"/>
        <s v="Nolting"/>
        <s v="Welsch/Exner"/>
        <s v="Kattenbusch"/>
        <s v="Kattenbusch/Bröker"/>
        <s v="Albert/Busch"/>
        <s v="Ziehli"/>
        <s v="Nolting/Kazner/Mudersbach/Höfker"/>
        <s v="Hense"/>
        <s v="Gehlen"/>
        <s v="Vogel"/>
        <s v="Busch"/>
        <s v="Rath"/>
        <s v="Mühlenbruch"/>
        <s v="Mühlenbruch/Seipel"/>
        <s v="Preuster"/>
        <s v="Kotulla"/>
        <s v="Wittig"/>
        <s v="Hense/Kazner"/>
        <s v="Nierhoff/Hense"/>
        <s v="Lindner/Becker"/>
        <s v="Renner/ Ünsal"/>
        <s v="Auliya"/>
        <s v="Frank"/>
        <s v="Kränke"/>
        <s v="Sturm/Türksch/Wiesmann"/>
        <s v="Welsch"/>
        <s v="Simonovis"/>
        <s v="Passmore"/>
        <s v="Kühn"/>
        <s v="Schmitz"/>
        <s v="Dridiger"/>
        <s v="Biesenbach/Bui"/>
        <s v="Sturm"/>
        <s v="Lehrbeauftragte, ISD"/>
        <s v="Kaiser"/>
        <s v="Kaiser/Fuchs/Merchiers"/>
        <s v="Schulze Althoff/Wytzik"/>
        <s v="Nellesen"/>
        <s v="Grote, Julian"/>
        <s v="Schröter"/>
        <s v="Keßler/Müller-Klett"/>
        <s v="Kaestner"/>
        <s v="Gerber/Preuster"/>
        <s v="Lindner"/>
        <s v="Wallaschkowski"/>
        <s v="Bockermann"/>
        <s v="Schweizer-Ries"/>
        <s v="Kellermann"/>
        <s v="Marzahn"/>
        <s v="Nolting/Most"/>
        <s v="Hansen/Ehlers"/>
        <s v="Kettenbusch"/>
        <s v="Albert/Hartmann"/>
        <s v="Aufderheide/Rom"/>
        <s v="Fechtner"/>
        <s v="Bertram/Böcek-Schleking/Spanier"/>
        <s v="Kazner/Hense"/>
        <s v="Suski/Severengiz"/>
        <s v="Kier"/>
        <s v="Meyer-Schwickerath"/>
        <s v="Nellesen/Stengel"/>
        <s v="Türksch"/>
        <s v="Bertram/Böcek-Schleking"/>
        <s v="Letzing"/>
        <s v="Claus"/>
        <s v="Blümel/Klingspor"/>
        <s v="Daudel/Leuteritz/Ravenschlag/McKay"/>
        <s v="Klingspor"/>
        <s v="Ravenschlag/McKay"/>
        <s v="Guéguen"/>
        <s v="Kiygi"/>
        <s v="Zielke"/>
        <s v="Mathews"/>
        <s v="Saenger/Exner"/>
        <s v="Speler"/>
        <s v="ISD"/>
        <s v="Seipel/Klar"/>
        <s v="Wolik"/>
        <s v="Coersmeier"/>
        <s v="Kitzlinger"/>
        <s v="Lindken/Altegoer"/>
        <s v="Mueller/Höffer"/>
        <s v="Bäumker/Eling"/>
        <s v="Schilberg/Schmidt"/>
        <s v="Nied-Menninger/Pohl"/>
        <s v="Kuhnke/Blümel/Klingspor/Bockermann/Metzger"/>
        <s v="Nied-Menninger"/>
        <s v="Siebenbrock"/>
        <s v="Jornitz"/>
        <s v="Rath/Höfker"/>
        <s v="Bockermann/Skill/Sommer"/>
        <s v="Appel/Jackenkroll/Schmidt"/>
        <s v="Bertram"/>
        <s v="Mühlenbruch/Jackenkroll/Lipphard"/>
        <s v="Rath/ Höfker"/>
        <s v="König"/>
        <s v="Schweizer-Ries/Stengel"/>
        <s v="Hennemann"/>
        <s v="Gerber/Hasan"/>
        <s v="Röhrl/ ISD"/>
        <s v="Baitsch/ Bui"/>
        <s v="Fuchs"/>
        <s v="Mühlenbruch/Schlag"/>
        <s v="Lütticke/ Müller-Schneiders"/>
        <s v="Kohl/Ünsal"/>
        <s v="Pomp"/>
        <s v="N.N"/>
        <s v="Kohl"/>
      </sharedItems>
    </cacheField>
    <cacheField name="[Bereich].[Prüfung].[Prüfung]" caption="Prüfung" numFmtId="0" hierarchy="10" level="1">
      <sharedItems containsBlank="1" count="721">
        <m/>
        <s v="Governance und Partizipation"/>
        <s v="Digitale Signalverarbeitung"/>
        <s v="Digitale Systeme"/>
        <s v="Ingenieurvermessung III"/>
        <s v="Software Engineering"/>
        <s v="Statistik"/>
        <s v="Statistik für Geoinformatiker"/>
        <s v="Mess- u. Auswertetechn II"/>
        <s v="Anwendungen der GI"/>
        <s v="Sensorprogrammierung und -integration"/>
        <s v="Liegenschaftskataster"/>
        <s v="Fortgeschrittene Methoden des Software-Engineering"/>
        <s v="Geoinformationssysteme"/>
        <s v="Industrielle Messtechnik 1"/>
        <s v="Modelle der Geoinformatik"/>
        <s v="Basismodelle der Geoinformatik"/>
        <s v="Internet-Technik und web-basierte GIS-Technologien"/>
        <s v="Ingenieurvermessung II"/>
        <s v="BWl/Technik/ProjMan"/>
        <s v="GIS Technologien"/>
        <s v="Mess-Auswertetechn I GI"/>
        <s v="Einführung Vermessung"/>
        <s v="Grundlagen der Informatik"/>
        <s v="Grundlagen Informatik"/>
        <s v="Vertiefung Immobilienwertermittlung"/>
        <s v="Grundlagen der Ingenieurvermessung"/>
        <s v="Fernerk. u. Web-GIS"/>
        <s v="Grundlagen der Kartographie"/>
        <s v="Optische 3D-Messtechnik III"/>
        <s v="Erdmessung"/>
        <s v="Geodatenmodellierung"/>
        <s v="Modellierung und Prozessierung von Punktwolken"/>
        <s v="Ausgewählte Methoden der Ingenieurvermessung"/>
        <s v="Algorithmen und Datenstrukturen"/>
        <s v="Softwaretechnik"/>
        <s v="Mess-Auswertetechn III GI"/>
        <s v="Programmiersprachen"/>
        <s v="Mathematische Methoden der Geoinformatik"/>
        <s v="Instrumententechnik"/>
        <s v="Datenbanken"/>
        <s v="Datenbanken Internet"/>
        <s v="Landmanag.+ Geogr."/>
        <s v="Landmanagement u. Liegenschaftskataster"/>
        <s v="Landmanagement und Liegenschaftskataster I"/>
        <s v="Wertermittlung u. L.-Kat."/>
        <s v="Immobilienwertermittlung u. Liegenschaftskataster"/>
        <s v="Immobilienbewertung"/>
        <s v="Immobilienwirtschaft"/>
        <s v="LiegeKat + Land"/>
        <s v="Mess-Auswertetechn II GI"/>
        <s v="Geodätische Erfassungsmethoden für Geoinformatiker"/>
        <s v="Geodätische Erfassungsmethoden"/>
        <s v="Parameterschätzung"/>
        <s v="BIM"/>
        <s v="Geom.-graph. Grundlagen"/>
        <s v="Geometrisch-graphische Grundlagen"/>
        <s v="Räumliche Analysemethoden"/>
        <s v="Analyse räumlicher Prozesse"/>
        <s v="Landmanagement und nachhaltiges Flächenmanagement"/>
        <s v="Geoinformationssysteme II"/>
        <s v="Geodät. Bezugssysteme / Positionsbestimmung"/>
        <s v="Geodät. Bezugssysteme/Positionsbest"/>
        <s v="Landes- u. Satellitenverm"/>
        <s v="Landvermessung/Positionsbest. GNSS"/>
        <s v="Ausgewählte Themen der Programmierung"/>
        <s v="Optische 3D-Messtchnik II"/>
        <s v="Optische 3D-Messtechnik"/>
        <s v="Fernerkundung"/>
        <s v="Optische 3D-Messtechnik I"/>
        <s v="Geoinformatik"/>
        <s v="Normen und Standards"/>
        <s v="Informatik 2"/>
        <s v="Praktische Informatik"/>
        <s v="Enterprise GIS"/>
        <s v="Ingenieurvermessung I"/>
        <s v="Informatik 1"/>
        <s v="Zeitreihenanalyse / Kalman-Filterung"/>
        <s v="Einführung Geoinformatik"/>
        <s v="Photogramm + Fernerkund"/>
        <s v="Bauphysik 1"/>
        <s v="Topographie"/>
        <s v="Topo- und Kartographie"/>
        <s v="Mauerwerksbau"/>
        <s v="Planungsgrundlagen / CAD"/>
        <s v="Landmanagement und Liegenschaftskataster II"/>
        <s v="Massivbau 3"/>
        <s v="Mathematik I"/>
        <s v="Mathematik 1"/>
        <s v="Mess- und Auswertetechn I"/>
        <s v="Naturwissenschaften 2"/>
        <s v="Engineering Conferences"/>
        <s v="Ingenieurpädagogische Ausbildung"/>
        <s v="Inform. u. Kom.-systeme 1"/>
        <s v="DV-gest. Steuerplanung"/>
        <s v="DV-gestützte Steuerplanung"/>
        <s v="Quantitative Methoden - Statistische und ökonometrische Verfahren"/>
        <s v="Quantitative Methoden: Mathematische Planungsverfahren"/>
        <s v="Innovationsmanagement 1"/>
        <s v="Strategisches Management 1"/>
        <s v="Strategisches Management"/>
        <s v="Mitarbeiterführung"/>
        <s v="Führungslehre"/>
        <s v="SAP R/3"/>
        <s v="Intern. Wirt.-spolitik"/>
        <s v="Beschaffung und Logistik 1 (englisch)"/>
        <s v="Beschaffung und Logistik 1"/>
        <s v="Besteuerung internationaler Aktivitäten und Konzerne"/>
        <s v="Grundlagen der Unternehmensbesteuerung"/>
        <s v="Institutionsökonomik"/>
        <s v="Grundlagen der Rechnungslegung"/>
        <s v="Ökologie u. Gesellschaft"/>
        <s v="Ökologie und Gesellschaft"/>
        <s v="Economics"/>
        <s v="Kostenmanagement 1"/>
        <s v="Nachhaltige Entwicklung und Recht"/>
        <s v="Wirtschaftspolitik"/>
        <s v="Wirtschaftsenglisch 1"/>
        <s v="Grundlagen Nachhaltigkeit"/>
        <s v="Makroökonomie für WING"/>
        <s v="Personalmanagement 1"/>
        <s v="Investition und Finanzierung"/>
        <s v="Finanzielle Unternehmenssteuerung"/>
        <s v="Controlling"/>
        <s v="Außenwirtschaft 2"/>
        <s v="Internationales Management 2"/>
        <s v="Internationales Management 1"/>
        <s v="Internationales Management 1 [D]"/>
        <s v="Business case Studies, englisch/deutsch"/>
        <s v="Supply Chain Management"/>
        <s v="Wirtschaftsdeutsch-Vert."/>
        <s v="Existenzgründung"/>
        <s v="Energie und Umwel 1"/>
        <s v="Energie und Umwelt 1"/>
        <s v="Energie- und Umweltöko. I"/>
        <s v="Nachhaltigkeitso. Market."/>
        <s v="Nachhaltigkeitsorientiertes Marketing"/>
        <s v="Energiemärkte und Regulierung"/>
        <s v="Nachhaltigkeitsb u -zert"/>
        <s v="Internat Controlling"/>
        <s v="Service Management"/>
        <s v="Unternehmensbesteuerung 2"/>
        <s v="Projektmanagement"/>
        <s v="Besteuerung des Mittelstands"/>
        <s v="Corporate Social Responsibility"/>
        <s v="Marketing 1"/>
        <s v="Accounting"/>
        <s v="Rechnungslegung und Governance"/>
        <s v="Rechnungslegung 2"/>
        <s v="Rechnungslegung 1"/>
        <s v="Auditing"/>
        <s v="Vertiefung der Unternehmensbesteuerung"/>
        <s v="Unternehmensbesteuerung 1"/>
        <s v="Spezielle Rechtsgebiete"/>
        <s v="International Finance"/>
        <s v="Wirtschaftsenglisch 2"/>
        <s v="Prozessdatenerfassung und -verarbeitung"/>
        <s v="Grundlagen Produktdesign"/>
        <s v="Thermodynamik"/>
        <s v="Thermodynamik und Wärmeübertragung"/>
        <s v="Mathematik 2"/>
        <s v="Grundbau"/>
        <s v="Numerische Methoden"/>
        <s v="Dynamik (Elastostatik II, Kinematik)"/>
        <s v="Dynamik - Kinematik und Kinetik"/>
        <s v="Dynamik"/>
        <s v="Controlling/Unternehmens."/>
        <s v="Vermessung"/>
        <s v="Physik"/>
        <s v="Baustatik 1"/>
        <s v="Umwelttechnik 1"/>
        <s v="Umwelttechnik I"/>
        <s v="Elektrotechnik"/>
        <s v="Englisch"/>
        <s v="Fachbezogenes Englisch"/>
        <s v="Maschinenelemente und CAD"/>
        <s v="Technische Mechanik 2"/>
        <s v="Bodenmechanik"/>
        <s v="Bodenmechanik U"/>
        <s v="Physikal.-mathemat. Gdl 2"/>
        <s v="Stahlbau 1"/>
        <s v="Wasser 2"/>
        <s v="Wasser II"/>
        <s v="Statik (Stereostatik und Elastostatik I)"/>
        <s v="Statik - Stereo und Elastostatik"/>
        <s v="Statik"/>
        <s v="Wasser 1"/>
        <s v="Planung u. Entwurf v. Verkehrsanlagen"/>
        <s v="Baukonstruktion 2 und Technisches Darstellen"/>
        <s v="Baukonstruktion 2 - Technisches Darstellen"/>
        <s v="Regelungstechnik"/>
        <s v="Regelungs-, Steuer- und Messtechnik"/>
        <s v="Massivbau 1"/>
        <s v="Grundlagen Perso und Orga"/>
        <s v="Sozialverantwortliche Mitarbeiterführung"/>
        <s v="Grundlagen Personalmanagement"/>
        <s v="Personalmanagement / Sozialverantwortliche Mitarbeiterführung"/>
        <s v="Bauwirtschaft"/>
        <s v="Volkswirtschaftslehre 1"/>
        <s v="Mikroökonomie für WING"/>
        <s v="Volkswirtschaftslehre 2"/>
        <s v="Wirtschaftsrecht"/>
        <s v="Grundlagen der Ertragsbe"/>
        <s v="Buchhaltung und Kostenrechnung"/>
        <s v="Grundlagen Marketing"/>
        <s v="Jahresabschluss"/>
        <s v="Grundlagen Beschaffung und Logistik + Organisation"/>
        <s v="Grundlagen Beschaffung u. Logistik"/>
        <s v="Grundlagen Beschaffung und Logistik"/>
        <s v="Werkstoffauswahl"/>
        <s v="Werkstofftechnik 2"/>
        <s v="Wirtschaftsmathematik"/>
        <s v="Wirtschaftsstatistik"/>
        <s v="Programmieren in Java 2"/>
        <s v="Produktionsmanagement (D)"/>
        <s v="Produktionsmanagement (E)"/>
        <s v="Programmieren in Java 1"/>
        <s v="Technische Informatik"/>
        <s v="Nachhaltigkeitsoriet. BWL"/>
        <s v="Betriebl. Informationssys"/>
        <s v="Grundlagen der Elektromobilität"/>
        <s v="Software-Engineering"/>
        <s v="Gdl Nachhaltiger Entwickl"/>
        <s v="Gdl Nachhaltiger Endwicklung"/>
        <s v="Betriebsorganisation"/>
        <s v="Einführung in die KI"/>
        <s v="Informatik 2 (KIA)"/>
        <s v="Informatik"/>
        <s v="Optimierung mechanischer Strukturen"/>
        <s v="Objektorientierte Programmierung"/>
        <s v="Werkstofftechnik 1"/>
        <s v="Werkstoffkunde"/>
        <s v="Mathematik 1 u. 2"/>
        <s v="Mathematik 3"/>
        <s v="CAD/PLM"/>
        <s v="Strukturierte Programmierung"/>
        <s v="CAD"/>
        <s v="CAD/CAE"/>
        <s v="CAE/ FEM"/>
        <s v="Fabrikplanung und Fabriksimulation"/>
        <s v="Fertigungsplanung"/>
        <s v="Produktionslogistik und Wertschöpfungsmanag."/>
        <s v="Mechat Sys u Simulationen"/>
        <s v="BWL in den Ingenieurwissenschaften"/>
        <s v="Oberflächentechnik"/>
        <s v="Qualitätsmanagement"/>
        <s v="Mechatronik Design"/>
        <s v="Sicherheitstechnik"/>
        <s v="Regelungstheorie"/>
        <s v="English for International Purposes"/>
        <s v="Maschinendynamik"/>
        <s v="Ingenieurstatistik"/>
        <s v="Produktionstechnik"/>
        <s v="Laseranwendung"/>
        <s v="Mehrkörpersimulation"/>
        <s v="Höhere technische Mechanik"/>
        <s v="Mathematical Methods in Engineering Practice"/>
        <s v="Simulationstechnik"/>
        <s v="Technische Bildverarbeitung"/>
        <s v="Werkstofftechnik  des Maschinenbaus"/>
        <s v="Konstruktionssystematik"/>
        <s v="Fluidmechanik"/>
        <s v="Additive Fertigungsverfahren"/>
        <s v="QS in der additiven Fertigung"/>
        <s v="Echtzeitregelung"/>
        <s v="Konstruktionstechnik"/>
        <s v="Mechanische Bauelemente und CAD"/>
        <s v="Fertigungsverfahren"/>
        <s v="Fertigungsmesstechnik"/>
        <s v="Autonomous Mobile Robots"/>
        <s v="Strömungsmaschinen"/>
        <s v="Unmanned Aerial Vehicle"/>
        <s v="Schweiß- und Fügetechnik"/>
        <s v="Anwendungsprogrammierung"/>
        <s v="Ang. Strömungssimulation"/>
        <s v="Technisches Management"/>
        <s v="Nachhaltige Digitalisierung"/>
        <s v="Industrieroboter"/>
        <s v="Objektorientierte Programmiertechniken"/>
        <s v="Technisches Englisch 1"/>
        <s v="Regelungstechnik 2"/>
        <s v="Batterietechnik"/>
        <s v="Energiespeicher"/>
        <s v="Betriebssysteme"/>
        <s v="Einf. i. w. Programmiersp"/>
        <s v="Hochvoltsysteme"/>
        <s v="Technisches Englisch 2"/>
        <s v="Systemtheorie"/>
        <s v="Mathe für Informatiker 1"/>
        <s v="The Global Economy"/>
        <s v="Englisch für Informatiker"/>
        <s v="Sensor-Messverfahren"/>
        <s v="Grundlagen Elektrotechnik 2"/>
        <s v="Elektrotechnik II"/>
        <s v="Elektrische Komponenten"/>
        <s v="Elektrische Systeme im Hochvolt-Fahrzeug"/>
        <s v="Web-Engineering"/>
        <s v="Nachrichtentechnik"/>
        <s v="Bildgebende Verf. und digit. Bildverarb. in der Medizin"/>
        <s v="Signalübertragung"/>
        <s v="Nachhaltige Ökonomie"/>
        <s v="W. Inhalte IT-Sicherheit"/>
        <s v="Energieeffizienz"/>
        <s v="Nachhaltiges Wirtschaften"/>
        <s v="IT-Sicherheit"/>
        <s v="Elektrische Aktorik"/>
        <s v="Maschinenelemente"/>
        <s v="Grundlagen Elektrotechnik"/>
        <s v="Elektrotechnik I"/>
        <s v="Elektronische Bauelemente"/>
        <s v="Aktorik und Leistungselektronik"/>
        <s v="Elektronische Systeme im Fahrzeug"/>
        <s v="Signale und Systeme"/>
        <s v="Theoretische Informatik"/>
        <s v="Elektrom. Verträglichkeit"/>
        <s v="Antriebstechnik"/>
        <s v="Elektrische Netze"/>
        <s v="Einführung in moderene Webtechnologien"/>
        <s v="Einführung in moderne Webtechnologien"/>
        <s v="Prozessleittechnik"/>
        <s v="Cyber Physical Systems"/>
        <s v="Identifikationst.-RFID"/>
        <s v="Identifikationstechnik"/>
        <s v="Theoret. Elektrotechnik"/>
        <s v="Mechanik"/>
        <s v="Ans u Meth d Nachhaltigk."/>
        <s v="Mathematik für Informatiker 3"/>
        <s v="Physik 2"/>
        <s v="Funkbetriebstechnik"/>
        <s v="Physik 1"/>
        <s v="Physikal.-mathemat. Gdl 1"/>
        <s v="Computergestützte Messwerterfassung"/>
        <s v="Digitaltechnik"/>
        <s v="Analoge Schaltungstechnik"/>
        <s v="Messtechnik"/>
        <s v="Digitale Bildverarbeitung und Game Development"/>
        <s v="Bauelemente"/>
        <s v="GIS-Vertiefungsproj. III"/>
        <s v="GIS-Vertiefungsprojekt I"/>
        <s v="GIS-Vertiefungsprojekt II"/>
        <s v="Baukonstruktion 3 - Skelettbauten"/>
        <s v="EDV-Programme im Verkehrswesen"/>
        <s v="Tragwerksplanung Mauer."/>
        <s v="Straßenraumgestaltung im kommunalen Bestand"/>
        <s v="Straßenraumgestaltung"/>
        <s v="Kranbahnen, Betriebsfest."/>
        <s v="Numerische Methoden in der Geotechnik"/>
        <s v="Stahl- u Verkehrswasserba"/>
        <s v="Stahl- u Verkehrswasserbau"/>
        <s v="Massivbau 4"/>
        <s v="Umwelttechnik 2"/>
        <s v="Technische Hydromechanik"/>
        <s v="Planung der Kanalisation"/>
        <s v="Geothermal Systems 1"/>
        <s v="Planungs-, Bau- und Umweltrecht"/>
        <s v="Sondergebiete der Kalkulation"/>
        <s v="Ingenieurhydrologie"/>
        <s v="Stahlleichtbau"/>
        <s v="Stahlbau 2"/>
        <s v="Massivbau 2"/>
        <s v="Tragwerksplanung Best."/>
        <s v="Massivbaukonstruktionen"/>
        <s v="Technisches Englisch"/>
        <s v="Mathematik A"/>
        <s v="Wasser Stadt Straßenplan"/>
        <s v="Verfahrenstechnik Wasser"/>
        <s v="Grundlagen Prozess- und Verfahrenstechnik"/>
        <s v="Bauverfahrenstechnik im Fertigteilbau"/>
        <s v="Holzbau"/>
        <s v="Ingenieurholzbau"/>
        <s v="Grundbau U"/>
        <s v="Bauinformatik"/>
        <s v="Geothermal Systems 2"/>
        <s v="Grundlagen BIM-basierter Zusammenarbeit"/>
        <s v="Vergabe- und Vertragsrecht"/>
        <s v="Konstruktiver Glasbau"/>
        <s v="Gew. Abwas.Niederschl."/>
        <s v="Verkehrssysteme und Verkehrskonzepte"/>
        <s v="Techno-ökologische Bewertung"/>
        <s v="Wasserbau"/>
        <s v="Logistik und Sicherheit auf Baustellen"/>
        <s v="Logistik Sicherheit Baust"/>
        <s v="Projektentwicklung Vertr."/>
        <s v="Projektentwicklung u. Vertragsmanagement"/>
        <s v="Drilling Engineering 1"/>
        <s v="Verkehrssteuerung"/>
        <s v="Biologie und Chemie"/>
        <s v="Naturwissenschaften 1"/>
        <s v="Biologie und Chemie (Naturwissenschaften 1)"/>
        <s v="Energietechnik 2"/>
        <s v="Energieversorgung"/>
        <s v="Umwelttechnik 3"/>
        <s v="Umwelttechnik III"/>
        <s v="Kreislaufwirtschaft"/>
        <s v="Bauverfahrenstechnik"/>
        <s v="Stahlverbundbau"/>
        <s v="Mathematik C"/>
        <s v="Bau- und Betrieb von Verkehrsanlagen"/>
        <s v="Basiswissen Nachhaltigkeit"/>
        <s v="Handels- und Wirtschaftsprivatrecht"/>
        <s v="Gesellschaftsrecht"/>
        <s v="Ökosystemleistungen"/>
        <s v="Werkzeugmaschinen - Gegenwart und Zukunft"/>
        <s v="Werkzeugmaschinen"/>
        <s v="Wissenschaftsth. u. Ethik"/>
        <s v="Kostenrechnung und Controlling"/>
        <s v="Geologie und Georessourcen"/>
        <s v="Onlinemarketing"/>
        <s v="Lebenszyklusanalyse"/>
        <s v="Motorische Antriebe"/>
        <s v="Smart Robotics"/>
        <s v="Robotik"/>
        <s v="Grundlagen der Statistik"/>
        <s v="Baustoffkunde"/>
        <s v="Nachhaltigkeit: Leitbild, Hintergrund und Strategien"/>
        <s v="Rechnungswesen"/>
        <s v="Regelungstechnik 1"/>
        <s v="Controlling 1"/>
        <s v="Brandschutz"/>
        <s v="Rechts- u. Verw."/>
        <s v="Rechts- u. Verwaltungsl."/>
        <s v="Finanzmanagement 1"/>
        <s v="Mathematik für Informatiker 2"/>
        <s v="Mathe für Informatiker 2"/>
        <s v="GIS Entwicklungsumgebungen"/>
        <s v="Softwareentwicklungsprojekt"/>
        <s v="GIS Entwicklungsumgeb."/>
        <s v="Geodatenmanagement"/>
        <s v="Nachhaltige Mobilität"/>
        <s v="Nachh. Lebenszyklusan."/>
        <s v="Strategisches Management 2"/>
        <s v="Quantitative Methoden; Multivariate Methoden in der BWL und VWL"/>
        <s v="Jahresabschluss: Ausgewählte Fragen der nationalen und inter-nationalen Rechnungslegung"/>
        <s v="Beschaffung und Logistik 2"/>
        <s v="Beschaffung und Logistik 2 (englisch)"/>
        <s v="Nachhaltigkeit und Unternehmensführung"/>
        <s v="Internationale Summer School"/>
        <s v="Modelle zur Entscheidungsunterstütztung"/>
        <s v="Modellierung u Simulation dynamischer raumbezog Prozesse"/>
        <s v="Entwicklung mobiler und web-basierter Geoanwenduungen"/>
        <s v="Dataw. Datam."/>
        <s v="Strategische Planung 2"/>
        <s v="Logistik 2"/>
        <s v="Logistik 2 (englisch)"/>
        <s v="Research Methods (E)"/>
        <s v="Energietechnik 1"/>
        <s v="Ressourceneffizienz und Ökobilanzierung"/>
        <s v="Input-Output-Analayse"/>
        <s v="Writing Research in Sustainability Science"/>
        <s v="Ressourceneffizienz"/>
        <s v="Data Science 1"/>
        <s v="Digitalisierung im industriellen Umfeld (D/E)"/>
        <s v="Einführung in die Debatte der Nachhaltigen Entwicklung"/>
        <s v="Digitalisierung in der Energiewende"/>
        <s v="IT-Plattformen Development und Digitale Zwillinge"/>
        <s v="Konzept. u. Entw. Smart City"/>
        <s v="Konzeption und Entwicklung von Smart-City-Lösungen"/>
        <s v="Immissionsschutz: Lärmschutz und Luftschadstoffe"/>
        <s v="Interk. Kom. und Teamb"/>
        <s v="Globalisierung und disparate Entwicklung"/>
        <s v="Nachhaltiges Flächenmanagement"/>
        <s v="Grundbaustatik"/>
        <s v="Bauphysik 2"/>
        <s v="Baumanagement 1"/>
        <s v="Baumanagement 2"/>
        <s v="Sondergebiete der Bauverfahrenstechnik"/>
        <s v="Baukonstruktion 1"/>
        <s v="Baukonstruktion 4 - Details"/>
        <s v="Baustatik 2"/>
        <s v="Baustatik 3"/>
        <s v="Technische Mechanik 1"/>
        <s v="Stadt-, Raum- und Umweltplanung"/>
        <s v="Immissionsschutz"/>
        <s v="Stadt-, Raum-, und Umweltplanung"/>
        <s v="Mathematik B"/>
        <s v="Raumakustik"/>
        <s v="Brückenbau"/>
        <s v="Baumechanik"/>
        <s v="Wassermengen &amp; Hydro"/>
        <s v="Sanierung SiWaWi"/>
        <s v="Verkehrssicherheit"/>
        <s v="Baukonstruktion 4"/>
        <s v="Immissionsschutz - Lärmschutz und Luftschadstoffe"/>
        <s v="Immissionsschutz - Lärm-schutz und Luftschadstoffe"/>
        <s v="Transformation des Energiesystems"/>
        <s v="Energietechnik"/>
        <s v="Verfahrenstechnik"/>
        <s v="Interdisziplinäres BIM-Seminar"/>
        <s v="Methoden der Verkehrsplanung"/>
        <s v="Betonfertigteilbau"/>
        <s v="Kostenmanagement 2"/>
        <s v="Konst. Bau Elektroversuch"/>
        <s v="Webtechnologien II"/>
        <s v="Software Elektroversuchsf"/>
        <s v="Produ and Log Management"/>
        <s v="Proj./Forschendes Lernen"/>
        <s v="Softwarepraktikum"/>
        <s v="Gestaltungsorientierte Ansätze einer Guten Gesellschaft"/>
        <s v="International Waste Management"/>
        <s v="Wissenschaftliches Arbeiten"/>
        <s v="Organisation 1"/>
        <s v="Ökobil u nachh Technikg"/>
        <s v="Ökosysteme"/>
        <s v="Power2X"/>
        <s v="Freies Methodenseminar"/>
        <s v="Szenariotechnik"/>
        <s v="Bioeconomy"/>
        <s v="Naturwissenschaftliche Aspekte Nachhaltiger Entwicklung"/>
        <s v="The Great Transformation"/>
        <s v="Nachhaltigkeit in der Technik"/>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Enterprise Resource Planning Systeme"/>
        <s v="Personalmanagement 2"/>
        <s v="Modellbildung und Simulation"/>
        <s v="Smart Grids"/>
        <s v="Entwicklung nachhaltiger Elektrofahrzeuge"/>
        <s v="Ang transd Nachhaltigk"/>
        <s v="Big GeoData"/>
        <s v="Ausgewählte Themen der Geoinformatik"/>
        <s v="E-Learning"/>
        <s v="Nachhaltiges Flächenmanagement u. Bauleitpl."/>
        <s v="Nachhaltiges Flächenman u. Bauleitplanung"/>
        <s v="Data Science 2"/>
        <s v="Energie und Umwelt 2"/>
        <s v="Int. Personalmanagement"/>
        <s v="PM i Fokus v Glob,Dig,Ag"/>
        <s v="Energieöko. u. Umweltpol2"/>
        <s v="Mitarbeiterführung im internationalen Kontext"/>
        <s v="Sondergebiete der Geotechnik"/>
        <s v="Mittelstandspolitik"/>
        <s v="Prozess- System-Analyse"/>
        <s v="Interkulturelle Kommunikation"/>
        <s v="Prozess- System-Analyse 2"/>
        <s v="Diversity, Gesprächsführung und Konfliktman."/>
        <s v="Wirtschaftsenglisch"/>
        <s v="Lean Management und Logistikinnovationen"/>
        <s v="Controlling 2"/>
        <s v="Wirtschaftsfranzösisch 1"/>
        <s v="Wirtschaftsfranzösisch 2"/>
        <s v="Wirtschaftstürkisch 2"/>
        <s v="Interkulturelle Kompet."/>
        <s v="Wirtschaftsspanisch 1"/>
        <s v="Wirtschaftsspanisch 2"/>
        <s v="Wirtschaftsrussisch 2"/>
        <s v="Arbeitsrecht"/>
        <s v="Methoden in der Erwachsenenbildung"/>
        <s v="Interkulturelles Management"/>
        <s v="Technik der Mensch-Masch"/>
        <s v="Technik der Mensch-Maschine-Interaktion"/>
        <s v="Ingenieurwissenschaftliche Messtechnik"/>
        <s v="Reservoir Engineering"/>
        <s v="Digital Rock Physics"/>
        <s v="Tunnelbau"/>
        <s v="Rhetorik u. Präsentation"/>
        <s v="Ing.methoden Brandschutz"/>
        <s v="Num. Meth. Wasserbau"/>
        <s v="Leit- und informationssys"/>
        <s v="Sales Management 2"/>
        <s v="Strategisches Unternehmensplanspiel"/>
        <s v="Big Data"/>
        <s v="Nachrichtentechnik 2"/>
        <s v="Geodätisches Monitoring"/>
        <s v="Künstliche Intelligenz"/>
        <s v="Cont_Aware_Mob_Comp"/>
        <s v="Diskrete u Angew Mathe"/>
        <s v="Lokalisierung u mob. Apps"/>
        <s v="Computer Vision für autonomes Fahren"/>
        <s v="Algorithmische Aspekte von Industrie 4.0"/>
        <s v="Algorithmische Geometrie"/>
        <s v="Nachh. in Prod. und Log."/>
        <s v="Nachhaltige Beschaffung und Logistik I"/>
        <s v="Kinematische Messtechnik"/>
        <s v="Strömungsmesstechnik"/>
        <s v="Einführung in Structural Health Monitoring"/>
        <s v="Bioenergie"/>
        <s v="Energietechnik 3"/>
        <s v="3D-Modelle und ihre Anwendung"/>
        <s v="Photogrammetrie u. L.-Sc."/>
        <s v="Höhere Mathematik für Ingenieure"/>
        <s v="Mathematik II"/>
        <s v="Naturwissenschaften für Geoinformatiker"/>
        <s v="Elektrotechnik 1"/>
        <s v="Elektrotechnik 2"/>
        <s v="Industrielle Messtechnik 2"/>
        <s v="Ruhrturtlebot Competition"/>
        <s v="Bodenordnung u. Planung"/>
        <s v="Energieerzeugung und Energieversorgung"/>
        <s v="Energieerzeugung- und Ernegieversorgung"/>
        <s v="Leistungselektronik"/>
        <s v="Bewertung von Finanzinstrumenten"/>
        <s v="Fahrerassistenzsysteme"/>
        <s v="Wirtschaftsinformatik"/>
        <s v="Fluidtechnik"/>
        <s v="Führung im int. Kontext"/>
        <s v="Mikrocontroller"/>
        <s v="VHDL"/>
        <s v="Programmieren in Python"/>
        <s v="Organisation 2"/>
        <s v="Programmieren in C"/>
        <s v="RUST"/>
        <s v="Finite Elemente in der Baupraxis"/>
        <s v="Numerische Mathematik"/>
        <s v="Bauphysik 4"/>
        <s v="Stadtbauphysik und Klimaanpassung"/>
        <s v="Bauphysik 3"/>
        <s v="Grundlagen der Gebäudeenergietechnik"/>
        <s v="Business English"/>
        <s v="Numerik partieller Diff"/>
        <s v="Bauklimatik"/>
        <s v="Digitale Systeme des Energie- und Quartiersmanagements"/>
        <s v="Datengestützte Entscheidungen in den Wirtschaftswissenschaften 2"/>
        <s v="Digital Business Transformation 2"/>
        <s v="Finanzmanagement 2"/>
        <s v="Marketing 2"/>
        <s v="Innovationsmanagement 2"/>
        <s v="Entwicklung von Geoinformationsprodukten"/>
        <s v="Strategic Management"/>
        <s v="Nachhaltigkeitskom."/>
        <s v="Wissensch Arbeiten/Präs"/>
        <s v="Modellbild. u. Simulation"/>
        <s v="Eco-Design und Akzeptanzforschung"/>
        <s v="Grundlagen der Infrastrukturplanung"/>
        <s v="Globale Nachhaltigkeit und Energiewende"/>
        <s v="Program. u. Softwareq."/>
        <s v="Groundwater Hydraulics"/>
        <s v="Energieerzeugung"/>
        <s v="Simultaneous Engineering"/>
        <s v="Alternativ angetriebene Fahrzeuge"/>
        <s v="CAD 2"/>
        <s v="Kommunikationspolitik"/>
        <s v="Compilerbau"/>
        <s v="Projektb. Vertiefung"/>
        <s v="Nachhaltigkeitswissenschaft und Evaluation"/>
        <s v="Veränderungsprozesse und Mediation / Moderation von Konflikten"/>
        <s v="Transformative Forschungspraxis"/>
        <s v="Umweltverfahrenstechnik"/>
        <s v="Vertiefung Fernerkundung"/>
        <s v="Automotive Bussysteme"/>
        <s v="Automotive Radarsensorik"/>
        <s v="Projektmanagement und wissenschaftliches Arbeiten"/>
        <s v="Einführung in die BWL"/>
        <s v="Geodateninfrastrukturen"/>
        <s v="Interkulturelle Kompetenzen"/>
        <s v="Object. Modelling a. Implementation o. Structural Analysis Software"/>
        <s v="Rock Physics"/>
        <s v="Inf. und Kommsysteme 2"/>
        <s v="Inform. u. Kom.-systeme 2"/>
        <s v="Innovationspolitik"/>
        <s v="Sozialpolitik"/>
        <s v="Int. Economic Policy"/>
        <s v="Umwelt- und Wirtschaftsethik"/>
        <s v="Umweltpolitik"/>
        <s v="Messtechnik mit Laborübung"/>
        <s v="Öffentlicher Personennahverkehr"/>
        <s v="Öffentlicher Personennahv"/>
        <s v="Ausgew. Kapitel SiWaWi"/>
        <s v="Numerische Methoden der Baumechanik"/>
        <s v="Planung von Radverkehrsanlagen"/>
        <s v="DV-gestütztes Controlling"/>
        <s v="Kreditmanagement 2"/>
        <s v="Datengestützte Entscheidungen in den Wirtschaftswissenschaften 1"/>
        <s v="Ausgewählte Fragen des Personalmanagements"/>
        <s v="Digital Business Transformation 1"/>
        <s v="Branchenpolitik"/>
        <s v="Wirtschaftsprüfung"/>
        <s v="Geld- und Finanzpolitik"/>
        <s v="Current Topics of Marketing"/>
        <s v="Design von Geoinformationsprodukten"/>
        <s v="Softwareentw Solarfahrz"/>
        <s v="Computer Vision"/>
        <s v="Parallele Algorithmen"/>
        <s v="Wirtschaftstürkisch 1"/>
        <s v="Inter. Arb.-Gese-R"/>
        <s v="Deutsch als Fremdsprache"/>
        <s v="Life Cycle Assessment"/>
        <s v="Technikfolgenabschätzung und mehrkriterielle Entscheidungsunterstützung"/>
        <s v="Nachhaltigkeitsinnovationen"/>
        <s v="Geothermal Geology and Ex"/>
        <s v="Verkehr-u Substanzsteuern"/>
        <s v="Softwaret. u. Systemsoft"/>
        <s v="Verkehrs- und Substanzsteuern"/>
        <s v="Int. Sales Management (E)"/>
        <s v="Internationales Marketing"/>
        <s v="Industrial Big Data"/>
        <s v="Wirtschaftsrussisch 1"/>
        <s v="Hydro- and Geochemistry"/>
        <s v="Drilling Engineering 2"/>
        <s v="Zement- und Betontechnologie"/>
        <s v="Steuergestaltungen"/>
        <s v="Insolvenzrecht"/>
        <s v="Recht der Unternehmensfi."/>
        <s v="Vertragsmanagement"/>
        <s v="Internationales Management 1 [E]"/>
        <s v="B2B-Marketing"/>
        <s v="Sales Management 1"/>
        <s v="Marktforschung"/>
        <s v="Wettbewerbsrecht"/>
        <s v="Mensch-Roboter-Kolab"/>
        <s v="Verteilte Anwendungen"/>
        <s v="Industrielle Messtechik"/>
        <s v="Internet der Dinge"/>
        <s v="Lokalisierung und Funkinteraktion"/>
        <s v="Video Fahrerassistenzsys"/>
        <s v="Recht der Unternehmensfinanzierung"/>
        <s v="Applied Geophysics"/>
        <s v="Landschafts- und Stadtökologie"/>
        <s v="Sondergeb. Stahlbetonbau"/>
        <s v="Architekturen für verteilte Geoanwendungen"/>
        <s v="Energieerzeugung, -verteilung und -netze"/>
        <s v="Operations Research"/>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defaultMemberUniqueName="[Bereich].[Datum].[All]" allUniqueName="[Bereich].[Datum].[All]" dimensionUniqueName="[Bereich]" displayFolder="" count="2" memberValueDatatype="130"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2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1.576440393517" missingItemsLimit="0" createdVersion="5" refreshedVersion="7" minRefreshableVersion="3" recordCount="1756" xr:uid="{00000000-000A-0000-FFFF-FFFF33000000}">
  <cacheSource type="worksheet">
    <worksheetSource ref="C1:V1757" sheet="Pruefungen"/>
  </cacheSource>
  <cacheFields count="20">
    <cacheField name="pform lt. MHB" numFmtId="0">
      <sharedItems longText="1"/>
    </cacheField>
    <cacheField name="Fachbereich" numFmtId="0">
      <sharedItems/>
    </cacheField>
    <cacheField name="Abschluss" numFmtId="0">
      <sharedItems/>
    </cacheField>
    <cacheField name="stg" numFmtId="0">
      <sharedItems containsBlank="1" containsMixedTypes="1" containsNumber="1" containsInteger="1" minValue="273" maxValue="779"/>
    </cacheField>
    <cacheField name="Studiengang" numFmtId="0">
      <sharedItems count="50">
        <s v="B. Geoinformatik KIA"/>
        <s v="B. Geoinformatik"/>
        <s v="Acc. Aud. Taxation"/>
        <s v="Accounting and Taxation"/>
        <s v="Maschinenbau"/>
        <s v="Maschinenbau - KIA"/>
        <s v="Mechatronik"/>
        <s v="Elektrotechnik"/>
        <s v="Informatik KIA"/>
        <s v="V/H Elektrotechnik KIA"/>
        <s v="Informatik "/>
        <s v="Wirtschaftsinformatik"/>
        <s v="Mechatronik KIA"/>
        <s v="KIA B. Geoinformatik"/>
        <s v="Informatik"/>
        <s v="Elektrotechnik KIA"/>
        <s v="Wirtschaftsing. E-Technik "/>
        <s v="Nachhaltige Entwicklung"/>
        <s v="Master Angew.Nachhaltigk."/>
        <s v="Master Nachhaltige Entwicklung"/>
        <s v="Umwelting."/>
        <s v="Betriebswirtschaftslehre"/>
        <s v="Int. Business and Management"/>
        <s v="Geoinformatik"/>
        <s v="Acc. Aud. Taxatation"/>
        <s v="Bauingenieurwesen o.A."/>
        <s v="B. Vermessung"/>
        <s v="B. Vermessung KIA"/>
        <s v="Mechatronik - KIA"/>
        <s v="Bauingenieurwesen"/>
        <s v="Bauingenieurwesen Dual"/>
        <s v="KIA - Bauingenieurwesen"/>
        <s v="Umweltingenieurwesen"/>
        <s v="Wirtschaftsing. E-Technik"/>
        <s v="Wirtschaftsingenieur Bau"/>
        <s v="Bauingenieurwesen "/>
        <s v="Wirtschaftsing. Masch.Bau"/>
        <s v="B. Vermessung "/>
        <s v="Maschinenbau "/>
        <s v="Regenerative Energiesysteme"/>
        <s v="B. Geoinformatik "/>
        <s v="Interna. Management"/>
        <s v="Geodäsie"/>
        <s v="Elektrotechik KIA"/>
        <s v="Geoinformatik "/>
        <s v="Angewandte Nachhaltigkeit"/>
        <s v="Mechatronik "/>
        <s v="Wirtschaftsingenieur Masch.Bau"/>
        <s v="Wirtschaftsinformatik "/>
        <s v="Elektrotechnik "/>
      </sharedItems>
    </cacheField>
    <cacheField name="PO" numFmtId="0">
      <sharedItems containsString="0" containsBlank="1" containsNumber="1" containsInteger="1" minValue="2011" maxValue="2022" count="9">
        <n v="2019"/>
        <n v="2021"/>
        <n v="2022"/>
        <n v="2020"/>
        <n v="2012"/>
        <n v="2018"/>
        <n v="2011"/>
        <n v="2016"/>
        <m/>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77">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cal Methods in Engineering Practice"/>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haredItems>
    </cacheField>
    <cacheField name="Fach" numFmtId="0">
      <sharedItems count="680">
        <s v="3D-Modelle und ihre Anwendung"/>
        <s v="3D-Modelle und ihre Anwendung "/>
        <s v="Accounting"/>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der Umwelttechnik"/>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 Energien und Energieversorgung"/>
        <s v="Energietechnik 2"/>
        <s v="Energietechnik 2 "/>
        <s v="Energietechnik 3 - Bioenergie"/>
        <s v="Energieversorgung"/>
        <s v="Engineering Conferences "/>
        <s v="Englisch"/>
        <s v="Englisch für Informatiker"/>
        <s v="English for International Purposes "/>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rundlagen Nachhaltiger Endwicklung"/>
        <s v="Gdl Nachhaltiger Entwickl"/>
        <s v="Grundlagen der Nachhaltigkeit"/>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undlagen Marketing"/>
        <s v="Grundlagen Nachaltigkeit"/>
        <s v="Grundlagen Perso und Orga"/>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 u. Kom.-systeme 2"/>
        <s v="Informatik "/>
        <s v="Informatik"/>
        <s v="Informatik 1"/>
        <s v="Informatik 1 "/>
        <s v="Informatik 2"/>
        <s v="Informatik 2 "/>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k I"/>
        <s v="Mathematik 1"/>
        <s v="Mathematik 1 "/>
        <s v="Mathematik 1 u. 2"/>
        <s v="Mathematik 2"/>
        <s v="Mathematik 3"/>
        <s v="Mathematik A"/>
        <s v="Mathematik B"/>
        <s v="Mathematik C"/>
        <s v="Mathematik für Informatiker 2"/>
        <s v="Mathematik für Informatiker 3"/>
        <s v="Mathematik II"/>
        <s v="Mathematische Methoden der Geoinformatik"/>
        <s v="Mathematical Methods in Engineering Practice"/>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 Umweltverfahrenstechnik"/>
      </sharedItems>
    </cacheField>
    <cacheField name="Prüfer" numFmtId="0">
      <sharedItems containsBlank="1" count="287">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
        <s v="Riegermann"/>
        <s v="Ritschel"/>
        <s v="Arockia Selvakumar Arockiadoss"/>
        <s v="Ritzerfeld-Zell"/>
        <s v="Mischke/Zimmermann/Appel"/>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Merchiers"/>
        <s v="Mecit"/>
        <s v="Schugt"/>
        <s v="Ravenschlag/McKay"/>
        <s v="Wittig"/>
        <s v="Thönnes"/>
        <m/>
        <s v="Zwiers"/>
        <s v="Mueller/Zwiers"/>
        <s v="Siegert/Zwiers"/>
        <s v="Pohl"/>
        <s v="Severengiz "/>
        <s v="Vogt"/>
        <s v="Coersmeier/Brabender/Koch"/>
        <s v="Schweizer-Ries"/>
        <s v="Mueller/Höffer"/>
        <s v="Mischke/ Frielinghaus "/>
        <s v="Lütticke"/>
        <s v="Zimmermanns"/>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Schulze Althoff/Wytzik"/>
        <s v="Printz"/>
        <s v="Stengel "/>
        <s v="König"/>
        <s v="Jakubczyk"/>
        <s v="Jakubczyk/Sprenger"/>
        <s v="Hannemann/Thönnes"/>
        <s v="Rauenbusch"/>
        <s v="Rath/Höfker"/>
        <s v="Rath/ Höfker"/>
        <s v="Oesing"/>
        <s v="Mühlenbruch/Jackenkroll/Lipphard"/>
        <s v="Schmidt/Jackenkroll"/>
        <s v="Hendler"/>
        <s v="Henlder"/>
        <s v="Moos"/>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 Eiling"/>
        <s v="Bäumker/Eiling"/>
        <s v="Tappe"/>
        <s v="Fuchs"/>
        <s v="Sommer"/>
        <s v="Kohl/Ünsal"/>
        <s v="Daudel/Leuteritz/Ravenschlag/McKay"/>
        <s v="Meyer-Schwickerath"/>
        <s v="Vogt/Lienhoop"/>
        <s v="Klönne"/>
        <s v="Hense/Exner"/>
        <s v="Stark"/>
        <s v="Kaiser/Fuchs/Merchiers"/>
        <s v="Hausotte/Scheffer"/>
        <s v="Theile"/>
        <s v="Busch"/>
        <s v="Sturm/Türksch/Wiesmann"/>
        <s v="Robra"/>
        <s v="Nierhoff/Hense"/>
        <s v="Coersmeier"/>
        <s v="Frielinghaus/Weigt"/>
        <s v="Mudersbach"/>
        <s v="Radscheit"/>
        <s v="Kühn"/>
        <s v="Seipel/Klar"/>
        <s v="Frielinghaus"/>
        <s v="Lindner"/>
        <s v="Kotulla"/>
        <s v="Kraemer/Brettschneider"/>
        <s v="Haffert/Richard"/>
        <s v="Albert"/>
        <s v="Albert/Busch"/>
        <s v="Baitsch/Busch"/>
        <s v="Siegert"/>
        <s v="Gurris/Becker"/>
        <s v="Richard"/>
        <s v="Mischke"/>
        <s v="Greiwe/Gundlich"/>
        <s v="Mühlenbruch"/>
        <s v="Mühlenbruch/Seipel"/>
        <s v="Fechtner/Böttcher"/>
        <s v="Claus"/>
        <s v="Letzing"/>
        <s v="Mischke/Zimmermann"/>
        <s v="Keßler/Müller-Klett"/>
        <s v="Nellesen"/>
        <s v="Kronenberg/Eder"/>
        <s v="Suski/Severengiz"/>
        <s v="Eder/Kronenberg"/>
        <s v="Schweizer-Ries/Stengel"/>
        <s v="Frohn-Schauf"/>
        <s v="Neidhart/Scheffer"/>
        <s v="Segtrop"/>
        <s v="Baitsch/ Bui"/>
        <s v="Mühlenbruch/Schlag"/>
        <s v="Kellermann/Stengel/Nellesen"/>
        <s v="Kazner/Hense"/>
        <s v="Auliya"/>
        <s v="Fechtner"/>
        <s v="Jornitz"/>
        <s v="Müller/Tenberge, Anja/Lütticke"/>
        <s v="Müller/Bijl/Lütticke"/>
        <s v="Müller/Tenberge/ Lütticke"/>
        <s v="Tenberge/Lütticke"/>
        <s v="Nolting"/>
        <s v="Seipel/Mühlenbruch"/>
        <s v="Kattenbusch"/>
        <s v="Kattenbusch/Bröker"/>
        <s v="Kersting"/>
        <s v="Torchala"/>
        <s v="Zimmermann/Appel"/>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Weißel"/>
        <s v="Tooten"/>
        <s v="Lütticke/ Müller-Schneiders"/>
        <s v="Lienhoop"/>
        <s v="Kersting/Gundlich"/>
        <s v="Seipel/Vieten"/>
        <s v="Schröder"/>
        <s v="Wolik"/>
        <s v="Lindken/Altegoer"/>
        <s v="Nellesen/Stengel"/>
        <s v="Mathews"/>
        <s v="Werthebach"/>
        <s v="Kränke"/>
        <s v="Speler"/>
      </sharedItems>
    </cacheField>
    <cacheField name="Datum" numFmtId="0">
      <sharedItems containsDate="1" containsBlank="1" containsMixedTypes="1" minDate="2024-07-13T00:00:00" maxDate="2024-09-21T00:00:00"/>
    </cacheField>
    <cacheField name="Prüfungsform oder Raum" numFmtId="0">
      <sharedItems containsBlank="1"/>
    </cacheField>
    <cacheField name="Startzeit" numFmtId="0">
      <sharedItems containsDate="1" containsBlank="1" containsMixedTypes="1" minDate="1899-12-30T00:00:00" maxDate="1899-12-30T17:00:00"/>
    </cacheField>
    <cacheField name="Dauer" numFmtId="0">
      <sharedItems containsBlank="1" containsMixedTypes="1" containsNumber="1" containsInteger="1" minValue="20" maxValue="270"/>
    </cacheField>
    <cacheField name="Dauer neu" numFmtId="0">
      <sharedItems containsNonDate="0" containsString="0" containsBlank="1"/>
    </cacheField>
    <cacheField name="TN" numFmtId="0">
      <sharedItems containsString="0" containsBlank="1" containsNumber="1" containsInteger="1" minValue="0" maxValue="89"/>
    </cacheField>
    <cacheField name="Aufsicht" numFmtId="0">
      <sharedItems containsNonDate="0" containsString="0" containsBlank="1"/>
    </cacheField>
    <cacheField name="x" numFmtId="0">
      <sharedItems containsNonDate="0" containsString="0" containsBlank="1"/>
    </cacheField>
    <cacheField name="19.04.2024"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Riedrich, Linda" refreshedDate="45401.576441435187" createdVersion="6" refreshedVersion="7" minRefreshableVersion="3" recordCount="1894" xr:uid="{00000000-000A-0000-FFFF-FFFF2C000000}">
  <cacheSource type="worksheet">
    <worksheetSource ref="C1:S1895" sheet="Prue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Blank="1" containsMixedTypes="1" containsNumber="1" containsInteger="1" minValue="172" maxValue="779" count="46">
        <s v="K71"/>
        <n v="771"/>
        <s v="ACC"/>
        <s v="MAT"/>
        <n v="704"/>
        <s v="K04"/>
        <s v="MMT"/>
        <s v="MET"/>
        <s v="K79"/>
        <n v="748"/>
        <s v="H48"/>
        <n v="779"/>
        <s v="WII"/>
        <n v="757"/>
        <s v="K57"/>
        <s v="WIE"/>
        <s v="F04"/>
        <s v="MAN"/>
        <s v="MNE"/>
        <s v="UMM"/>
        <s v="A67"/>
        <s v="IBM"/>
        <n v="273"/>
        <s v="MBI"/>
        <n v="718"/>
        <s v="K18"/>
        <s v="704"/>
        <s v="757"/>
        <n v="758"/>
        <s v="K58"/>
        <n v="298"/>
        <s v="UMT"/>
        <s v="WIB"/>
        <s v="WIM"/>
        <s v="MIT"/>
        <s v="779"/>
        <s v="748"/>
        <s v="RES"/>
        <s v="MMB"/>
        <s v="MIM"/>
        <s v="298"/>
        <n v="719"/>
        <s v="758"/>
        <m/>
        <n v="272" u="1"/>
        <n v="172" u="1"/>
      </sharedItems>
    </cacheField>
    <cacheField name="Studiengang" numFmtId="0">
      <sharedItems/>
    </cacheField>
    <cacheField name="PO" numFmtId="0">
      <sharedItems containsString="0" containsBlank="1" containsNumber="1" containsInteger="1" minValue="2011"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50">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rchitekturen für verteilte Geoanwendungen"/>
        <s v="Auditing"/>
        <s v="Ausgew. Kapitel SiWaWi"/>
        <s v="Ausgewählte Fragen des Personalmanagements"/>
        <s v="Ausgewählte Methoden der Ingenieurvermessung"/>
        <s v="Ausgewählte Themen der Geoinformatik"/>
        <s v="Ausgewählte Themen der Programmierung"/>
        <s v="Außenwirtschaft 2"/>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physik 3"/>
        <s v="Bauphysik 4"/>
        <s v="Baustatik 1"/>
        <s v="Baustatik 2"/>
        <s v="Baustatik 3"/>
        <s v="Baustoffkunde"/>
        <s v="Bauverfahrenstechnik"/>
        <s v="Bauverfahrenstechnik im Fertigteilbau"/>
        <s v="Bauwirtschaft"/>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sign von Geoinformationsprodukten"/>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iversity, Gesprächsführung und Konfliktman. "/>
        <s v="Drilling Engineering 1"/>
        <s v="Drilling Engineering 2"/>
        <s v="DV-gest. Steuerplanung"/>
        <s v="DV-gestützte Steuerplanung"/>
        <s v="DV-gestütztes Controlling"/>
        <s v="Dynamik"/>
        <s v="Dynamik - Kinematik und Kinetik"/>
        <s v="Dynamik (Elastostatik II, Kinematik)"/>
        <s v="Echtzeitregelung"/>
        <s v="Eco-Design und Akzeptanzforschung"/>
        <s v="Economics"/>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erzeugung, -verteilung und -netze"/>
        <s v="Energiemärkte und Regulierung"/>
        <s v="Energieöko. u. Umweltpol2"/>
        <s v="Energiespeicher"/>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mobiler und web-basierter Geoanwenduungen"/>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ressourcen"/>
        <s v="Geom.-graph. Grundlagen"/>
        <s v="Geom.-graph. Grundlagen "/>
        <s v="Geom.-graph. Grundlagen  "/>
        <s v="Geometrisch-graphische Grundlagen"/>
        <s v="Geothermal Geology and Ex"/>
        <s v="Geothermal Systems 1"/>
        <s v="Geothermal Systems 2"/>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 Logistik"/>
        <s v="Grundlagen Beschaffung und Logistik"/>
        <s v="Grundlagen Beschaffung und Logistik "/>
        <s v="Grundlagen Beschaffung und Logistik + Organisation"/>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 u. Kom.-systeme 2"/>
        <s v="Informatik"/>
        <s v="Informatik  "/>
        <s v="Informatik 1"/>
        <s v="Informatik 1 "/>
        <s v="Informatik 2"/>
        <s v="Informatik 2 (KIA)"/>
        <s v="Ing.methoden Brandschutz"/>
        <s v="Ingenieurholzbau"/>
        <s v="Ingenieurhydrologie"/>
        <s v="Ingenieurpädagogische Ausbildung "/>
        <s v="Ingenieurstatistik"/>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r. Arb.-Gese-R"/>
        <s v="Interdisziplinäres BIM-Seminar"/>
        <s v="Interk. Kom. und Teamb"/>
        <s v="Interkulturelle Kommunikation"/>
        <s v="Interkulturelle Kompet."/>
        <s v="Interkulturelle Kompetenzen"/>
        <s v="Interkulturelles Management"/>
        <s v="Intern. Wirt.-spolitik"/>
        <s v="Internat Controlling"/>
        <s v="International Finance"/>
        <s v="International Waste Management"/>
        <s v="Internationale Summer School"/>
        <s v="Internationales Management 1"/>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nzeption und Entwicklung von Smart-City-Lösungen"/>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aseranwendung"/>
        <s v="Lean Management und Logistikinnovationen"/>
        <s v="Lebenszyklusanalyse"/>
        <s v="Leistungselektronik"/>
        <s v="Leit- und informationssys"/>
        <s v="LiegeKat + Land"/>
        <s v="Liegenschaftskataster"/>
        <s v="Life Cycle Assessment"/>
        <s v="Logistik 2"/>
        <s v="Logistik 2 (englisch)"/>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cal Methods in Engineering Practice"/>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ffentlicher Personennahv"/>
        <s v="Öffentlicher Personennahverkehr"/>
        <s v="Öffentlicher Personennahverkehr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 von Rad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management"/>
        <s v="Projektmanagement und wissenschaftliches Arbeiten"/>
        <s v="Prozess- System-Analyse"/>
        <s v="Prozess- System-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echnungslegung 1"/>
        <s v="Rechnungslegung 2"/>
        <s v="Rechnungslegung und Governance"/>
        <s v="Rechnungswesen"/>
        <s v="Recht der Unternehmensfi."/>
        <s v="Recht der Unternehmensfinanzierung"/>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tw Solarfahrz"/>
        <s v="Softwareentwicklungsprojekt"/>
        <s v="Softwarepraktikum"/>
        <s v="Softwaret. u. Systemsoft"/>
        <s v="Softwaretechnik"/>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euergestaltungen"/>
        <s v="Straßenraumgestaltung"/>
        <s v="Straßenraumgestaltung im kommunalen Bestand"/>
        <s v="Strategic Management"/>
        <s v="Strategische Planung 2"/>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technik 1"/>
        <s v="Umwelttechnik 2"/>
        <s v="Umwelttechnik 3"/>
        <s v="Umwelttechnik I"/>
        <s v="Umwelttechnik III"/>
        <s v="Umweltverfahrenstechnik"/>
        <s v="Unmanned Aerial Vehicle"/>
        <s v="Unternehmensbesteuerung 1"/>
        <s v="Unternehmensbesteuerung 2"/>
        <s v="Veränderungsprozesse und Mediation / Moderation von Konflikten"/>
        <s v="Verfahrenstechnik"/>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s v="Wasser 2"/>
        <s v="Wasser II"/>
        <s v="Wasser Stadt Straßenplan"/>
        <s v="Wasserbau"/>
        <s v="Wassermengen &amp; Hydro"/>
        <s v="Web-Engineering"/>
        <s v="Webtechnologien II"/>
        <s v="Werkstoffauswahl "/>
        <s v="Werkstoffkunde "/>
        <s v="Werkstofftechnik  des Maschinenbaus"/>
        <s v="Werkstofftechnik 1"/>
        <s v="Werkstofftechnik 2 "/>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Rechnernetze" u="1"/>
        <s v="ZLK Wirtschaftsrecht" u="1"/>
        <s v="Mess-Auswertetechn III" u="1"/>
        <s v="Logistik 1" u="1"/>
        <s v="Business Case Studies" u="1"/>
        <s v="Spanisch II" u="1"/>
        <s v="Wasserbauliches Versuchs." u="1"/>
        <s v="Mess- und Fügetechnik" u="1"/>
        <s v="Einf. i.. d. Statistik" u="1"/>
        <s v="Vertiefung Geodatenmanagement" u="1"/>
        <s v="Zeitreihenanalyse / Kalman-Filterung" u="1"/>
        <s v="Bauphysik" u="1"/>
        <s v="Analoge digi Schaltungen" u="1"/>
        <s v="Strategic Marketing" u="1"/>
        <s v="Gebäudeautomation"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Wirtschaftsstatistik" u="1"/>
        <s v="Nachh. Wirtschaftspolitik" u="1"/>
        <s v="Invest. Finanzierung" u="1"/>
        <s v="Englisch I" u="1"/>
        <s v="Messtechnik Elektronik" u="1"/>
        <s v="Ressourceneff/Lebenszykl"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Ausgewählte F d Personalm" u="1"/>
        <s v="Energie aus Abfall" u="1"/>
        <s v="Raumzeitliche Mod. u. Sim" u="1"/>
        <s v="Steuerrecht u. Pr." u="1"/>
        <s v="Technickf. u Risikomanag." u="1"/>
        <s v="Controlling mit SAP" u="1"/>
        <s v="Input-Output-Analyse" u="1"/>
        <s v="Verkehrswegebau" u="1"/>
        <s v="Planungsgdl u. Geoinfo"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Strategische Planung 1" u="1"/>
        <s v="Wirtschaftspolitik" u="1"/>
        <s v="BWL/VWL 1" u="1"/>
        <s v="Prozess- u. System-Ana" u="1"/>
        <s v="Quantitative Methoden: statistische und ökonometrische Verfahren" u="1"/>
        <s v="Schlüsselquali 1 PE1" u="1"/>
        <s v="Schlüsselkompetenzen 1" u="1"/>
        <s v="Bauwirtschaft u. Baurecht" u="1"/>
        <s v="Schlüsselkompetenzen 2" u="1"/>
        <s v="Schlüsselkompetenzen 3" u="1"/>
        <s v="Wirtschaftsdeutsch für Incomings - Einführung" u="1"/>
        <s v="Service-Management" u="1"/>
        <s v="Accounting 2b" u="1"/>
        <s v="CA-Methoden" u="1"/>
        <s v="Digitale Schaltung" u="1"/>
        <s v="Wissenschaftliches Arbeiten" u="1"/>
        <s v="BWL/VWL 2" u="1"/>
        <s v="Steuerungst. Industrierob" u="1"/>
        <s v="Interkulturelles Mmg" u="1"/>
        <s v="Qual. Innovationsmanag." u="1"/>
        <s v="Geovisualisierung" u="1"/>
        <s v="BWL/VWL 3" u="1"/>
        <s v="Grundlagen de Unternehmensbesteuerung" u="1"/>
        <s v="Aktorik" u="1"/>
        <s v="E. Systeme im Fahrzeug" u="1"/>
        <s v="Bauphysik 3-Energet Bewert" u="1"/>
        <s v="Gesteinsphysik" u="1"/>
        <s v="Mathematische Methoden der Ingenieurpraxis" u="1"/>
        <s v="Geotechnik 2" u="1"/>
        <s v="Building Information Modeling" u="1"/>
        <s v="Steuerungs- Regelungstech" u="1"/>
        <s v="Betriebsinformatik 2 (BI)" u="1"/>
        <s v="3-D-Modelle und ihre Anwendung" u="1"/>
        <s v="Internetechnik u. webb GIS Techn" u="1"/>
        <s v="Nachhaltigkeit" u="1"/>
        <s v="Besteuerung internationaler Aktivitätten und Konzerne" u="1"/>
        <s v="Besteuerungt internationaler Aktivitäten und Konzerne" u="1"/>
        <s v="Entwicklungsprojekt" u="1"/>
        <s v="Baustoffkunde 1" u="1"/>
        <s v="Hardwarenahe Progr." u="1"/>
        <s v="Heizung, Lüftung, Klima" u="1"/>
        <s v="Wettbewerbsrecht" u="1"/>
        <s v="Fremdsprache" u="1"/>
        <s v="Wirtschaftsenglisch 1 " u="1"/>
        <s v="Wirtschaftsinformatik " u="1"/>
        <s v="Prozess- und System-Analyse" u="1"/>
        <s v="Wirtschaftsenglisch 2" u="1"/>
        <s v="Schlüsselkompetenzen Studium Plus" u="1"/>
        <s v="Niederländisch II"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Geothermie 2" u="1"/>
        <s v="Werkstoffkunde II" u="1"/>
        <s v="Mehrkr Ent u Med b Konfl" u="1"/>
        <s v="Wirtschaftsrecht" u="1"/>
        <s v="Werkstofftechnik 2" u="1"/>
        <s v="Betriebsinformatik 2" u="1"/>
        <s v="Math.Gdl.num. Berech.verf" u="1"/>
        <s v="Umwelttechnik" u="1"/>
        <s v="Rechtliche Aspekte NE" u="1"/>
        <s v="Außenwirtschaft 1" u="1"/>
        <s v="Energetische Bewertung von Gebäuden" u="1"/>
        <s v="Entw. solar. Fahrzeuge" u="1"/>
        <s v="Int. Management" u="1"/>
        <s v="Studienprojekt" u="1"/>
        <s v="Organisation u. Fremdspr." u="1"/>
        <s v="Europarecht" u="1"/>
        <s v="Eniergieerzeugung" u="1"/>
        <s v="Parallel-Prog u vert Sys" u="1"/>
        <s v="Umgang mit kultureller Vielfalt" u="1"/>
        <s v="Vertiefung Softwareengineering " u="1"/>
        <s v="Wirtschaftsspanisch 1" u="1"/>
        <s v="Jahresabschluss:Ausgew Fragen der Rechnungslegung" u="1"/>
        <s v="Wirtschaftsrussisch 2" u="1"/>
        <s v="Leist. und Energiet.*" u="1"/>
        <s v="Werkzeugmaschinen" u="1"/>
        <s v="VWL1-Mikroökonomie f. WING" u="1"/>
        <s v="Taxation 2a" u="1"/>
        <s v="Eimführung in die BWL" u="1"/>
        <s v="Taxation 2b" u="1"/>
        <s v="Wirtschaftstürkisch 1" u="1"/>
        <s v="Integraltransformation und ihre Anwendung in den Ingenieurwissenschaften" u="1"/>
        <s v="Softwaredesign" u="1"/>
        <s v="Jahresabschl. u. Rating" u="1"/>
        <s v="Einführung digi. Bildv." u="1"/>
        <s v="Volkswirschaftslehre 1" u="1"/>
        <s v="Wirtschaftsport-bras 1" u="1"/>
        <s v="Wirtschaftsport-bras 2" u="1"/>
        <s v="Einf. in mod. Webtechnol" u="1"/>
        <s v="Strat. U.-Planspiel" u="1"/>
        <s v="Projektseminar 1" u="1"/>
        <s v="Wissenschafliches Arbeiten " u="1"/>
        <s v="Grundlagen des Personalma" u="1"/>
        <s v="Kunst/Ästhetik und Kreativität" u="1"/>
        <s v="Wirtschaftsitalienisch 1" u="1"/>
        <s v="Wirtschaftsmathematik" u="1"/>
        <s v="Raumordnung u. Umwelt" u="1"/>
        <s v="Ang. Mathematik" u="1"/>
        <s v="Entwicklungsprojekt bzw. Fortführung des Projekts" u="1"/>
        <s v="Höhere Wirtschaftsmathe 1" u="1"/>
        <s v="Wirtschaftsitalienisch 2" u="1"/>
        <s v="Grundlagen der BWL" u="1"/>
        <s v="Unternehmensführung" u="1"/>
        <s v="Geothermie 3" u="1"/>
        <s v="Betriebsinformatik" u="1"/>
        <s v="Bildg. Verf. Medizin" u="1"/>
        <s v="Java-Programmierung 2" u="1"/>
        <s v="Hybride e Antriebssysteme" u="1"/>
        <s v="Wirtschaftsprüfung" u="1"/>
        <s v="Räumliche Entscheidungsu" u="1"/>
        <s v="Statist. Verfahren d. Geo" u="1"/>
        <s v="Entwicklungsprojekt Mechatronik" u="1"/>
        <s v="Werkstoffe Bauelemente" u="1"/>
        <s v="Ausgewählste Themen der Programmierung" u="1"/>
        <s v="Marketinggrundlagen/-inst" u="1"/>
        <s v="Bauphysik III" u="1"/>
        <s v="Immobilienwertermittlung u. LieKat" u="1"/>
        <s v="Wissensch Arbeiten/Präs" u="1"/>
        <s v="Baukonstruktion im Detail" u="1"/>
        <s v="Einf. i. d. Deb. Nachhalt" u="1"/>
        <s v="Projektfach mit Projektmanagemen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Logistik 1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WiEnglisch 1 WE 1" u="1"/>
        <s v="Mathematik für Elektrotechnik 2" u="1"/>
        <s v="Technisches Englisch II"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Wirtschaftstürkisch 2" u="1"/>
        <s v="Nachh Stadt- u Reg.entw." u="1"/>
        <s v="Ausgew Fragen der Rechnungslegung" u="1"/>
        <s v="Analage Schaltung" u="1"/>
        <s v="Analoge Schaltung" u="1"/>
        <s v="Entw v alt angetr Fahrz" u="1"/>
        <s v="Prozessmesstechnik" u="1"/>
        <s v="Spanisch I" u="1"/>
        <s v="Werkstofftechnik-Maschbau" u="1"/>
        <s v="Marketimg 1" u="1"/>
        <s v="Gdl. Empirischer Forschung" u="1"/>
        <s v="Energieverteilung und -netze" u="1"/>
        <s v="Technische Mechanik" u="1"/>
        <s v="Siedlungswasserwirtschaft" u="1"/>
        <s v="Wissenschaftliche Arbeitstechniken" u="1"/>
        <s v="Kreditmanagement 1" u="1"/>
        <s v="ZLK Angewandte BWL/VWL" u="1"/>
        <s v="Managementqualifikatione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Ingenieurinformatik 2" u="1"/>
        <s v="Energietechnik II" u="1"/>
        <s v="Softwareengineering"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Thermodyn. Fluidmechanik" u="1"/>
        <s v="Wertschöpfungsmanagement" u="1"/>
        <s v="Wasserkraft u. Wasserbau"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Mess- u. Fügetechnik" u="1"/>
        <s v="Verkehr und Tourismus" u="1"/>
        <s v="Projekt. und Vertragsm." u="1"/>
        <s v="Prozess- u. Systemanalyse" u="1"/>
        <s v="Objektorientierte Program" u="1"/>
        <s v="Landman. u. Liegenschaftskataster" u="1"/>
        <s v="Geologie und geogene Energieträger " u="1"/>
        <s v="Prozesslenkung" u="1"/>
        <s v="Sensorik Regelungstechnik" u="1"/>
        <s v="Mikrosystemtechnik" u="1"/>
        <s v="Geologie und geogene Energieträger" u="1"/>
      </sharedItems>
    </cacheField>
    <cacheField name="Fach" numFmtId="0">
      <sharedItems/>
    </cacheField>
    <cacheField name="Prüfer" numFmtId="0">
      <sharedItems containsBlank="1" count="572">
        <s v="Schmidt"/>
        <s v="Hendler/Reichmann/Theile"/>
        <s v="Hendler/Theile"/>
        <s v="Janzen"/>
        <s v="Bergmann"/>
        <s v="Blunck"/>
        <s v="Scheffer"/>
        <s v="Lützig"/>
        <s v="Bosselmann"/>
        <s v="Keßler"/>
        <s v="Severengiz"/>
        <s v="Gurris"/>
        <s v="Bock"/>
        <s v="Schmidt/Lohmar/Klein"/>
        <s v="Eikelberg"/>
        <s v="Saenger"/>
        <s v="Ünsal"/>
        <s v="Jackenkroll"/>
        <s v="Hannemann"/>
        <s v="Hense"/>
        <s v="Gieselmann"/>
        <s v="Eling/Lipkowski"/>
        <s v="Zimmermann"/>
        <s v="Riegermann"/>
        <s v="Ritschel"/>
        <s v="Arockia Selvakumar Arockiadoss"/>
        <s v="Ritzerfeld-Zell"/>
        <s v="Mischke/Zimmermann/Appel"/>
        <s v="Lindner/Becker"/>
        <s v="Albers"/>
        <s v="Seipel"/>
        <s v="Vogel"/>
        <s v="Höfker"/>
        <s v="Löring"/>
        <s v="Kattenbusch/Kotulla"/>
        <s v="Kettenbusch"/>
        <s v="Mertens"/>
        <s v="Rath"/>
        <s v="Dridiger"/>
        <s v="Toth"/>
        <s v="Schröter"/>
        <s v="Sprenger"/>
        <s v="Thönnes/Reinfeld"/>
        <s v="Albert/Hartmann"/>
        <s v="Eder"/>
        <s v="Köhn"/>
        <s v="Ski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Jandewerth /Biesenbach/Pautzke"/>
        <s v="Klönne/Wiesmann"/>
        <s v="Sturm"/>
        <s v="Wiesmann"/>
        <s v="Sturm/Wolik/Düren"/>
        <s v="Becker"/>
        <s v="Schlottmann"/>
        <s v="Schilberg"/>
        <s v="Bockermann"/>
        <s v="Brabender"/>
        <s v="Jackenkroll/Appel"/>
        <s v="Zimmermann/Schmidt"/>
        <s v="Bockermann/Skill/Sommer"/>
        <s v="Simonovis"/>
        <s v="Böttcher"/>
        <s v="Saenger/Exner"/>
        <s v="Schwoerer"/>
        <s v="Merchiers"/>
        <s v="Mecit"/>
        <s v="Schugt"/>
        <s v="Ravenschlag/McKay"/>
        <s v="Wittig"/>
        <s v="Thönnes"/>
        <m/>
        <s v="Zwiers"/>
        <s v="Mueller/Zwiers"/>
        <s v="Siegert/Zwiers"/>
        <s v="Pohl"/>
        <s v="Severengiz "/>
        <s v="Vogt"/>
        <s v="Coersmeier/Brabender/Koch"/>
        <s v="Schweizer-Ries"/>
        <s v="Mueller/Höffer"/>
        <s v="Mischke/ Frielinghaus "/>
        <s v="Lütticke"/>
        <s v="Zimmermanns"/>
        <s v="Lipphardt"/>
        <s v="Schugt/Kremzow-Tennie"/>
        <s v="Akselrod"/>
        <s v="Wallaschkowski"/>
        <s v="Häder"/>
        <s v="Lindken"/>
        <s v="Sommer/Haeder"/>
        <s v="Preuster"/>
        <s v="Gerber/Preuster"/>
        <s v="Welsch/Exner"/>
        <s v="Fritsler"/>
        <s v="Werthebach "/>
        <s v="Stein"/>
        <s v="Bolz"/>
        <s v="Pautzke"/>
        <s v="Appel/Jackenkroll/Schmidt"/>
        <s v="Gundlich"/>
        <s v="Kolb"/>
        <s v="Kröger"/>
        <s v="Nied-Menninger/Pohl"/>
        <s v="Schmidt/Greiwe"/>
        <s v="Greiwe"/>
        <s v="Blome/Sturm"/>
        <s v="Kaiser"/>
        <s v="Baitsch"/>
        <s v="Nied-Menninger"/>
        <s v="Schmidt/Drost"/>
        <s v="Siebenbrock"/>
        <s v="Kellermann/Lindner"/>
        <s v="Kronenberg"/>
        <s v="Keßler/Schmidt"/>
        <s v="Czerwonka-Schröder "/>
        <s v="Frielinghaus/Jackenkroll"/>
        <s v="Welsch"/>
        <s v="Keßler/Czerwonka-Schröder "/>
        <s v="Renner"/>
        <s v="Kier"/>
        <s v="Stengel"/>
        <s v="Kazner"/>
        <s v="Schulze Althoff/Wytzik"/>
        <s v="Printz"/>
        <s v="Stengel "/>
        <s v="König"/>
        <s v="Jakubczyk"/>
        <s v="Jakubczyk/Sprenger"/>
        <s v="Hannemann/Thönnes"/>
        <s v="Rauenbusch"/>
        <s v="Rath/Höfker"/>
        <s v="Rath/ Höfker"/>
        <s v="Oesing"/>
        <s v="Mühlenbruch/Jackenkroll/Lipphard"/>
        <s v="Schmidt/Jackenkroll"/>
        <s v="Hendler"/>
        <s v="Henlder"/>
        <s v="Moos"/>
        <s v="Stark/Schlottmann"/>
        <s v="Vogt/Kellermann/Aufderheide"/>
        <s v="Geiger/Sprenger"/>
        <s v="Gieselman/Sprenger"/>
        <s v="Geiger"/>
        <s v="Warode"/>
        <s v="Haffert/Lützig/Richard"/>
        <s v="Renner/ Ünsal"/>
        <s v="Gehlen"/>
        <s v="Hansen/Ehlers"/>
        <s v="Pomp"/>
        <s v="N.N"/>
        <s v="Lipkowski"/>
        <s v="Biesenbach"/>
        <s v="Brockmann/Schennonek"/>
        <s v="Kitzlinger"/>
        <s v="Mudersbach/Netzel"/>
        <s v="Eckehard Müller/Radermacher"/>
        <s v="Eckehard-Müller"/>
        <s v="Eckehard-Müller/ Radermacher"/>
        <s v="Thrun"/>
        <s v="Bäumker/Gundlich"/>
        <s v="Bäumker/Eling"/>
        <s v="Bäumker/ Eiling"/>
        <s v="Bäumker/Eiling"/>
        <s v="Tappe"/>
        <s v="Fuchs"/>
        <s v="Sommer"/>
        <s v="Kohl/Ünsal"/>
        <s v="Daudel/Leuteritz/Ravenschlag/McKay"/>
        <s v="Meyer-Schwickerath"/>
        <s v="Vogt/Lienhoop"/>
        <s v="Klönne"/>
        <s v="Hense/Exner"/>
        <s v="Stark"/>
        <s v="Kaiser/Fuchs/Merchiers"/>
        <s v="Hausotte/Scheffer"/>
        <s v="Theile"/>
        <s v="Busch"/>
        <s v="Sturm/Türksch/Wiesmann"/>
        <s v="Robra"/>
        <s v="Nierhoff/Hense"/>
        <s v="Coersmeier"/>
        <s v="Frielinghaus/Weigt"/>
        <s v="Mudersbach"/>
        <s v="Radscheit"/>
        <s v="Kühn"/>
        <s v="Seipel/Klar"/>
        <s v="Frielinghaus"/>
        <s v="Lindner"/>
        <s v="Kotulla"/>
        <s v="Kraemer/Brettschneider"/>
        <s v="Haffert/Richard"/>
        <s v="Albert"/>
        <s v="Albert/Busch"/>
        <s v="Baitsch/Busch"/>
        <s v="Siegert"/>
        <s v="Gurris/Becker"/>
        <s v="Richard"/>
        <s v="Mischke"/>
        <s v="Greiwe/Gundlich"/>
        <s v="Mühlenbruch"/>
        <s v="Mühlenbruch/Seipel"/>
        <s v="Fechtner/Böttcher"/>
        <s v="Claus"/>
        <s v="Letzing"/>
        <s v="Mischke/Zimmermann"/>
        <s v="Keßler/Müller-Klett"/>
        <s v="Nellesen"/>
        <s v="Kronenberg/Eder"/>
        <s v="Suski/Severengiz"/>
        <s v="Eder/Kronenberg"/>
        <s v="Schweizer-Ries/Stengel"/>
        <s v="Frohn-Schauf"/>
        <s v="Neidhart/Scheffer"/>
        <s v="Segtrop"/>
        <s v="Baitsch/ Bui"/>
        <s v="Mühlenbruch/Schlag"/>
        <s v="Kellermann/Stengel/Nellesen"/>
        <s v="Kazner/Hense"/>
        <s v="Auliya"/>
        <s v="Fechtner"/>
        <s v="Jornitz"/>
        <s v="Müller/Tenberge, Anja/Lütticke"/>
        <s v="Müller/Bijl/Lütticke"/>
        <s v="Müller/Tenberge/ Lütticke"/>
        <s v="Tenberge/Lütticke"/>
        <s v="Nolting"/>
        <s v="Seipel/Mühlenbruch"/>
        <s v="Kattenbusch"/>
        <s v="Kattenbusch/Bröker"/>
        <s v="Kersting"/>
        <s v="Torchala"/>
        <s v="Zimmermann/Appel"/>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Weißel"/>
        <s v="Tooten"/>
        <s v="Lütticke/ Müller-Schneiders"/>
        <s v="Lienhoop"/>
        <s v="Kersting/Gundlich"/>
        <s v="Seipel/Vieten"/>
        <s v="Schröder"/>
        <s v="Wolik"/>
        <s v="Lindken/Altegoer"/>
        <s v="Nellesen/Stengel"/>
        <s v="Mathews"/>
        <s v="Werthebach"/>
        <s v="Kränke"/>
        <s v="Speler"/>
        <s v="Hense/Nierhoff"/>
        <s v="Gerber/Hasan"/>
        <s v="Arockiadoss"/>
        <s v="Hennemann"/>
        <s v="Dirks"/>
        <s v="Nolting/Kazner/Mudersbach/Höfker"/>
        <s v="Lienhoop/Kronenberg" u="1"/>
        <s v="Gieselman/Siebenbrock" u="1"/>
        <s v="Finke" u="1"/>
        <s v="Kaiser/Fuchs" u="1"/>
        <s v="Bergmann/Lütticke/Leggemann" u="1"/>
        <s v="Schulze-Althoff/Weigt" u="1"/>
        <s v="Schulze-Althoff/Schmidt" u="1"/>
        <s v="Lindner/Mudersbach" u="1"/>
        <s v="Gieselmann/Geiger" u="1"/>
        <s v="Bambal" u="1"/>
        <s v="Feldermann/Binder/Haffert" u="1"/>
        <s v="Malysiak" u="1"/>
        <s v="Kellermann/Stengel" u="1"/>
        <s v="Hendler/Wiesmann" u="1"/>
        <s v="Müller" u="1"/>
        <s v="Kasper" u="1"/>
        <s v="Bracke/Büscher/Häder" u="1"/>
        <s v="Zeißler" u="1"/>
        <s v="Böttcher/Siebenbrock" u="1"/>
        <s v="Weigt/Klein" u="1"/>
        <s v="Liehhoop" u="1"/>
        <s v="Wytzisk" u="1"/>
        <s v="Biesenbach/N.N" u="1"/>
        <s v="Ritschel/Brabender/Lütticke" u="1"/>
        <s v="Röhrl" u="1"/>
        <s v="Müller/Sternberg" u="1"/>
        <s v="Klein/Schulze-Althoff" u="1"/>
        <s v="Tenberge, Anja" u="1"/>
        <s v="Mudersbach/Kazner" u="1"/>
        <s v="Larby" u="1"/>
        <s v="Frielinghaus/Keßler" u="1"/>
        <s v="Röttgermann" u="1"/>
        <s v="Hannemann/Hendler/Theile" u="1"/>
        <s v="Müller-Klett" u="1"/>
        <s v="Klein/Schweizer-Ries" u="1"/>
        <s v="Osterheider/Scheffer" u="1"/>
        <s v="Oesing/Sidikou/Jung" u="1"/>
        <s v="Evert" u="1"/>
        <s v="Hendler/Weiß" u="1"/>
        <s v="Nechaeva" u="1"/>
        <s v="Sturm/Wiesmann" u="1"/>
        <s v="Kersting/Mischke" u="1"/>
        <s v="Theile/Wildoer/Sturm/Reichmann" u="1"/>
        <s v="Keßler/Kelz" u="1"/>
        <s v="Schulze-Althoff" u="1"/>
        <s v="Hecht" u="1"/>
        <s v="Pavone-Doberenz" u="1"/>
        <s v="Teuber"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Renner/Gudera/Wietfeld" u="1"/>
        <s v="Pajonk" u="1"/>
        <s v="Förster" u="1"/>
        <s v="Hennicke/Siebenbrock" u="1"/>
        <s v="Wangermann" u="1"/>
        <s v="Speier/Steinhoff" u="1"/>
        <s v="Sprenger/Siebenbrock" u="1"/>
        <s v="Pohl/Nied-Menninger" u="1"/>
        <s v="Theile/Türksch" u="1"/>
        <s v="Weiß" u="1"/>
        <s v="Leggemann" u="1"/>
        <s v="Biesenbach/ ISD" u="1"/>
        <s v="Eling/Fitzen/Steinhoff" u="1"/>
        <s v="Greiwe/Gundlich/Printz" u="1"/>
        <s v="Zhour/Leschnikowski-Bordan" u="1"/>
        <s v="Biesenbach/Stepien" u="1"/>
        <s v="Weiß/Türksch" u="1"/>
        <s v="Schmidt/Zimmermann" u="1"/>
        <s v="Hendler/Türksch" u="1"/>
        <s v="Meyer-Schwickerath/Schröter" u="1"/>
        <s v="Gieselmann/Tappe" u="1"/>
        <s v="Zimmermann/Wytzisk" u="1"/>
        <s v="Schulze Althoff" u="1"/>
        <s v="Knöpper" u="1"/>
        <s v="Klönne/Vogt/Dittmar" u="1"/>
        <s v="Klein" u="1"/>
        <s v="Leuteritz/McKay/Rößer" u="1"/>
        <s v="Mischke/Rembold" u="1"/>
        <s v="Mende" u="1"/>
        <s v="Mudersbach/Nolting" u="1"/>
        <s v="Blunck/Brabender" u="1"/>
        <s v="Keil/Sabin" u="1"/>
        <s v="Habich" u="1"/>
        <s v="Eder/Kellermann" u="1"/>
        <s v="Scmidt" u="1"/>
        <s v="Staiger" u="1"/>
        <s v="Taubert" u="1"/>
        <s v="Hannemann/Kramer/Lüken" u="1"/>
        <s v="Speler/Steinhoff" u="1"/>
        <s v="Bäumker/Balla" u="1"/>
        <s v="Lipkowski/Schmidt" u="1"/>
        <s v="Jackenkroll/Kelz/Küppers" u="1"/>
        <s v="Frank" u="1"/>
        <s v="Haffert/ Kilimann" u="1"/>
        <s v="Kotulla/Mayer" u="1"/>
        <s v="Coersmeier / Ritschel" u="1"/>
        <s v="Sturm/Wolik" u="1"/>
        <s v="Knauer" u="1"/>
        <s v="Scheibel" u="1"/>
        <s v="Wolik/Staupe" u="1"/>
        <s v="Fulst"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Dederichs-Koch" u="1"/>
        <s v="Hendler/Wiesman" u="1"/>
        <s v="Keil" u="1"/>
        <s v="Hesterberg" u="1"/>
        <s v="Klein/Schulze Althoff" u="1"/>
        <s v="Köhn/Lütticke" u="1"/>
        <s v="Hense/Nellesen" u="1"/>
        <s v="???"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Sodmann" u="1"/>
        <s v="Leggemann/Lütticke" u="1"/>
        <s v="Kronenberg/Kellermann" u="1"/>
        <s v="Neumann" u="1"/>
        <s v="Sandmann" u="1"/>
        <s v="Blunck/Torchala" u="1"/>
        <s v="Scherfner" u="1"/>
        <s v="Kohl/Renner/Baumeister" u="1"/>
        <s v="Kloos" u="1"/>
        <s v="Hendler/Kresse" u="1"/>
        <s v="Müller/Tenberge" u="1"/>
        <s v="Eling/Gundlich" u="1"/>
        <s v="Jakubczyk/Siebenbrock" u="1"/>
        <s v="Fauser" u="1"/>
        <s v="Siebenbrock/Siebenbrock" u="1"/>
        <s v="Lütticke/Tenberge" u="1"/>
        <s v="Moos/Staupe/Skill" u="1"/>
        <s v="Stark/Kellermann" u="1"/>
        <s v="Moos/Staupe" u="1"/>
        <s v="Sternberg" u="1"/>
        <s v="Klönne/Sturm/Wiesmann" u="1"/>
        <s v="Berning/Siebenbrock" u="1"/>
        <s v="Asmah" u="1"/>
        <s v="Berning" u="1"/>
        <s v="Grote, Julian/Moos/Wolik" u="1"/>
        <s v="Seipel/Hansen/Termath" u="1"/>
        <s v="Siegmann" u="1"/>
        <s v="Oesing/Frochte" u="1"/>
        <s v="Hennicke" u="1"/>
        <s v="Lindner/Schröter" u="1"/>
        <s v="Böttcher/Kellermann" u="1"/>
        <s v="Zimmermann/Mischke" u="1"/>
        <s v="Keßler/Mischke" u="1"/>
        <s v="Haffert/Binder" u="1"/>
        <s v="Müller/Bijl/ Lütticke" u="1"/>
        <s v="Klein/Schmidt/Zimemrmann" u="1"/>
        <s v="Kohl/Renner" u="1"/>
        <s v="Sommer/Häder" u="1"/>
        <s v="Theile/Wiesmann" u="1"/>
        <s v="Moos/Wolik" u="1"/>
        <s v="Mueller" u="1"/>
        <s v="Stengel/Becker" u="1"/>
        <s v="Weigt/Frielinghaus/Mischke/Keßler" u="1"/>
        <s v="Kuhnke/Blümel/Klingspor/Bockermann/Metzger" u="1"/>
        <s v="Schulze-Althoff/Zimmermann"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Wiesmann/Stur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Eling/Staiger" u="1"/>
        <s v="Böttcher/Fechtner" u="1"/>
        <s v="Degen/Rößer" u="1"/>
        <s v="Coersmeier/Köhn/Koch" u="1"/>
        <s v="Moeck" u="1"/>
        <s v="Jackenroll/Kelz" u="1"/>
        <s v="Nied-Menninger/Radermacher" u="1"/>
        <s v="Henzen" u="1"/>
        <s v="Wytzisk-Arens" u="1"/>
        <s v="Müller/Tenberge, Anja" u="1"/>
        <s v="Institut für Bildung, Kultur und Na" u="1"/>
        <s v="Schlottmann/Börsig" u="1"/>
        <s v="Lucas" u="1"/>
        <s v="Lindner/Kellermann" u="1"/>
        <s v="Passmore" u="1"/>
        <s v="Weiß/Kresse" u="1"/>
        <s v="Hannemann/Vogt, Christian" u="1"/>
        <s v="Sandmann/Schlottmann" u="1"/>
        <s v="Kempmann" u="1"/>
        <s v="Scheffer/Osterheider" u="1"/>
        <s v="Becker/Lindner" u="1"/>
        <s v="Rauenbusch/Thönnes" u="1"/>
        <s v="Mudersbach/Pfeiffer" u="1"/>
        <s v="Coersmeier/Köhn" u="1"/>
        <s v="Merchiers/Sprenger" u="1"/>
        <s v="Jandewerth/Pautzke" u="1"/>
        <s v="jeweiliger Dozent" u="1"/>
        <s v="Köhn/Ritschel" u="1"/>
        <s v="Bracke" u="1"/>
        <s v="Bernhardt/Jüdt/Türksch" u="1"/>
        <s v="Medvedeva" u="1"/>
        <s v="Nolting/Kazner/Mudersbach" u="1"/>
        <s v="Callahan" u="1"/>
        <s v="Risius/Weis" u="1"/>
        <s v="?" u="1"/>
        <s v="Theile/Klönne" u="1"/>
        <s v="Müller-Schneiders/Bergmann" u="1"/>
        <s v="Kohl/Waller" u="1"/>
        <s v="Lukasczyk" u="1"/>
        <s v="Kohl" u="1"/>
        <s v="Osterried" u="1"/>
        <s v="Feldmann" u="1"/>
      </sharedItems>
    </cacheField>
    <cacheField name="Datum" numFmtId="0">
      <sharedItems containsDate="1" containsBlank="1" containsMixedTypes="1" minDate="1899-12-30T00:00:00" maxDate="2024-09-21T00:00:00" count="192">
        <d v="2024-09-13T00:00:00"/>
        <d v="2024-08-03T00:00:00"/>
        <d v="2024-09-09T00:00:00"/>
        <d v="2024-07-22T00:00:00"/>
        <d v="2024-09-12T00:00:00"/>
        <m/>
        <d v="2024-07-16T00:00:00"/>
        <d v="2024-07-18T00:00:00"/>
        <d v="2024-09-16T00:00:00"/>
        <d v="2024-07-15T00:00:00"/>
        <d v="2024-07-26T00:00:00"/>
        <d v="2024-07-23T00:00:00"/>
        <d v="2024-07-13T00:00:00"/>
        <d v="2024-09-17T00:00:00"/>
        <d v="2024-07-24T00:00:00"/>
        <d v="2024-07-19T00:00:00"/>
        <d v="2024-08-01T00:00:00"/>
        <d v="2024-09-11T00:00:00"/>
        <d v="2024-09-19T00:00:00"/>
        <d v="2024-09-20T00:00:00"/>
        <d v="2024-07-25T00:00:00"/>
        <d v="2024-07-31T00:00:00"/>
        <d v="2024-09-18T00:00:00"/>
        <d v="2024-07-17T00:00:00"/>
        <d v="2024-09-10T00:00:00"/>
        <d v="2024-07-30T00:00:00"/>
        <d v="2024-07-29T00:00:00"/>
        <d v="2024-07-20T00:00:00"/>
        <d v="2024-08-02T00:00:00"/>
        <s v="19.07.2024 oder 13.07.2024"/>
        <d v="2022-02-03T00:00:00" u="1"/>
        <d v="2023-02-03T00:00:00" u="1"/>
        <d v="2022-01-18T00:00:00" u="1"/>
        <d v="2023-05-05T00:00:00" u="1"/>
        <d v="2021-07-22T00:00:00" u="1"/>
        <d v="2021-07-14T00:00:00" u="1"/>
        <d v="2022-07-14T00:00:00" u="1"/>
        <d v="2023-07-14T00:00:00" u="1"/>
        <d v="2022-06-29T00:00:00" u="1"/>
        <d v="2023-06-29T00:00:00" u="1"/>
        <d v="2021-07-10T00:00:00" u="1"/>
        <d v="2023-07-10T00:00:00" u="1"/>
        <d v="2022-06-25T00:00:00" u="1"/>
        <d v="2022-07-06T00:00:00" u="1"/>
        <d v="2023-07-06T00:00:00" u="1"/>
        <e v="#N/A" u="1"/>
        <d v="2022-07-02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2-01-29T00:00:00" u="1"/>
        <d v="2023-01-29T00:00:00" u="1"/>
        <d v="2021-02-10T00:00:00" u="1"/>
        <d v="2022-02-10T00:00:00" u="1"/>
        <d v="2023-02-10T00:00:00" u="1"/>
        <d v="2022-01-25T00:00:00" u="1"/>
        <d v="2023-01-25T00:00:00" u="1"/>
        <d v="2021-07-29T00:00:00" u="1"/>
        <d v="2022-02-06T00:00:00" u="1"/>
        <d v="2023-02-06T00:00:00" u="1"/>
        <d v="2023-01-21T00:00:00" u="1"/>
        <d v="2021-02-02T00:00:00" u="1"/>
        <d v="2022-02-02T00:00:00" u="1"/>
        <d v="2023-02-02T00:00:00" u="1"/>
        <d v="2022-01-17T00:00:00" u="1"/>
        <d v="1899-12-30T00:00:00" u="1"/>
        <d v="2021-07-21T00:00:00" u="1"/>
        <d v="2021-07-17T00:00:00" u="1"/>
        <d v="2021-07-13T00:00:00" u="1"/>
        <d v="2022-07-13T00:00:00" u="1"/>
        <d v="2023-07-13T00:00:00" u="1"/>
        <d v="2022-06-28T00:00:00" u="1"/>
        <d v="2023-06-28T00:00:00" u="1"/>
        <d v="2023-06-24T00:00:00" u="1"/>
        <d v="2020-07-05T00:00:00" u="1"/>
        <d v="2022-07-05T00:00:00" u="1"/>
        <d v="2023-07-05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2-01-28T00:00:00" u="1"/>
        <d v="2023-01-28T00:00:00" u="1"/>
        <d v="2022-02-09T00:00:00" u="1"/>
        <d v="2023-02-09T00:00:00" u="1"/>
        <d v="2022-01-24T00:00:00" u="1"/>
        <d v="2023-01-24T00:00:00" u="1"/>
        <d v="2021-07-28T00:00:00" u="1"/>
        <d v="2022-02-05T00:00:00" u="1"/>
        <d v="2023-02-05T00:00:00" u="1"/>
        <d v="2022-02-01T00:00:00" u="1"/>
        <d v="2023-02-01T00:00:00" u="1"/>
        <d v="2021-07-20T00:00:00" u="1"/>
        <d v="2021-07-16T00:00:00" u="1"/>
        <d v="2022-07-16T00:00:00" u="1"/>
        <d v="2021-07-12T00:00:00" u="1"/>
        <d v="2022-07-12T00:00:00" u="1"/>
        <d v="2023-07-12T00:00:00" u="1"/>
        <d v="2022-06-27T00:00:00" u="1"/>
        <d v="2023-06-27T00:00:00" u="1"/>
        <d v="2022-07-08T00:00:00" u="1"/>
        <d v="2023-03-21T00:00:00" u="1"/>
        <d v="2022-07-04T00:00:00" u="1"/>
        <d v="2023-07-04T00:00:00" u="1"/>
        <d v="2021-09-21T00:00:00" u="1"/>
        <d v="2023-09-21T00:00:00" u="1"/>
        <d v="2021-09-17T00:00:00" u="1"/>
        <d v="2022-02-28T00:00:00" u="1"/>
        <d v="2022-09-17T00:00:00" u="1"/>
        <d v="2023-02-28T00:00:00" u="1"/>
        <d v="2021-03-09T00:00:00" u="1"/>
        <d v="2022-03-09T00:00:00" u="1"/>
        <d v="2023-03-09T00:00:00" u="1"/>
        <d v="2021-09-13T00:00:00" u="1"/>
        <d v="2022-09-13T00:00:00" u="1"/>
        <d v="2023-09-13T00:00:00" u="1"/>
        <d v="2021-09-09T00:00:00" u="1"/>
        <d v="2022-09-09T00:00:00" u="1"/>
        <d v="2022-03-01T00:00:00" u="1"/>
        <d v="2023-03-01T00:00:00" u="1"/>
        <d v="2022-09-05T00:00:00" u="1"/>
        <d v="2021-01-31T00:00:00" u="1"/>
        <d v="2022-01-31T00:00:00" u="1"/>
        <d v="2023-01-31T00:00:00" u="1"/>
        <d v="2022-01-27T00:00:00" u="1"/>
        <d v="2023-01-27T00:00:00" u="1"/>
        <d v="2022-02-08T00:00:00" u="1"/>
        <d v="2023-02-08T00:00:00" u="1"/>
        <d v="2022-01-23T00:00:00" u="1"/>
        <d v="2023-01-23T00:00:00" u="1"/>
        <d v="2021-07-27T00:00:00" u="1"/>
        <d v="2022-02-04T00:00:00" u="1"/>
        <d v="2021-07-23T00:00:00" u="1"/>
        <d v="2021-07-19T00:00:00" u="1"/>
        <d v="2021-07-15T00:00:00" u="1"/>
        <d v="2022-07-15T00:00:00" u="1"/>
        <d v="2023-07-15T00:00:00" u="1"/>
        <d v="2022-06-30T00:00:00" u="1"/>
        <d v="2023-06-30T00:00:00" u="1"/>
        <d v="2022-07-11T00:00:00" u="1"/>
        <d v="2023-07-11T00:00:00" u="1"/>
        <d v="2023-06-26T00:00:00" u="1"/>
        <d v="2021-07-07T00:00:00" u="1"/>
        <d v="2022-07-07T00:00:00" u="1"/>
        <d v="2023-07-07T00:00:00" u="1"/>
        <d v="2022-07-03T00:00:00" u="1"/>
        <d v="2022-03-16T00:00:00" u="1"/>
        <d v="2023-07-03T00:00:00" u="1"/>
        <d v="2023-09-20T00:00:00" u="1"/>
        <d v="2022-03-12T00:00:00" u="1"/>
        <d v="2021-09-16T00:00:00" u="1"/>
        <d v="2022-09-16T00:00:00" u="1"/>
        <d v="2023-02-27T00:00:00" u="1"/>
        <d v="2022-03-08T00:00:00" u="1"/>
        <d v="2023-03-08T00:00:00" u="1"/>
        <d v="2022-09-12T00:00:00" u="1"/>
        <d v="2023-09-12T00:00:00" u="1"/>
        <d v="2022-03-04T00:00:00" u="1"/>
        <d v="2021-09-08T00:00:00" u="1"/>
        <d v="2022-09-08T00:00:00" u="1"/>
        <d v="2021-01-30T00:00:00" u="1"/>
        <d v="2023-01-30T00:00:00" u="1"/>
        <d v="2022-02-11T00:00:00" u="1"/>
        <d v="2021-01-26T00:00:00" u="1"/>
        <d v="2022-01-26T00:00:00" u="1"/>
        <d v="2023-01-26T00:00:00" u="1"/>
        <d v="2021-07-30T00:00:00" u="1"/>
        <d v="2022-02-07T00:00:00" u="1"/>
        <d v="2023-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5">
        <s v="ab 09:00:00"/>
        <d v="1899-12-30T12:00:00"/>
        <d v="1899-12-30T15:00:00"/>
        <d v="1899-12-30T09:00:00"/>
        <d v="1899-12-30T08:30:00"/>
        <d v="1899-12-30T11:00:00"/>
        <m/>
        <d v="1899-12-30T10:00:00"/>
        <d v="1899-12-30T00:00:00"/>
        <d v="1899-12-30T14:00:00"/>
        <s v="ab 08:00"/>
        <d v="1899-12-30T13:30:00"/>
        <d v="1899-12-30T13:00:00"/>
        <s v="ab 09:30:00"/>
        <d v="1899-12-30T12:30:00"/>
        <d v="1899-12-30T10:30:00"/>
        <d v="1899-12-30T08:00:00"/>
        <d v="1899-12-30T14:30:00"/>
        <d v="1899-12-30T11:30:00"/>
        <d v="1899-12-30T15:30:00"/>
        <d v="1899-12-30T09:30:00"/>
        <d v="1899-12-30T16:00:00"/>
        <s v="ab 09:00"/>
        <s v="12.00"/>
        <s v="ab 12:00"/>
        <s v="09:00 + 11:00"/>
        <s v="10:00 + 11:30"/>
        <s v="09:00:00 + 12:30"/>
        <d v="1899-12-30T17:00:00"/>
        <s v="14:30 + 16:00"/>
        <s v="14:00 oder 11:00"/>
        <n v="0" u="1"/>
        <s v="16+18 Uhr" u="1"/>
        <s v="ab 08:30" u="1"/>
        <s v="ab 9:00" u="1"/>
        <e v="#N/A" u="1"/>
        <s v="12;00" u="1"/>
        <s v="? " u="1"/>
        <s v="ab 08:00 Uhr" u="1"/>
        <s v="ß" u="1"/>
        <s v="9:00 +13:00" u="1"/>
        <s v="ab 10:30:00" u="1"/>
        <n v="0.375" u="1"/>
        <s v="ab 12:00 Uhr" u="1"/>
        <s v="09:00 + 12:00:00" u="1"/>
        <s v="9:00 +11:00" u="1"/>
        <s v=" ab13:00:00" u="1"/>
        <d v="1899-12-30T15:15:00" u="1"/>
        <s v="09:00 + 12:00" u="1"/>
        <s v="10:00:00 + 11:30" u="1"/>
        <s v="ganztägig" u="1"/>
        <s v="09:00 + 10:30" u="1"/>
        <d v="1899-12-30T16:30:00" u="1"/>
        <s v="ab 09:00 " u="1"/>
        <s v="?" u="1"/>
      </sharedItems>
    </cacheField>
    <cacheField name="Dauer" numFmtId="0">
      <sharedItems containsDate="1" containsBlank="1" containsMixedTypes="1" minDate="1899-12-31T00:53:04" maxDate="1900-01-02T17:31:04" count="23">
        <n v="30"/>
        <n v="240"/>
        <n v="90"/>
        <n v="120"/>
        <m/>
        <n v="60"/>
        <n v="45"/>
        <n v="180"/>
        <n v="150"/>
        <s v="je 30 Min."/>
        <n v="135"/>
        <n v="270"/>
        <n v="75"/>
        <n v="20"/>
        <s v="???"/>
        <n v="25"/>
        <n v="140"/>
        <n v="100" u="1"/>
        <n v="465" u="1"/>
        <n v="300" u="1"/>
        <n v="160" u="1"/>
        <d v="1900-04-29T00:00:00" u="1"/>
        <n v="105" u="1"/>
      </sharedItems>
    </cacheField>
    <cacheField name="Dauer neu" numFmtId="0">
      <sharedItems containsNonDate="0" containsString="0" containsBlank="1"/>
    </cacheField>
    <cacheField name="TN" numFmtId="0">
      <sharedItems containsString="0" containsBlank="1" containsNumber="1" containsInteger="1" minValue="0" maxValue="89"/>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45"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2">
        <item s="1" x="0"/>
        <item s="1" x="1"/>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x="28"/>
      </items>
    </pivotField>
    <pivotField axis="axisRow" allDrilled="1" outline="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pivotField>
    <pivotField axis="axisRow" allDrilled="1" outline="0" showAll="0" nonAutoSortDefault="1" defaultSubtotal="0" defaultAttributeDrillState="1">
      <items count="15">
        <item x="0"/>
        <item x="11"/>
        <item x="4"/>
        <item x="6"/>
        <item x="8"/>
        <item x="13"/>
        <item x="10"/>
        <item x="14"/>
        <item x="1"/>
        <item x="2"/>
        <item x="3"/>
        <item x="5"/>
        <item x="7"/>
        <item x="12"/>
        <item x="9"/>
      </items>
    </pivotField>
    <pivotField axis="axisRow" allDrilled="1" outline="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axis="axisRow" allDrilled="1" outline="0" showAll="0" sortType="descending" defaultSubtotal="0" defaultAttributeDrillState="1">
      <items count="10">
        <item x="0"/>
        <item x="4"/>
        <item x="8"/>
        <item x="6"/>
        <item x="9"/>
        <item x="2"/>
        <item x="3"/>
        <item x="5"/>
        <item x="7"/>
        <item x="1"/>
      </items>
    </pivotField>
    <pivotField axis="axisPage" allDrilled="1" showAll="0" dataSourceSort="1" defaultAttributeDrillState="1">
      <items count="1">
        <item t="default"/>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1">
        <item x="0"/>
      </items>
    </pivotField>
    <pivotField axis="axisRow" allDrilled="1" outline="0" showAll="0" dataSourceSort="1"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s>
  <rowFields count="11">
    <field x="9"/>
    <field x="5"/>
    <field x="7"/>
    <field x="0"/>
    <field x="1"/>
    <field x="2"/>
    <field x="10"/>
    <field x="3"/>
    <field x="4"/>
    <field x="6"/>
    <field x="11"/>
  </rowFields>
  <rowItems count="41">
    <i>
      <x/>
      <x/>
      <x/>
      <x/>
      <x/>
      <x/>
      <x/>
      <x/>
      <x/>
      <x/>
      <x/>
    </i>
    <i r="7">
      <x v="1"/>
      <x v="1"/>
      <x v="1"/>
      <x v="1"/>
    </i>
    <i r="4">
      <x v="1"/>
      <x v="1"/>
      <x/>
      <x v="2"/>
      <x v="2"/>
      <x v="1"/>
      <x v="2"/>
    </i>
    <i r="7">
      <x/>
      <x v="3"/>
      <x/>
      <x/>
    </i>
    <i r="7">
      <x v="3"/>
      <x v="4"/>
      <x v="2"/>
      <x v="3"/>
    </i>
    <i r="7">
      <x v="4"/>
      <x v="5"/>
      <x v="3"/>
      <x v="4"/>
    </i>
    <i r="7">
      <x v="5"/>
      <x v="4"/>
      <x v="2"/>
      <x v="5"/>
    </i>
    <i r="1">
      <x v="2"/>
      <x v="1"/>
      <x/>
      <x v="1"/>
      <x v="1"/>
      <x/>
      <x v="10"/>
      <x v="11"/>
      <x v="8"/>
      <x v="10"/>
    </i>
    <i r="1">
      <x v="3"/>
      <x v="3"/>
      <x/>
      <x/>
      <x/>
      <x/>
      <x v="14"/>
      <x v="15"/>
      <x v="12"/>
      <x v="14"/>
    </i>
    <i r="2">
      <x v="7"/>
      <x/>
      <x v="1"/>
      <x v="1"/>
      <x/>
      <x v="13"/>
      <x v="14"/>
      <x v="11"/>
      <x v="13"/>
    </i>
    <i r="2">
      <x v="9"/>
      <x/>
      <x/>
      <x/>
      <x/>
      <x v="12"/>
      <x v="13"/>
      <x v="10"/>
      <x v="12"/>
    </i>
    <i r="1">
      <x v="4"/>
      <x v="1"/>
      <x/>
      <x v="1"/>
      <x v="1"/>
      <x/>
      <x v="17"/>
      <x v="17"/>
      <x v="15"/>
      <x v="16"/>
    </i>
    <i r="2">
      <x v="2"/>
      <x/>
      <x/>
      <x/>
      <x/>
      <x v="16"/>
      <x v="6"/>
      <x v="14"/>
      <x v="10"/>
    </i>
    <i r="1">
      <x v="6"/>
      <x v="1"/>
      <x/>
      <x/>
      <x/>
      <x/>
      <x v="19"/>
      <x/>
      <x v="17"/>
      <x v="18"/>
    </i>
    <i r="4">
      <x v="1"/>
      <x v="1"/>
      <x/>
      <x v="19"/>
      <x/>
      <x v="17"/>
      <x v="18"/>
    </i>
    <i r="1">
      <x v="8"/>
      <x v="5"/>
      <x/>
      <x/>
      <x/>
      <x/>
      <x v="7"/>
      <x v="7"/>
      <x v="5"/>
      <x v="7"/>
    </i>
    <i r="4">
      <x v="1"/>
      <x v="1"/>
      <x/>
      <x v="7"/>
      <x v="7"/>
      <x v="5"/>
      <x v="7"/>
    </i>
    <i r="2">
      <x v="9"/>
      <x/>
      <x/>
      <x/>
      <x/>
      <x v="6"/>
      <x v="6"/>
      <x v="4"/>
      <x v="6"/>
    </i>
    <i r="1">
      <x v="9"/>
      <x v="9"/>
      <x/>
      <x/>
      <x/>
      <x/>
      <x v="8"/>
      <x v="8"/>
      <x v="6"/>
      <x v="8"/>
    </i>
    <i r="4">
      <x v="1"/>
      <x v="1"/>
      <x/>
      <x v="8"/>
      <x v="9"/>
      <x v="6"/>
      <x v="8"/>
    </i>
    <i r="1">
      <x v="10"/>
      <x v="6"/>
      <x/>
      <x/>
      <x/>
      <x/>
      <x v="9"/>
      <x v="10"/>
      <x v="7"/>
      <x v="9"/>
    </i>
    <i r="1">
      <x v="11"/>
      <x v="1"/>
      <x/>
      <x v="1"/>
      <x v="1"/>
      <x/>
      <x v="11"/>
      <x v="12"/>
      <x v="9"/>
      <x v="11"/>
    </i>
    <i r="1">
      <x v="12"/>
      <x v="8"/>
      <x/>
      <x/>
      <x/>
      <x/>
      <x v="15"/>
      <x v="16"/>
      <x v="13"/>
      <x v="15"/>
    </i>
    <i r="4">
      <x v="1"/>
      <x v="1"/>
      <x/>
      <x v="15"/>
      <x v="16"/>
      <x v="13"/>
      <x v="15"/>
    </i>
    <i r="1">
      <x v="14"/>
      <x v="2"/>
      <x/>
      <x/>
      <x/>
      <x/>
      <x v="18"/>
      <x v="18"/>
      <x v="16"/>
      <x v="17"/>
    </i>
    <i>
      <x v="1"/>
      <x/>
      <x/>
      <x/>
      <x/>
      <x/>
      <x/>
      <x v="2"/>
      <x v="2"/>
      <x v="1"/>
      <x v="2"/>
    </i>
    <i r="7">
      <x v="20"/>
      <x v="19"/>
      <x v="18"/>
      <x v="19"/>
    </i>
    <i r="4">
      <x v="1"/>
      <x v="1"/>
      <x/>
      <x v="21"/>
      <x v="4"/>
      <x v="2"/>
      <x v="20"/>
    </i>
    <i r="7">
      <x v="20"/>
      <x v="19"/>
      <x v="18"/>
      <x v="19"/>
    </i>
    <i r="7">
      <x v="22"/>
      <x v="20"/>
      <x v="19"/>
      <x v="21"/>
    </i>
    <i r="7">
      <x v="1"/>
      <x v="1"/>
      <x v="1"/>
      <x v="1"/>
    </i>
    <i r="1">
      <x v="1"/>
      <x/>
      <x/>
      <x v="1"/>
      <x v="1"/>
      <x/>
      <x v="23"/>
      <x v="21"/>
      <x v="20"/>
      <x v="22"/>
    </i>
    <i r="1">
      <x v="3"/>
      <x v="3"/>
      <x/>
      <x v="1"/>
      <x v="1"/>
      <x/>
      <x v="14"/>
      <x v="15"/>
      <x v="12"/>
      <x v="14"/>
    </i>
    <i r="1">
      <x v="5"/>
      <x v="1"/>
      <x/>
      <x v="1"/>
      <x v="1"/>
      <x/>
      <x v="27"/>
      <x v="5"/>
      <x v="23"/>
      <x v="25"/>
    </i>
    <i r="2">
      <x v="8"/>
      <x/>
      <x/>
      <x/>
      <x/>
      <x v="26"/>
      <x v="24"/>
      <x v="22"/>
      <x v="25"/>
    </i>
    <i r="1">
      <x v="7"/>
      <x v="4"/>
      <x/>
      <x v="1"/>
      <x v="1"/>
      <x/>
      <x v="28"/>
      <x v="23"/>
      <x v="7"/>
      <x v="26"/>
    </i>
    <i r="1">
      <x v="8"/>
      <x v="9"/>
      <x/>
      <x v="1"/>
      <x v="1"/>
      <x/>
      <x v="6"/>
      <x v="6"/>
      <x v="4"/>
      <x v="6"/>
    </i>
    <i r="1">
      <x v="12"/>
      <x v="1"/>
      <x/>
      <x/>
      <x/>
      <x/>
      <x v="25"/>
      <x v="23"/>
      <x v="22"/>
      <x v="24"/>
    </i>
    <i r="1">
      <x v="13"/>
      <x v="1"/>
      <x/>
      <x v="1"/>
      <x v="1"/>
      <x/>
      <x v="24"/>
      <x v="22"/>
      <x v="21"/>
      <x v="23"/>
    </i>
    <i r="1">
      <x v="14"/>
      <x v="2"/>
      <x/>
      <x v="1"/>
      <x v="1"/>
      <x/>
      <x v="18"/>
      <x v="18"/>
      <x v="16"/>
      <x v="17"/>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5"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89"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7">
        <item h="1" m="1" x="45"/>
        <item h="1" m="1" x="44"/>
        <item h="1" x="22"/>
        <item h="1" x="30"/>
        <item x="4"/>
        <item h="1" x="24"/>
        <item h="1" x="41"/>
        <item h="1" x="9"/>
        <item x="13"/>
        <item h="1" x="28"/>
        <item h="1" x="1"/>
        <item h="1" x="11"/>
        <item h="1" x="20"/>
        <item h="1" x="2"/>
        <item x="16"/>
        <item h="1" x="10"/>
        <item h="1" x="21"/>
        <item x="5"/>
        <item h="1" x="25"/>
        <item x="14"/>
        <item h="1" x="29"/>
        <item h="1" x="0"/>
        <item x="17"/>
        <item h="1" x="3"/>
        <item h="1" x="23"/>
        <item h="1" x="7"/>
        <item h="1" x="39"/>
        <item h="1" x="34"/>
        <item x="38"/>
        <item x="6"/>
        <item x="18"/>
        <item h="1" x="19"/>
        <item h="1" x="31"/>
        <item h="1" x="32"/>
        <item h="1" x="15"/>
        <item h="1" x="12"/>
        <item x="33"/>
        <item h="1" x="8"/>
        <item h="1" x="37"/>
        <item h="1" x="36"/>
        <item h="1" x="27"/>
        <item h="1" x="35"/>
        <item h="1" x="26"/>
        <item h="1" x="42"/>
        <item h="1" x="40"/>
        <item h="1" x="43"/>
        <item t="default"/>
      </items>
    </pivotField>
    <pivotField showAll="0"/>
    <pivotField showAll="0"/>
    <pivotField showAll="0"/>
    <pivotField showAll="0"/>
    <pivotField axis="axisRow" outline="0" showAll="0" defaultSubtotal="0">
      <items count="1050">
        <item m="1" x="753"/>
        <item m="1" x="800"/>
        <item m="1" x="826"/>
        <item m="1" x="837"/>
        <item x="4"/>
        <item x="5"/>
        <item m="1" x="958"/>
        <item x="6"/>
        <item m="1" x="983"/>
        <item m="1" x="749"/>
        <item x="10"/>
        <item x="12"/>
        <item x="13"/>
        <item m="1" x="918"/>
        <item x="14"/>
        <item m="1" x="972"/>
        <item m="1" x="973"/>
        <item x="15"/>
        <item x="16"/>
        <item x="17"/>
        <item x="18"/>
        <item x="19"/>
        <item x="20"/>
        <item m="1" x="723"/>
        <item m="1" x="982"/>
        <item x="23"/>
        <item m="1" x="782"/>
        <item m="1" x="881"/>
        <item x="28"/>
        <item m="1" x="969"/>
        <item x="30"/>
        <item x="32"/>
        <item x="33"/>
        <item m="1" x="729"/>
        <item x="34"/>
        <item x="35"/>
        <item x="36"/>
        <item x="37"/>
        <item m="1" x="760"/>
        <item x="38"/>
        <item x="39"/>
        <item x="40"/>
        <item x="41"/>
        <item x="42"/>
        <item x="43"/>
        <item x="45"/>
        <item m="1" x="939"/>
        <item m="1" x="796"/>
        <item x="46"/>
        <item x="47"/>
        <item x="48"/>
        <item m="1" x="748"/>
        <item x="49"/>
        <item x="50"/>
        <item m="1" x="754"/>
        <item x="51"/>
        <item m="1" x="839"/>
        <item x="52"/>
        <item m="1" x="864"/>
        <item x="53"/>
        <item x="54"/>
        <item x="55"/>
        <item x="56"/>
        <item m="1" x="852"/>
        <item x="57"/>
        <item x="58"/>
        <item x="59"/>
        <item m="1" x="965"/>
        <item m="1" x="821"/>
        <item x="66"/>
        <item x="67"/>
        <item m="1" x="925"/>
        <item m="1" x="1034"/>
        <item m="1" x="1001"/>
        <item m="1" x="877"/>
        <item m="1" x="845"/>
        <item x="69"/>
        <item x="71"/>
        <item m="1" x="926"/>
        <item m="1" x="724"/>
        <item x="75"/>
        <item x="76"/>
        <item x="77"/>
        <item x="78"/>
        <item x="80"/>
        <item x="81"/>
        <item x="82"/>
        <item x="83"/>
        <item x="84"/>
        <item x="85"/>
        <item x="86"/>
        <item x="87"/>
        <item m="1" x="741"/>
        <item x="89"/>
        <item x="91"/>
        <item m="1" x="816"/>
        <item m="1" x="830"/>
        <item m="1" x="835"/>
        <item x="92"/>
        <item x="94"/>
        <item x="95"/>
        <item x="96"/>
        <item m="1" x="827"/>
        <item m="1" x="952"/>
        <item x="98"/>
        <item x="101"/>
        <item x="102"/>
        <item x="103"/>
        <item x="104"/>
        <item x="105"/>
        <item m="1" x="787"/>
        <item x="106"/>
        <item x="109"/>
        <item x="110"/>
        <item x="111"/>
        <item x="112"/>
        <item x="113"/>
        <item x="114"/>
        <item x="115"/>
        <item x="119"/>
        <item x="120"/>
        <item x="121"/>
        <item x="122"/>
        <item m="1" x="828"/>
        <item x="124"/>
        <item x="125"/>
        <item x="129"/>
        <item x="130"/>
        <item x="131"/>
        <item x="132"/>
        <item x="133"/>
        <item m="1" x="1013"/>
        <item x="134"/>
        <item x="137"/>
        <item x="138"/>
        <item x="139"/>
        <item m="1" x="838"/>
        <item x="143"/>
        <item m="1" x="943"/>
        <item m="1" x="940"/>
        <item x="144"/>
        <item m="1" x="745"/>
        <item m="1" x="909"/>
        <item m="1" x="869"/>
        <item m="1" x="905"/>
        <item x="145"/>
        <item x="146"/>
        <item x="147"/>
        <item x="149"/>
        <item x="150"/>
        <item x="152"/>
        <item m="1" x="950"/>
        <item x="153"/>
        <item x="154"/>
        <item x="155"/>
        <item x="156"/>
        <item x="158"/>
        <item m="1" x="804"/>
        <item x="159"/>
        <item x="160"/>
        <item x="162"/>
        <item x="163"/>
        <item x="164"/>
        <item x="165"/>
        <item x="166"/>
        <item m="1" x="1021"/>
        <item m="1" x="1024"/>
        <item x="167"/>
        <item m="1" x="775"/>
        <item x="169"/>
        <item m="1" x="802"/>
        <item x="170"/>
        <item x="172"/>
        <item x="173"/>
        <item x="174"/>
        <item x="179"/>
        <item x="180"/>
        <item m="1" x="962"/>
        <item x="181"/>
        <item x="182"/>
        <item x="183"/>
        <item x="184"/>
        <item x="185"/>
        <item x="186"/>
        <item x="187"/>
        <item x="188"/>
        <item m="1" x="764"/>
        <item m="1" x="863"/>
        <item x="189"/>
        <item m="1" x="1009"/>
        <item m="1" x="985"/>
        <item m="1" x="883"/>
        <item m="1" x="805"/>
        <item m="1" x="942"/>
        <item m="1" x="780"/>
        <item x="195"/>
        <item x="196"/>
        <item x="198"/>
        <item x="200"/>
        <item x="201"/>
        <item x="204"/>
        <item x="206"/>
        <item x="207"/>
        <item x="209"/>
        <item x="210"/>
        <item x="213"/>
        <item m="1" x="736"/>
        <item x="217"/>
        <item m="1" x="990"/>
        <item x="218"/>
        <item x="221"/>
        <item x="227"/>
        <item x="228"/>
        <item x="229"/>
        <item x="230"/>
        <item m="1" x="1049"/>
        <item m="1" x="1045"/>
        <item x="231"/>
        <item x="232"/>
        <item x="233"/>
        <item x="234"/>
        <item x="235"/>
        <item m="1" x="801"/>
        <item m="1" x="842"/>
        <item x="236"/>
        <item x="237"/>
        <item x="238"/>
        <item m="1" x="834"/>
        <item x="239"/>
        <item x="240"/>
        <item m="1" x="840"/>
        <item x="242"/>
        <item x="244"/>
        <item x="246"/>
        <item x="247"/>
        <item x="248"/>
        <item x="249"/>
        <item x="251"/>
        <item x="252"/>
        <item x="253"/>
        <item x="254"/>
        <item x="255"/>
        <item x="256"/>
        <item x="258"/>
        <item x="259"/>
        <item x="261"/>
        <item x="262"/>
        <item m="1" x="922"/>
        <item x="264"/>
        <item x="265"/>
        <item x="267"/>
        <item x="270"/>
        <item m="1" x="871"/>
        <item m="1" x="1030"/>
        <item x="271"/>
        <item m="1" x="913"/>
        <item x="273"/>
        <item x="275"/>
        <item x="276"/>
        <item x="278"/>
        <item x="279"/>
        <item x="280"/>
        <item x="281"/>
        <item m="1" x="853"/>
        <item x="283"/>
        <item m="1" x="769"/>
        <item x="285"/>
        <item m="1" x="920"/>
        <item m="1" x="734"/>
        <item x="286"/>
        <item m="1" x="776"/>
        <item m="1" x="928"/>
        <item x="287"/>
        <item x="288"/>
        <item x="289"/>
        <item x="291"/>
        <item x="297"/>
        <item x="298"/>
        <item x="299"/>
        <item m="1" x="959"/>
        <item x="302"/>
        <item x="303"/>
        <item x="304"/>
        <item x="306"/>
        <item x="307"/>
        <item x="308"/>
        <item x="309"/>
        <item x="310"/>
        <item x="312"/>
        <item x="313"/>
        <item x="314"/>
        <item m="1" x="1014"/>
        <item x="317"/>
        <item x="318"/>
        <item x="319"/>
        <item x="321"/>
        <item x="322"/>
        <item x="323"/>
        <item x="324"/>
        <item m="1" x="788"/>
        <item x="326"/>
        <item x="327"/>
        <item x="328"/>
        <item m="1" x="884"/>
        <item x="329"/>
        <item x="330"/>
        <item x="331"/>
        <item x="332"/>
        <item x="333"/>
        <item x="334"/>
        <item x="335"/>
        <item m="1" x="832"/>
        <item x="338"/>
        <item x="339"/>
        <item x="340"/>
        <item x="347"/>
        <item x="348"/>
        <item m="1" x="763"/>
        <item m="1" x="1006"/>
        <item x="350"/>
        <item x="352"/>
        <item m="1" x="904"/>
        <item x="353"/>
        <item m="1" x="927"/>
        <item x="356"/>
        <item x="357"/>
        <item m="1" x="721"/>
        <item x="359"/>
        <item x="361"/>
        <item x="362"/>
        <item x="363"/>
        <item x="364"/>
        <item m="1" x="956"/>
        <item x="365"/>
        <item x="366"/>
        <item m="1" x="995"/>
        <item m="1" x="725"/>
        <item x="367"/>
        <item x="368"/>
        <item m="1" x="914"/>
        <item x="369"/>
        <item x="370"/>
        <item x="371"/>
        <item m="1" x="1037"/>
        <item m="1" x="978"/>
        <item x="373"/>
        <item x="374"/>
        <item x="376"/>
        <item m="1" x="1029"/>
        <item x="378"/>
        <item x="379"/>
        <item m="1" x="1022"/>
        <item m="1" x="895"/>
        <item m="1" x="870"/>
        <item m="1" x="726"/>
        <item m="1" x="948"/>
        <item x="381"/>
        <item x="382"/>
        <item x="383"/>
        <item x="385"/>
        <item m="1" x="740"/>
        <item x="386"/>
        <item x="388"/>
        <item x="389"/>
        <item x="390"/>
        <item m="1" x="946"/>
        <item x="392"/>
        <item m="1" x="997"/>
        <item x="394"/>
        <item x="395"/>
        <item m="1" x="935"/>
        <item x="396"/>
        <item x="397"/>
        <item x="398"/>
        <item x="399"/>
        <item x="400"/>
        <item x="401"/>
        <item x="402"/>
        <item x="404"/>
        <item m="1" x="878"/>
        <item x="405"/>
        <item x="406"/>
        <item x="407"/>
        <item x="408"/>
        <item x="409"/>
        <item x="410"/>
        <item x="411"/>
        <item x="412"/>
        <item x="413"/>
        <item x="414"/>
        <item x="415"/>
        <item x="416"/>
        <item m="1" x="967"/>
        <item x="417"/>
        <item x="418"/>
        <item x="419"/>
        <item x="420"/>
        <item x="423"/>
        <item m="1" x="1003"/>
        <item x="425"/>
        <item x="426"/>
        <item x="427"/>
        <item x="428"/>
        <item m="1" x="874"/>
        <item x="429"/>
        <item x="430"/>
        <item m="1" x="1039"/>
        <item x="431"/>
        <item m="1" x="744"/>
        <item x="432"/>
        <item x="433"/>
        <item m="1" x="739"/>
        <item x="434"/>
        <item x="435"/>
        <item m="1" x="765"/>
        <item m="1" x="773"/>
        <item x="437"/>
        <item x="439"/>
        <item x="440"/>
        <item x="441"/>
        <item m="1" x="728"/>
        <item m="1" x="1048"/>
        <item x="444"/>
        <item x="445"/>
        <item x="447"/>
        <item m="1" x="981"/>
        <item m="1" x="758"/>
        <item x="452"/>
        <item m="1" x="767"/>
        <item x="453"/>
        <item x="454"/>
        <item m="1" x="762"/>
        <item x="459"/>
        <item x="460"/>
        <item x="464"/>
        <item m="1" x="848"/>
        <item x="465"/>
        <item x="466"/>
        <item x="468"/>
        <item x="469"/>
        <item m="1" x="792"/>
        <item x="470"/>
        <item x="471"/>
        <item x="472"/>
        <item x="474"/>
        <item x="476"/>
        <item x="477"/>
        <item x="478"/>
        <item x="479"/>
        <item x="480"/>
        <item x="481"/>
        <item m="1" x="954"/>
        <item m="1" x="1010"/>
        <item m="1" x="862"/>
        <item x="482"/>
        <item x="483"/>
        <item x="484"/>
        <item x="485"/>
        <item x="486"/>
        <item x="487"/>
        <item x="488"/>
        <item x="489"/>
        <item x="490"/>
        <item x="491"/>
        <item m="1" x="1043"/>
        <item x="493"/>
        <item x="494"/>
        <item x="495"/>
        <item x="496"/>
        <item x="497"/>
        <item x="498"/>
        <item x="499"/>
        <item x="501"/>
        <item x="504"/>
        <item x="505"/>
        <item x="506"/>
        <item x="508"/>
        <item m="1" x="961"/>
        <item x="511"/>
        <item x="512"/>
        <item m="1" x="886"/>
        <item x="513"/>
        <item m="1" x="889"/>
        <item x="516"/>
        <item x="517"/>
        <item x="518"/>
        <item x="519"/>
        <item x="520"/>
        <item x="521"/>
        <item x="522"/>
        <item x="523"/>
        <item x="524"/>
        <item x="525"/>
        <item m="1" x="1036"/>
        <item x="526"/>
        <item x="527"/>
        <item x="528"/>
        <item x="529"/>
        <item x="530"/>
        <item m="1" x="790"/>
        <item x="532"/>
        <item x="534"/>
        <item x="535"/>
        <item m="1" x="974"/>
        <item m="1" x="1019"/>
        <item x="537"/>
        <item x="538"/>
        <item x="539"/>
        <item m="1" x="945"/>
        <item x="540"/>
        <item x="541"/>
        <item x="542"/>
        <item x="543"/>
        <item x="544"/>
        <item x="545"/>
        <item x="546"/>
        <item m="1" x="867"/>
        <item m="1" x="1041"/>
        <item x="547"/>
        <item x="549"/>
        <item m="1" x="941"/>
        <item x="550"/>
        <item m="1" x="812"/>
        <item m="1" x="817"/>
        <item m="1" x="1042"/>
        <item x="554"/>
        <item x="555"/>
        <item m="1" x="1046"/>
        <item m="1" x="986"/>
        <item x="556"/>
        <item m="1" x="833"/>
        <item x="557"/>
        <item m="1" x="1012"/>
        <item m="1" x="752"/>
        <item m="1" x="768"/>
        <item m="1" x="722"/>
        <item x="561"/>
        <item x="562"/>
        <item m="1" x="930"/>
        <item m="1" x="917"/>
        <item m="1" x="784"/>
        <item m="1" x="803"/>
        <item m="1" x="737"/>
        <item x="563"/>
        <item x="564"/>
        <item x="566"/>
        <item m="1" x="806"/>
        <item x="567"/>
        <item m="1" x="880"/>
        <item x="569"/>
        <item x="570"/>
        <item x="571"/>
        <item m="1" x="732"/>
        <item x="572"/>
        <item x="573"/>
        <item x="574"/>
        <item x="575"/>
        <item m="1" x="979"/>
        <item x="576"/>
        <item x="577"/>
        <item m="1" x="766"/>
        <item x="578"/>
        <item x="580"/>
        <item x="581"/>
        <item x="582"/>
        <item x="583"/>
        <item x="585"/>
        <item x="586"/>
        <item x="587"/>
        <item m="1" x="819"/>
        <item m="1" x="733"/>
        <item m="1" x="719"/>
        <item m="1" x="976"/>
        <item x="589"/>
        <item m="1" x="1047"/>
        <item x="590"/>
        <item m="1" x="825"/>
        <item m="1" x="866"/>
        <item m="1" x="993"/>
        <item x="595"/>
        <item x="596"/>
        <item m="1" x="970"/>
        <item x="597"/>
        <item x="598"/>
        <item x="600"/>
        <item x="601"/>
        <item x="602"/>
        <item m="1" x="903"/>
        <item x="603"/>
        <item x="604"/>
        <item m="1" x="977"/>
        <item x="607"/>
        <item x="608"/>
        <item m="1" x="1002"/>
        <item m="1" x="1008"/>
        <item x="609"/>
        <item x="610"/>
        <item x="611"/>
        <item x="612"/>
        <item x="613"/>
        <item x="614"/>
        <item m="1" x="987"/>
        <item m="1" x="742"/>
        <item x="616"/>
        <item x="617"/>
        <item x="619"/>
        <item x="621"/>
        <item x="622"/>
        <item x="623"/>
        <item x="624"/>
        <item x="625"/>
        <item x="626"/>
        <item x="627"/>
        <item m="1" x="931"/>
        <item x="628"/>
        <item x="629"/>
        <item x="630"/>
        <item m="1" x="785"/>
        <item m="1" x="844"/>
        <item m="1" x="831"/>
        <item x="631"/>
        <item x="632"/>
        <item m="1" x="910"/>
        <item x="633"/>
        <item m="1" x="750"/>
        <item m="1" x="814"/>
        <item x="634"/>
        <item x="639"/>
        <item x="640"/>
        <item x="641"/>
        <item x="642"/>
        <item m="1" x="955"/>
        <item x="643"/>
        <item x="644"/>
        <item m="1" x="813"/>
        <item m="1" x="898"/>
        <item m="1" x="900"/>
        <item m="1" x="960"/>
        <item m="1" x="757"/>
        <item m="1" x="786"/>
        <item x="645"/>
        <item x="647"/>
        <item x="649"/>
        <item x="650"/>
        <item m="1" x="992"/>
        <item x="651"/>
        <item x="652"/>
        <item x="653"/>
        <item x="654"/>
        <item x="656"/>
        <item x="657"/>
        <item m="1" x="1000"/>
        <item m="1" x="968"/>
        <item x="658"/>
        <item x="660"/>
        <item x="661"/>
        <item x="662"/>
        <item x="663"/>
        <item m="1" x="1026"/>
        <item m="1" x="781"/>
        <item m="1" x="1004"/>
        <item x="664"/>
        <item x="665"/>
        <item x="666"/>
        <item x="668"/>
        <item x="669"/>
        <item m="1" x="1038"/>
        <item x="672"/>
        <item m="1" x="890"/>
        <item x="673"/>
        <item x="674"/>
        <item m="1" x="879"/>
        <item x="675"/>
        <item x="676"/>
        <item x="677"/>
        <item m="1" x="735"/>
        <item x="680"/>
        <item x="682"/>
        <item x="683"/>
        <item m="1" x="923"/>
        <item m="1" x="951"/>
        <item x="684"/>
        <item m="1" x="999"/>
        <item x="686"/>
        <item x="687"/>
        <item x="689"/>
        <item x="690"/>
        <item x="691"/>
        <item x="692"/>
        <item m="1" x="789"/>
        <item m="1" x="811"/>
        <item x="693"/>
        <item x="694"/>
        <item x="695"/>
        <item x="699"/>
        <item x="700"/>
        <item x="701"/>
        <item m="1" x="906"/>
        <item m="1" x="756"/>
        <item x="702"/>
        <item x="703"/>
        <item m="1" x="897"/>
        <item x="704"/>
        <item m="1" x="810"/>
        <item x="705"/>
        <item x="706"/>
        <item x="708"/>
        <item x="709"/>
        <item m="1" x="720"/>
        <item m="1" x="743"/>
        <item x="710"/>
        <item x="711"/>
        <item x="712"/>
        <item x="713"/>
        <item m="1" x="933"/>
        <item m="1" x="1018"/>
        <item m="1" x="873"/>
        <item x="715"/>
        <item x="716"/>
        <item m="1" x="876"/>
        <item x="717"/>
        <item m="1" x="1025"/>
        <item m="1" x="988"/>
        <item m="1" x="807"/>
        <item m="1" x="1027"/>
        <item m="1" x="855"/>
        <item m="1" x="966"/>
        <item m="1" x="794"/>
        <item m="1" x="1011"/>
        <item m="1" x="727"/>
        <item m="1" x="1032"/>
        <item m="1" x="777"/>
        <item m="1" x="857"/>
        <item m="1" x="860"/>
        <item m="1" x="957"/>
        <item m="1" x="964"/>
        <item m="1" x="779"/>
        <item m="1" x="858"/>
        <item m="1" x="915"/>
        <item m="1" x="921"/>
        <item m="1" x="916"/>
        <item m="1" x="907"/>
        <item m="1" x="908"/>
        <item m="1" x="929"/>
        <item m="1" x="875"/>
        <item m="1" x="770"/>
        <item m="1" x="771"/>
        <item m="1" x="808"/>
        <item m="1" x="894"/>
        <item m="1" x="892"/>
        <item m="1" x="975"/>
        <item m="1" x="761"/>
        <item m="1" x="901"/>
        <item m="1" x="730"/>
        <item m="1" x="980"/>
        <item m="1" x="938"/>
        <item m="1" x="912"/>
        <item m="1" x="971"/>
        <item m="1" x="829"/>
        <item m="1" x="774"/>
        <item m="1" x="778"/>
        <item m="1" x="996"/>
        <item m="1" x="738"/>
        <item m="1" x="798"/>
        <item m="1" x="718"/>
        <item x="9"/>
        <item m="1" x="984"/>
        <item x="79"/>
        <item x="100"/>
        <item x="191"/>
        <item m="1" x="1035"/>
        <item x="341"/>
        <item x="351"/>
        <item x="403"/>
        <item x="509"/>
        <item x="559"/>
        <item m="1" x="818"/>
        <item x="560"/>
        <item x="272"/>
        <item m="1" x="799"/>
        <item x="2"/>
        <item m="1" x="809"/>
        <item x="60"/>
        <item x="88"/>
        <item x="107"/>
        <item x="108"/>
        <item x="136"/>
        <item x="135"/>
        <item x="142"/>
        <item x="282"/>
        <item m="1" x="944"/>
        <item m="1" x="868"/>
        <item x="325"/>
        <item m="1" x="731"/>
        <item x="337"/>
        <item x="336"/>
        <item x="343"/>
        <item x="354"/>
        <item m="1" x="759"/>
        <item m="1" x="998"/>
        <item x="393"/>
        <item x="424"/>
        <item x="438"/>
        <item x="443"/>
        <item x="475"/>
        <item x="446"/>
        <item m="1" x="963"/>
        <item m="1" x="859"/>
        <item m="1" x="1007"/>
        <item x="558"/>
        <item x="568"/>
        <item x="588"/>
        <item m="1" x="865"/>
        <item x="636"/>
        <item x="638"/>
        <item x="688"/>
        <item m="1" x="1040"/>
        <item x="714"/>
        <item m="1" x="824"/>
        <item m="1" x="1020"/>
        <item m="1" x="793"/>
        <item m="1" x="815"/>
        <item x="24"/>
        <item x="62"/>
        <item x="168"/>
        <item x="214"/>
        <item x="346"/>
        <item m="1" x="989"/>
        <item x="593"/>
        <item x="637"/>
        <item x="21"/>
        <item x="25"/>
        <item x="26"/>
        <item x="118"/>
        <item x="192"/>
        <item x="211"/>
        <item x="225"/>
        <item x="226"/>
        <item x="222"/>
        <item x="223"/>
        <item m="1" x="772"/>
        <item x="269"/>
        <item x="284"/>
        <item x="295"/>
        <item x="296"/>
        <item x="300"/>
        <item x="301"/>
        <item m="1" x="791"/>
        <item x="342"/>
        <item x="349"/>
        <item x="372"/>
        <item x="375"/>
        <item x="384"/>
        <item x="421"/>
        <item x="450"/>
        <item x="467"/>
        <item x="514"/>
        <item m="1" x="795"/>
        <item x="591"/>
        <item m="1" x="949"/>
        <item x="697"/>
        <item m="1" x="747"/>
        <item x="99"/>
        <item m="1" x="888"/>
        <item m="1" x="991"/>
        <item m="1" x="1017"/>
        <item m="1" x="797"/>
        <item x="140"/>
        <item x="177"/>
        <item m="1" x="902"/>
        <item m="1" x="841"/>
        <item x="594"/>
        <item x="648"/>
        <item x="68"/>
        <item x="203"/>
        <item x="579"/>
        <item m="1" x="947"/>
        <item m="1" x="994"/>
        <item x="655"/>
        <item x="552"/>
        <item x="216"/>
        <item m="1" x="893"/>
        <item x="442"/>
        <item x="592"/>
        <item x="448"/>
        <item x="449"/>
        <item x="355"/>
        <item x="311"/>
        <item x="128"/>
        <item x="29"/>
        <item x="7"/>
        <item x="123"/>
        <item x="274"/>
        <item x="503"/>
        <item x="515"/>
        <item x="531"/>
        <item x="707"/>
        <item x="565"/>
        <item m="1" x="836"/>
        <item x="22"/>
        <item x="3"/>
        <item x="451"/>
        <item m="1" x="1023"/>
        <item x="97"/>
        <item x="127"/>
        <item x="161"/>
        <item x="176"/>
        <item m="1" x="919"/>
        <item x="197"/>
        <item x="202"/>
        <item x="193"/>
        <item m="1" x="932"/>
        <item x="199"/>
        <item x="290"/>
        <item x="292"/>
        <item x="315"/>
        <item x="305"/>
        <item x="536"/>
        <item x="548"/>
        <item x="646"/>
        <item x="175"/>
        <item m="1" x="851"/>
        <item x="293"/>
        <item m="1" x="896"/>
        <item m="1" x="934"/>
        <item m="1" x="899"/>
        <item m="1" x="887"/>
        <item x="190"/>
        <item x="219"/>
        <item x="377"/>
        <item x="463"/>
        <item x="507"/>
        <item x="510"/>
        <item x="667"/>
        <item m="1" x="746"/>
        <item x="698"/>
        <item m="1" x="891"/>
        <item x="1"/>
        <item x="696"/>
        <item x="157"/>
        <item x="599"/>
        <item x="27"/>
        <item x="72"/>
        <item x="241"/>
        <item x="605"/>
        <item x="63"/>
        <item x="387"/>
        <item x="151"/>
        <item x="551"/>
        <item m="1" x="861"/>
        <item m="1" x="820"/>
        <item m="1" x="822"/>
        <item m="1" x="823"/>
        <item x="606"/>
        <item m="1" x="885"/>
        <item x="44"/>
        <item x="436"/>
        <item x="620"/>
        <item x="178"/>
        <item x="670"/>
        <item x="141"/>
        <item x="358"/>
        <item x="455"/>
        <item x="458"/>
        <item x="500"/>
        <item m="1" x="856"/>
        <item m="1" x="846"/>
        <item x="74"/>
        <item x="220"/>
        <item m="1" x="1031"/>
        <item x="224"/>
        <item m="1" x="1005"/>
        <item x="257"/>
        <item m="1" x="937"/>
        <item m="1" x="847"/>
        <item m="1" x="1044"/>
        <item x="461"/>
        <item m="1" x="1016"/>
        <item x="116"/>
        <item x="245"/>
        <item x="64"/>
        <item m="1" x="849"/>
        <item m="1" x="850"/>
        <item x="205"/>
        <item x="615"/>
        <item x="65"/>
        <item x="391"/>
        <item x="320"/>
        <item x="61"/>
        <item m="1" x="953"/>
        <item x="671"/>
        <item x="126"/>
        <item x="117"/>
        <item x="533"/>
        <item x="8"/>
        <item m="1" x="843"/>
        <item x="11"/>
        <item m="1" x="936"/>
        <item x="171"/>
        <item x="260"/>
        <item m="1" x="1015"/>
        <item x="243"/>
        <item x="294"/>
        <item x="380"/>
        <item x="456"/>
        <item x="457"/>
        <item x="462"/>
        <item x="473"/>
        <item x="502"/>
        <item x="93"/>
        <item x="212"/>
        <item x="635"/>
        <item x="678"/>
        <item x="679"/>
        <item m="1" x="1033"/>
        <item m="1" x="755"/>
        <item x="70"/>
        <item x="360"/>
        <item x="148"/>
        <item x="618"/>
        <item x="90"/>
        <item m="1" x="882"/>
        <item m="1" x="783"/>
        <item m="1" x="751"/>
        <item m="1" x="872"/>
        <item m="1" x="924"/>
        <item m="1" x="854"/>
        <item m="1" x="911"/>
        <item x="659"/>
        <item x="685"/>
        <item m="1" x="1028"/>
        <item x="250"/>
        <item x="268"/>
        <item x="266"/>
        <item x="277"/>
        <item x="344"/>
        <item x="345"/>
        <item x="492"/>
        <item x="194"/>
        <item x="73"/>
        <item x="31"/>
        <item x="215"/>
        <item x="316"/>
        <item x="422"/>
        <item x="584"/>
        <item x="681"/>
        <item x="208"/>
        <item x="553"/>
        <item x="263"/>
        <item x="0"/>
      </items>
    </pivotField>
    <pivotField showAll="0"/>
    <pivotField axis="axisRow" outline="0" showAll="0" defaultSubtotal="0">
      <items count="572">
        <item x="253"/>
        <item x="105"/>
        <item x="29"/>
        <item m="1" x="432"/>
        <item x="211"/>
        <item x="212"/>
        <item m="1" x="448"/>
        <item m="1" x="479"/>
        <item m="1" x="411"/>
        <item m="1" x="506"/>
        <item x="127"/>
        <item x="213"/>
        <item m="1" x="416"/>
        <item x="61"/>
        <item m="1" x="420"/>
        <item m="1" x="302"/>
        <item m="1" x="427"/>
        <item m="1" x="399"/>
        <item x="180"/>
        <item x="179"/>
        <item x="72"/>
        <item m="1" x="550"/>
        <item x="4"/>
        <item m="1" x="559"/>
        <item m="1" x="480"/>
        <item m="1" x="478"/>
        <item m="1" x="346"/>
        <item x="171"/>
        <item m="1" x="514"/>
        <item x="255"/>
        <item x="5"/>
        <item m="1" x="390"/>
        <item x="12"/>
        <item x="75"/>
        <item x="8"/>
        <item x="81"/>
        <item m="1" x="414"/>
        <item m="1" x="487"/>
        <item m="1" x="447"/>
        <item x="76"/>
        <item m="1" x="449"/>
        <item x="172"/>
        <item m="1" x="562"/>
        <item x="200"/>
        <item m="1" x="533"/>
        <item m="1" x="434"/>
        <item m="1" x="532"/>
        <item x="53"/>
        <item x="38"/>
        <item x="44"/>
        <item m="1" x="393"/>
        <item x="14"/>
        <item m="1" x="372"/>
        <item m="1" x="468"/>
        <item m="1" x="530"/>
        <item m="1" x="424"/>
        <item m="1" x="330"/>
        <item m="1" x="348"/>
        <item m="1" x="470"/>
        <item x="63"/>
        <item x="64"/>
        <item m="1" x="571"/>
        <item m="1" x="295"/>
        <item m="1" x="362"/>
        <item x="113"/>
        <item m="1" x="446"/>
        <item x="231"/>
        <item m="1" x="512"/>
        <item x="184"/>
        <item m="1" x="410"/>
        <item x="166"/>
        <item x="162"/>
        <item m="1" x="526"/>
        <item x="51"/>
        <item m="1" x="347"/>
        <item m="1" x="294"/>
        <item x="20"/>
        <item m="1" x="380"/>
        <item x="124"/>
        <item x="218"/>
        <item x="259"/>
        <item m="1" x="513"/>
        <item x="119"/>
        <item x="11"/>
        <item m="1" x="392"/>
        <item x="55"/>
        <item x="62"/>
        <item m="1" x="490"/>
        <item x="164"/>
        <item x="210"/>
        <item x="18"/>
        <item m="1" x="504"/>
        <item m="1" x="546"/>
        <item m="1" x="338"/>
        <item x="155"/>
        <item x="2"/>
        <item m="1" x="378"/>
        <item m="1" x="331"/>
        <item m="1" x="435"/>
        <item x="290"/>
        <item x="19"/>
        <item m="1" x="437"/>
        <item x="32"/>
        <item m="1" x="540"/>
        <item x="267"/>
        <item x="146"/>
        <item m="1" x="469"/>
        <item x="3"/>
        <item x="258"/>
        <item x="126"/>
        <item m="1" x="296"/>
        <item m="1" x="308"/>
        <item x="247"/>
        <item x="34"/>
        <item x="141"/>
        <item x="50"/>
        <item x="249"/>
        <item m="1" x="334"/>
        <item x="9"/>
        <item x="139"/>
        <item m="1" x="429"/>
        <item m="1" x="385"/>
        <item m="1" x="438"/>
        <item m="1" x="319"/>
        <item m="1" x="327"/>
        <item x="190"/>
        <item m="1" x="477"/>
        <item m="1" x="465"/>
        <item m="1" x="407"/>
        <item m="1" x="383"/>
        <item m="1" x="528"/>
        <item m="1" x="569"/>
        <item m="1" x="464"/>
        <item m="1" x="567"/>
        <item x="45"/>
        <item m="1" x="439"/>
        <item m="1" x="557"/>
        <item x="120"/>
        <item x="145"/>
        <item x="208"/>
        <item m="1" x="510"/>
        <item x="132"/>
        <item m="1" x="459"/>
        <item m="1" x="500"/>
        <item m="1" x="322"/>
        <item x="276"/>
        <item x="108"/>
        <item x="207"/>
        <item m="1" x="300"/>
        <item m="1" x="486"/>
        <item x="170"/>
        <item x="33"/>
        <item m="1" x="542"/>
        <item m="1" x="568"/>
        <item x="101"/>
        <item x="7"/>
        <item m="1" x="304"/>
        <item x="85"/>
        <item m="1" x="560"/>
        <item m="1" x="388"/>
        <item x="84"/>
        <item m="1" x="452"/>
        <item m="1" x="554"/>
        <item x="36"/>
        <item x="188"/>
        <item x="217"/>
        <item m="1" x="387"/>
        <item x="224"/>
        <item x="257"/>
        <item x="157"/>
        <item x="202"/>
        <item x="174"/>
        <item m="1" x="389"/>
        <item m="1" x="497"/>
        <item x="219"/>
        <item x="220"/>
        <item m="1" x="318"/>
        <item x="66"/>
        <item m="1" x="566"/>
        <item x="169"/>
        <item m="1" x="332"/>
        <item m="1" x="413"/>
        <item x="226"/>
        <item m="1" x="460"/>
        <item x="128"/>
        <item x="122"/>
        <item x="199"/>
        <item x="245"/>
        <item x="152"/>
        <item m="1" x="521"/>
        <item m="1" x="570"/>
        <item m="1" x="361"/>
        <item m="1" x="544"/>
        <item x="117"/>
        <item m="1" x="339"/>
        <item m="1" x="354"/>
        <item x="94"/>
        <item x="263"/>
        <item m="1" x="454"/>
        <item m="1" x="422"/>
        <item x="203"/>
        <item x="149"/>
        <item m="1" x="519"/>
        <item x="138"/>
        <item m="1" x="360"/>
        <item x="216"/>
        <item x="24"/>
        <item x="26"/>
        <item x="198"/>
        <item m="1" x="317"/>
        <item m="1" x="324"/>
        <item x="15"/>
        <item x="82"/>
        <item m="1" x="461"/>
        <item m="1" x="547"/>
        <item m="1" x="463"/>
        <item x="74"/>
        <item x="73"/>
        <item m="1" x="541"/>
        <item x="59"/>
        <item m="1" x="356"/>
        <item x="0"/>
        <item x="123"/>
        <item m="1" x="412"/>
        <item m="1" x="502"/>
        <item m="1" x="343"/>
        <item m="1" x="377"/>
        <item x="265"/>
        <item x="40"/>
        <item x="86"/>
        <item m="1" x="382"/>
        <item x="142"/>
        <item m="1" x="337"/>
        <item m="1" x="299"/>
        <item m="1" x="298"/>
        <item m="1" x="501"/>
        <item x="98"/>
        <item x="83"/>
        <item x="233"/>
        <item x="30"/>
        <item x="10"/>
        <item x="130"/>
        <item m="1" x="428"/>
        <item m="1" x="483"/>
        <item x="80"/>
        <item m="1" x="351"/>
        <item x="46"/>
        <item m="1" x="457"/>
        <item x="185"/>
        <item m="1" x="365"/>
        <item x="41"/>
        <item m="1" x="366"/>
        <item x="192"/>
        <item m="1" x="444"/>
        <item x="140"/>
        <item m="1" x="498"/>
        <item m="1" x="476"/>
        <item x="69"/>
        <item m="1" x="456"/>
        <item m="1" x="421"/>
        <item m="1" x="333"/>
        <item m="1" x="406"/>
        <item x="183"/>
        <item m="1" x="396"/>
        <item x="47"/>
        <item m="1" x="340"/>
        <item x="195"/>
        <item m="1" x="565"/>
        <item m="1" x="368"/>
        <item m="1" x="495"/>
        <item x="178"/>
        <item x="39"/>
        <item m="1" x="455"/>
        <item x="31"/>
        <item x="96"/>
        <item m="1" x="364"/>
        <item x="163"/>
        <item x="54"/>
        <item m="1" x="369"/>
        <item m="1" x="376"/>
        <item m="1" x="450"/>
        <item x="273"/>
        <item x="284"/>
        <item x="114"/>
        <item x="70"/>
        <item x="88"/>
        <item x="280"/>
        <item m="1" x="314"/>
        <item x="272"/>
        <item m="1" x="310"/>
        <item m="1" x="374"/>
        <item x="22"/>
        <item x="78"/>
        <item m="1" x="381"/>
        <item x="102"/>
        <item x="91"/>
        <item x="90"/>
        <item x="71"/>
        <item x="104"/>
        <item m="1" x="395"/>
        <item m="1" x="426"/>
        <item m="1" x="515"/>
        <item m="1" x="373"/>
        <item m="1" x="524"/>
        <item x="191"/>
        <item m="1" x="325"/>
        <item x="250"/>
        <item m="1" x="441"/>
        <item m="1" x="548"/>
        <item x="260"/>
        <item m="1" x="326"/>
        <item m="1" x="563"/>
        <item m="1" x="471"/>
        <item m="1" x="481"/>
        <item m="1" x="474"/>
        <item x="256"/>
        <item m="1" x="507"/>
        <item m="1" x="394"/>
        <item m="1" x="564"/>
        <item m="1" x="405"/>
        <item m="1" x="442"/>
        <item m="1" x="425"/>
        <item x="1"/>
        <item m="1" x="352"/>
        <item m="1" x="335"/>
        <item m="1" x="384"/>
        <item x="68"/>
        <item x="189"/>
        <item m="1" x="525"/>
        <item m="1" x="518"/>
        <item m="1" x="423"/>
        <item m="1" x="529"/>
        <item m="1" x="475"/>
        <item m="1" x="516"/>
        <item m="1" x="370"/>
        <item m="1" x="503"/>
        <item m="1" x="527"/>
        <item x="43"/>
        <item m="1" x="440"/>
        <item x="205"/>
        <item x="278"/>
        <item m="1" x="398"/>
        <item m="1" x="431"/>
        <item x="230"/>
        <item x="282"/>
        <item m="1" x="357"/>
        <item m="1" x="537"/>
        <item x="129"/>
        <item x="21"/>
        <item x="48"/>
        <item m="1" x="336"/>
        <item x="274"/>
        <item m="1" x="303"/>
        <item m="1" x="293"/>
        <item m="1" x="473"/>
        <item m="1" x="451"/>
        <item x="223"/>
        <item m="1" x="400"/>
        <item m="1" x="531"/>
        <item x="6"/>
        <item m="1" x="489"/>
        <item m="1" x="458"/>
        <item m="1" x="349"/>
        <item m="1" x="375"/>
        <item m="1" x="418"/>
        <item x="168"/>
        <item x="133"/>
        <item m="1" x="472"/>
        <item m="1" x="545"/>
        <item m="1" x="311"/>
        <item x="271"/>
        <item m="1" x="462"/>
        <item m="1" x="553"/>
        <item m="1" x="316"/>
        <item m="1" x="301"/>
        <item m="1" x="312"/>
        <item x="92"/>
        <item m="1" x="403"/>
        <item x="35"/>
        <item x="65"/>
        <item m="1" x="558"/>
        <item m="1" x="556"/>
        <item m="1" x="367"/>
        <item m="1" x="482"/>
        <item x="176"/>
        <item m="1" x="433"/>
        <item m="1" x="417"/>
        <item m="1" x="402"/>
        <item m="1" x="309"/>
        <item x="175"/>
        <item x="177"/>
        <item m="1" x="536"/>
        <item x="56"/>
        <item x="112"/>
        <item m="1" x="443"/>
        <item x="103"/>
        <item x="17"/>
        <item x="201"/>
        <item m="1" x="467"/>
        <item m="1" x="499"/>
        <item x="16"/>
        <item m="1" x="320"/>
        <item m="1" x="485"/>
        <item m="1" x="386"/>
        <item m="1" x="505"/>
        <item m="1" x="539"/>
        <item m="1" x="415"/>
        <item m="1" x="313"/>
        <item m="1" x="397"/>
        <item m="1" x="511"/>
        <item m="1" x="350"/>
        <item m="1" x="355"/>
        <item x="37"/>
        <item m="1" x="323"/>
        <item x="135"/>
        <item x="99"/>
        <item x="206"/>
        <item x="106"/>
        <item x="225"/>
        <item m="1" x="363"/>
        <item x="143"/>
        <item m="1" x="543"/>
        <item x="285"/>
        <item m="1" x="321"/>
        <item m="1" x="315"/>
        <item x="275"/>
        <item m="1" x="307"/>
        <item m="1" x="494"/>
        <item m="1" x="538"/>
        <item x="95"/>
        <item x="109"/>
        <item m="1" x="342"/>
        <item x="221"/>
        <item m="1" x="466"/>
        <item m="1" x="306"/>
        <item x="286"/>
        <item x="79"/>
        <item x="131"/>
        <item x="42"/>
        <item m="1" x="493"/>
        <item m="1" x="344"/>
        <item x="13"/>
        <item m="1" x="404"/>
        <item m="1" x="436"/>
        <item m="1" x="341"/>
        <item x="262"/>
        <item m="1" x="488"/>
        <item m="1" x="492"/>
        <item x="182"/>
        <item x="181"/>
        <item m="1" x="345"/>
        <item x="235"/>
        <item m="1" x="453"/>
        <item m="1" x="371"/>
        <item x="186"/>
        <item x="28"/>
        <item x="52"/>
        <item m="1" x="484"/>
        <item m="1" x="379"/>
        <item m="1" x="391"/>
        <item x="158"/>
        <item x="237"/>
        <item m="1" x="534"/>
        <item x="167"/>
        <item x="173"/>
        <item m="1" x="408"/>
        <item x="196"/>
        <item x="246"/>
        <item x="248"/>
        <item x="269"/>
        <item x="270"/>
        <item m="1" x="508"/>
        <item x="287"/>
        <item m="1" x="552"/>
        <item m="1" x="561"/>
        <item x="215"/>
        <item x="156"/>
        <item m="1" x="359"/>
        <item x="277"/>
        <item x="281"/>
        <item x="97"/>
        <item m="1" x="305"/>
        <item x="87"/>
        <item x="93"/>
        <item x="187"/>
        <item x="214"/>
        <item m="1" x="329"/>
        <item x="229"/>
        <item x="107"/>
        <item x="100"/>
        <item m="1" x="551"/>
        <item x="89"/>
        <item x="136"/>
        <item m="1" x="401"/>
        <item m="1" x="419"/>
        <item x="116"/>
        <item m="1" x="297"/>
        <item x="241"/>
        <item m="1" x="520"/>
        <item x="254"/>
        <item x="268"/>
        <item m="1" x="430"/>
        <item m="1" x="445"/>
        <item m="1" x="535"/>
        <item m="1" x="353"/>
        <item x="236"/>
        <item x="209"/>
        <item x="115"/>
        <item m="1" x="523"/>
        <item m="1" x="522"/>
        <item m="1" x="509"/>
        <item x="261"/>
        <item x="110"/>
        <item x="204"/>
        <item x="238"/>
        <item m="1" x="409"/>
        <item m="1" x="496"/>
        <item x="197"/>
        <item x="222"/>
        <item x="57"/>
        <item x="58"/>
        <item x="165"/>
        <item x="111"/>
        <item x="288"/>
        <item m="1" x="549"/>
        <item m="1" x="328"/>
        <item x="242"/>
        <item m="1" x="491"/>
        <item x="264"/>
        <item m="1" x="517"/>
        <item m="1" x="358"/>
        <item x="144"/>
        <item x="283"/>
        <item x="292"/>
        <item x="49"/>
        <item x="23"/>
        <item x="150"/>
        <item x="151"/>
        <item x="60"/>
        <item x="153"/>
        <item x="159"/>
        <item x="234"/>
        <item x="118"/>
        <item x="125"/>
        <item x="193"/>
        <item x="25"/>
        <item x="239"/>
        <item x="240"/>
        <item x="134"/>
        <item x="147"/>
        <item x="160"/>
        <item x="161"/>
        <item x="289"/>
        <item x="137"/>
        <item x="67"/>
        <item m="1" x="555"/>
        <item x="194"/>
        <item x="228"/>
        <item x="232"/>
        <item x="252"/>
        <item x="121"/>
        <item x="243"/>
        <item x="244"/>
        <item x="266"/>
        <item x="279"/>
        <item x="227"/>
        <item x="291"/>
        <item x="27"/>
        <item x="77"/>
        <item x="148"/>
        <item x="154"/>
        <item x="251"/>
      </items>
    </pivotField>
    <pivotField axis="axisRow" outline="0" showAll="0" defaultSubtotal="0">
      <items count="192">
        <item m="1" x="75"/>
        <item m="1" x="163"/>
        <item m="1" x="40"/>
        <item m="1" x="116"/>
        <item m="1" x="78"/>
        <item m="1" x="35"/>
        <item m="1" x="155"/>
        <item m="1" x="114"/>
        <item m="1" x="77"/>
        <item m="1" x="154"/>
        <item m="1" x="113"/>
        <item m="1" x="76"/>
        <item m="1" x="34"/>
        <item m="1" x="153"/>
        <item m="1" x="191"/>
        <item m="1" x="151"/>
        <item m="1" x="108"/>
        <item m="1" x="67"/>
        <item m="1" x="187"/>
        <item m="1" x="100"/>
        <item m="1" x="58"/>
        <item m="1" x="179"/>
        <item m="1" x="137"/>
        <item m="1" x="97"/>
        <item m="1" x="134"/>
        <item m="1" x="93"/>
        <item m="1" x="49"/>
        <item m="1" x="171"/>
        <item m="1" x="127"/>
        <item m="1" x="125"/>
        <item x="5"/>
        <item m="1" x="143"/>
        <item m="1" x="62"/>
        <item m="1" x="52"/>
        <item m="1" x="102"/>
        <item m="1" x="91"/>
        <item m="1" x="170"/>
        <item m="1" x="30"/>
        <item m="1" x="106"/>
        <item m="1" x="152"/>
        <item m="1" x="145"/>
        <item m="1" x="185"/>
        <item m="1" x="188"/>
        <item m="1" x="167"/>
        <item m="1" x="72"/>
        <item m="1" x="111"/>
        <item m="1" x="65"/>
        <item m="1" x="63"/>
        <item m="1" x="183"/>
        <item m="1" x="109"/>
        <item m="1" x="178"/>
        <item m="1" x="190"/>
        <item m="1" x="147"/>
        <item m="1" x="56"/>
        <item m="1" x="139"/>
        <item m="1" x="174"/>
        <item m="1" x="128"/>
        <item m="1" x="132"/>
        <item m="1" x="98"/>
        <item m="1" x="184"/>
        <item m="1" x="48"/>
        <item m="1" x="104"/>
        <item m="1" x="60"/>
        <item m="1" x="55"/>
        <item m="1" x="71"/>
        <item m="1" x="131"/>
        <item m="1" x="142"/>
        <item m="1" x="74"/>
        <item m="1" x="32"/>
        <item m="1" x="88"/>
        <item m="1" x="38"/>
        <item m="1" x="176"/>
        <item m="1" x="123"/>
        <item m="1" x="180"/>
        <item m="1" x="164"/>
        <item m="1" x="119"/>
        <item m="1" x="121"/>
        <item m="1" x="158"/>
        <item m="1" x="42"/>
        <item m="1" x="43"/>
        <item m="1" x="85"/>
        <item m="1" x="81"/>
        <item m="1" x="135"/>
        <item m="1" x="50"/>
        <item m="1" x="172"/>
        <item m="1" x="117"/>
        <item m="1" x="101"/>
        <item m="1" x="138"/>
        <item m="1" x="141"/>
        <item m="1" x="59"/>
        <item m="1" x="160"/>
        <item m="1" x="94"/>
        <item m="1" x="36"/>
        <item m="1" x="129"/>
        <item m="1" x="79"/>
        <item m="1" x="156"/>
        <item m="1" x="46"/>
        <item m="1" x="84"/>
        <item m="1" x="166"/>
        <item m="1" x="115"/>
        <item m="1" x="182"/>
        <item m="1" x="146"/>
        <item m="1" x="150"/>
        <item m="1" x="31"/>
        <item m="1" x="186"/>
        <item m="1" x="73"/>
        <item m="1" x="66"/>
        <item m="1" x="112"/>
        <item m="1" x="144"/>
        <item m="1" x="107"/>
        <item m="1" x="70"/>
        <item m="1" x="69"/>
        <item m="1" x="96"/>
        <item m="1" x="133"/>
        <item m="1" x="175"/>
        <item m="1" x="105"/>
        <item m="1" x="189"/>
        <item m="1" x="99"/>
        <item m="1" x="57"/>
        <item m="1" x="140"/>
        <item m="1" x="53"/>
        <item m="1" x="173"/>
        <item m="1" x="64"/>
        <item m="1" x="92"/>
        <item m="1" x="130"/>
        <item m="1" x="148"/>
        <item m="1" x="61"/>
        <item m="1" x="103"/>
        <item m="1" x="181"/>
        <item m="1" x="110"/>
        <item m="1" x="68"/>
        <item m="1" x="149"/>
        <item m="1" x="51"/>
        <item m="1" x="157"/>
        <item m="1" x="168"/>
        <item m="1" x="54"/>
        <item m="1" x="47"/>
        <item m="1" x="95"/>
        <item m="1" x="162"/>
        <item m="1" x="39"/>
        <item m="1" x="90"/>
        <item m="1" x="124"/>
        <item m="1" x="165"/>
        <item m="1" x="86"/>
        <item m="1" x="120"/>
        <item m="1" x="159"/>
        <item m="1" x="80"/>
        <item m="1" x="126"/>
        <item m="1" x="87"/>
        <item m="1" x="44"/>
        <item m="1" x="41"/>
        <item m="1" x="161"/>
        <item m="1" x="177"/>
        <item m="1" x="82"/>
        <item m="1" x="118"/>
        <item m="1" x="169"/>
        <item m="1" x="136"/>
        <item m="1" x="83"/>
        <item m="1" x="122"/>
        <item m="1" x="89"/>
        <item m="1" x="37"/>
        <item m="1" x="33"/>
        <item x="1"/>
        <item x="3"/>
        <item x="9"/>
        <item x="7"/>
        <item x="10"/>
        <item x="11"/>
        <item x="12"/>
        <item x="14"/>
        <item x="6"/>
        <item x="15"/>
        <item x="16"/>
        <item x="20"/>
        <item x="21"/>
        <item x="23"/>
        <item x="25"/>
        <item x="26"/>
        <item x="28"/>
        <item x="0"/>
        <item x="2"/>
        <item x="13"/>
        <item x="4"/>
        <item x="8"/>
        <item x="18"/>
        <item x="19"/>
        <item x="22"/>
        <item x="24"/>
        <item x="17"/>
        <item x="27"/>
        <item x="29"/>
        <item m="1" x="45"/>
      </items>
    </pivotField>
    <pivotField showAll="0" defaultSubtotal="0"/>
    <pivotField axis="axisRow" outline="0" showAll="0" defaultSubtotal="0">
      <items count="55">
        <item x="10"/>
        <item m="1" x="38"/>
        <item x="8"/>
        <item x="16"/>
        <item x="4"/>
        <item x="3"/>
        <item x="20"/>
        <item x="7"/>
        <item x="15"/>
        <item x="5"/>
        <item x="18"/>
        <item x="1"/>
        <item x="14"/>
        <item x="12"/>
        <item x="11"/>
        <item x="9"/>
        <item x="17"/>
        <item x="2"/>
        <item x="19"/>
        <item x="28"/>
        <item x="6"/>
        <item x="21"/>
        <item m="1" x="35"/>
        <item m="1" x="43"/>
        <item x="24"/>
        <item m="1" x="54"/>
        <item m="1" x="48"/>
        <item m="1" x="47"/>
        <item x="22"/>
        <item m="1" x="42"/>
        <item m="1" x="50"/>
        <item m="1" x="46"/>
        <item m="1" x="36"/>
        <item m="1" x="41"/>
        <item m="1" x="34"/>
        <item m="1" x="40"/>
        <item m="1" x="45"/>
        <item m="1" x="53"/>
        <item m="1" x="52"/>
        <item x="27"/>
        <item m="1" x="37"/>
        <item m="1" x="39"/>
        <item x="13"/>
        <item x="0"/>
        <item m="1" x="44"/>
        <item m="1" x="33"/>
        <item m="1" x="32"/>
        <item x="25"/>
        <item m="1" x="51"/>
        <item m="1" x="31"/>
        <item m="1" x="49"/>
        <item x="26"/>
        <item x="29"/>
        <item x="23"/>
        <item x="30"/>
      </items>
    </pivotField>
    <pivotField axis="axisRow" outline="0" showAll="0" defaultSubtotal="0">
      <items count="23">
        <item x="6"/>
        <item x="5"/>
        <item x="12"/>
        <item x="2"/>
        <item x="3"/>
        <item x="10"/>
        <item x="16"/>
        <item x="8"/>
        <item m="1" x="20"/>
        <item x="7"/>
        <item x="1"/>
        <item x="4"/>
        <item x="11"/>
        <item x="13"/>
        <item x="15"/>
        <item m="1" x="19"/>
        <item m="1" x="22"/>
        <item x="9"/>
        <item x="0"/>
        <item m="1" x="17"/>
        <item m="1" x="18"/>
        <item m="1" x="21"/>
        <item x="14"/>
      </items>
    </pivotField>
    <pivotField showAll="0" defaultSubtotal="0"/>
    <pivotField showAll="0" defaultSubtotal="0"/>
  </pivotFields>
  <rowFields count="5">
    <field x="11"/>
    <field x="8"/>
    <field x="10"/>
    <field x="13"/>
    <field x="14"/>
  </rowFields>
  <rowItems count="285">
    <i>
      <x v="30"/>
      <x v="11"/>
      <x v="240"/>
      <x v="2"/>
      <x v="11"/>
    </i>
    <i r="3">
      <x v="20"/>
      <x v="11"/>
    </i>
    <i r="1">
      <x v="53"/>
      <x v="102"/>
      <x v="20"/>
      <x v="11"/>
    </i>
    <i r="1">
      <x v="81"/>
      <x v="115"/>
      <x v="20"/>
      <x v="11"/>
    </i>
    <i r="1">
      <x v="82"/>
      <x v="73"/>
      <x v="20"/>
      <x v="17"/>
    </i>
    <i r="1">
      <x v="150"/>
      <x v="415"/>
      <x v="20"/>
      <x v="2"/>
    </i>
    <i r="1">
      <x v="167"/>
      <x v="417"/>
      <x v="20"/>
      <x v="11"/>
    </i>
    <i r="1">
      <x v="171"/>
      <x v="85"/>
      <x v="20"/>
      <x v="11"/>
    </i>
    <i r="1">
      <x v="173"/>
      <x v="146"/>
      <x v="20"/>
      <x v="11"/>
    </i>
    <i r="1">
      <x v="175"/>
      <x v="85"/>
      <x v="2"/>
      <x v="3"/>
    </i>
    <i r="1">
      <x v="179"/>
      <x v="393"/>
      <x v="2"/>
      <x v="3"/>
    </i>
    <i r="2">
      <x v="522"/>
      <x v="20"/>
      <x v="11"/>
    </i>
    <i r="1">
      <x v="183"/>
      <x v="64"/>
      <x v="20"/>
      <x v="11"/>
    </i>
    <i r="2">
      <x v="283"/>
      <x v="20"/>
      <x v="11"/>
    </i>
    <i r="1">
      <x v="202"/>
      <x v="109"/>
      <x v="20"/>
      <x v="11"/>
    </i>
    <i r="1">
      <x v="229"/>
      <x v="119"/>
      <x v="20"/>
      <x v="11"/>
    </i>
    <i r="1">
      <x v="237"/>
      <x v="115"/>
      <x v="20"/>
      <x v="11"/>
    </i>
    <i r="1">
      <x v="238"/>
      <x v="236"/>
      <x v="20"/>
      <x v="11"/>
    </i>
    <i r="2">
      <x v="531"/>
      <x v="20"/>
      <x v="11"/>
    </i>
    <i r="1">
      <x v="277"/>
      <x v="365"/>
      <x v="20"/>
      <x v="4"/>
    </i>
    <i r="1">
      <x v="298"/>
      <x v="141"/>
      <x v="20"/>
      <x v="11"/>
    </i>
    <i r="1">
      <x v="325"/>
      <x v="229"/>
      <x v="20"/>
      <x v="11"/>
    </i>
    <i r="1">
      <x v="329"/>
      <x v="157"/>
      <x v="20"/>
      <x/>
    </i>
    <i r="1">
      <x v="359"/>
      <x v="147"/>
      <x v="20"/>
      <x v="11"/>
    </i>
    <i r="1">
      <x v="416"/>
      <x v="174"/>
      <x v="20"/>
      <x v="11"/>
    </i>
    <i r="1">
      <x v="417"/>
      <x v="175"/>
      <x v="20"/>
      <x v="11"/>
    </i>
    <i r="1">
      <x v="423"/>
      <x v="228"/>
      <x v="20"/>
      <x v="11"/>
    </i>
    <i r="1">
      <x v="427"/>
      <x v="397"/>
      <x v="20"/>
      <x v="11"/>
    </i>
    <i r="1">
      <x v="429"/>
      <x v="228"/>
      <x v="20"/>
      <x v="11"/>
    </i>
    <i r="1">
      <x v="430"/>
      <x v="182"/>
      <x v="20"/>
      <x v="11"/>
    </i>
    <i r="1">
      <x v="432"/>
      <x v="174"/>
      <x v="20"/>
      <x v="11"/>
    </i>
    <i r="1">
      <x v="436"/>
      <x v="557"/>
      <x v="20"/>
      <x v="11"/>
    </i>
    <i r="1">
      <x v="441"/>
      <x v="262"/>
      <x v="20"/>
      <x v="11"/>
    </i>
    <i r="1">
      <x v="442"/>
      <x v="236"/>
      <x v="20"/>
      <x v="11"/>
    </i>
    <i r="1">
      <x v="450"/>
      <x v="147"/>
      <x v="20"/>
      <x v="11"/>
    </i>
    <i r="1">
      <x v="470"/>
      <x v="182"/>
      <x v="20"/>
      <x v="11"/>
    </i>
    <i r="1">
      <x v="478"/>
      <x v="546"/>
      <x v="20"/>
      <x v="11"/>
    </i>
    <i r="1">
      <x v="483"/>
      <x v="71"/>
      <x v="20"/>
      <x v="11"/>
    </i>
    <i r="1">
      <x v="565"/>
      <x v="469"/>
      <x v="20"/>
      <x v="11"/>
    </i>
    <i r="1">
      <x v="566"/>
      <x v="217"/>
      <x v="20"/>
      <x v="3"/>
    </i>
    <i r="1">
      <x v="583"/>
      <x v="184"/>
      <x v="20"/>
      <x v="11"/>
    </i>
    <i r="1">
      <x v="603"/>
      <x v="174"/>
      <x v="20"/>
      <x v="11"/>
    </i>
    <i r="1">
      <x v="628"/>
      <x v="479"/>
      <x v="20"/>
      <x v="1"/>
    </i>
    <i r="1">
      <x v="632"/>
      <x v="344"/>
      <x v="20"/>
      <x v="11"/>
    </i>
    <i r="1">
      <x v="633"/>
      <x v="240"/>
      <x v="20"/>
      <x v="11"/>
    </i>
    <i r="1">
      <x v="640"/>
      <x v="532"/>
      <x v="20"/>
      <x v="4"/>
    </i>
    <i r="1">
      <x v="641"/>
      <x v="228"/>
      <x v="20"/>
      <x v="11"/>
    </i>
    <i r="1">
      <x v="655"/>
      <x v="254"/>
      <x v="20"/>
      <x v="11"/>
    </i>
    <i r="1">
      <x v="676"/>
      <x v="523"/>
      <x v="20"/>
      <x v="11"/>
    </i>
    <i r="1">
      <x v="681"/>
      <x v="99"/>
      <x v="20"/>
      <x v="11"/>
    </i>
    <i r="1">
      <x v="765"/>
      <x v="155"/>
      <x v="20"/>
      <x v="11"/>
    </i>
    <i r="1">
      <x v="769"/>
      <x v="49"/>
      <x v="20"/>
      <x v="3"/>
    </i>
    <i r="1">
      <x v="771"/>
      <x v="100"/>
      <x v="20"/>
      <x v="11"/>
    </i>
    <i r="1">
      <x v="772"/>
      <x v="157"/>
      <x v="20"/>
      <x/>
    </i>
    <i r="1">
      <x v="800"/>
      <x v="164"/>
      <x v="20"/>
      <x v="11"/>
    </i>
    <i r="1">
      <x v="804"/>
      <x v="343"/>
      <x v="20"/>
      <x v="11"/>
    </i>
    <i r="1">
      <x v="829"/>
      <x v="35"/>
      <x v="20"/>
      <x v="11"/>
    </i>
    <i r="1">
      <x v="875"/>
      <x v="147"/>
      <x v="20"/>
      <x v="11"/>
    </i>
    <i r="1">
      <x v="888"/>
      <x v="157"/>
      <x v="20"/>
      <x v="11"/>
    </i>
    <i r="1">
      <x v="904"/>
      <x v="160"/>
      <x v="20"/>
      <x v="11"/>
    </i>
    <i r="1">
      <x v="914"/>
      <x v="239"/>
      <x v="20"/>
      <x v="11"/>
    </i>
    <i r="1">
      <x v="915"/>
      <x v="384"/>
      <x v="20"/>
      <x v="11"/>
    </i>
    <i r="2">
      <x v="389"/>
      <x v="20"/>
      <x v="11"/>
    </i>
    <i r="2">
      <x v="390"/>
      <x v="20"/>
      <x v="11"/>
    </i>
    <i r="1">
      <x v="919"/>
      <x v="532"/>
      <x v="20"/>
      <x v="4"/>
    </i>
    <i r="1">
      <x v="922"/>
      <x v="239"/>
      <x v="20"/>
      <x v="11"/>
    </i>
    <i r="1">
      <x v="943"/>
      <x v="254"/>
      <x v="20"/>
      <x v="11"/>
    </i>
    <i r="1">
      <x v="960"/>
      <x v="429"/>
      <x v="20"/>
      <x v="11"/>
    </i>
    <i r="1">
      <x v="962"/>
      <x v="228"/>
      <x v="20"/>
      <x v="11"/>
    </i>
    <i r="1">
      <x v="978"/>
      <x v="436"/>
      <x v="20"/>
      <x v="11"/>
    </i>
    <i r="1">
      <x v="990"/>
      <x v="422"/>
      <x v="20"/>
      <x v="11"/>
    </i>
    <i r="1">
      <x v="992"/>
      <x v="436"/>
      <x v="20"/>
      <x v="11"/>
    </i>
    <i r="1">
      <x v="993"/>
      <x v="512"/>
      <x v="20"/>
      <x v="11"/>
    </i>
    <i r="1">
      <x v="998"/>
      <x v="488"/>
      <x v="20"/>
      <x v="11"/>
    </i>
    <i r="1">
      <x v="1002"/>
      <x v="239"/>
      <x v="20"/>
      <x v="11"/>
    </i>
    <i r="1">
      <x v="1004"/>
      <x v="228"/>
      <x v="20"/>
      <x v="11"/>
    </i>
    <i r="1">
      <x v="1006"/>
      <x v="277"/>
      <x v="20"/>
      <x v="11"/>
    </i>
    <i r="1">
      <x v="1008"/>
      <x v="461"/>
      <x v="20"/>
      <x v="11"/>
    </i>
    <i r="1">
      <x v="1010"/>
      <x v="228"/>
      <x v="20"/>
      <x v="11"/>
    </i>
    <i r="1">
      <x v="1019"/>
      <x v="102"/>
      <x v="20"/>
      <x v="11"/>
    </i>
    <i r="1">
      <x v="1033"/>
      <x v="536"/>
      <x v="20"/>
      <x v="11"/>
    </i>
    <i>
      <x v="163"/>
      <x v="4"/>
      <x v="22"/>
      <x v="5"/>
      <x v="3"/>
    </i>
    <i r="1">
      <x v="10"/>
      <x v="34"/>
      <x v="4"/>
      <x v="3"/>
    </i>
    <i r="1">
      <x v="180"/>
      <x v="393"/>
      <x v="15"/>
      <x v="3"/>
    </i>
    <i r="1">
      <x v="182"/>
      <x v="393"/>
      <x v="15"/>
      <x v="3"/>
    </i>
    <i r="1">
      <x v="327"/>
      <x v="155"/>
      <x v="4"/>
      <x v="4"/>
    </i>
    <i r="4">
      <x v="9"/>
    </i>
    <i r="1">
      <x v="402"/>
      <x v="295"/>
      <x v="4"/>
      <x v="4"/>
    </i>
    <i r="1">
      <x v="586"/>
      <x v="177"/>
      <x v="9"/>
      <x v="3"/>
    </i>
    <i r="1">
      <x v="610"/>
      <x v="295"/>
      <x v="15"/>
      <x v="4"/>
    </i>
    <i r="1">
      <x v="611"/>
      <x v="295"/>
      <x v="15"/>
      <x v="4"/>
    </i>
    <i r="1">
      <x v="612"/>
      <x v="483"/>
      <x v="15"/>
      <x v="4"/>
    </i>
    <i r="1">
      <x v="642"/>
      <x v="171"/>
      <x v="7"/>
      <x v="4"/>
    </i>
    <i r="1">
      <x v="704"/>
      <x v="170"/>
      <x v="3"/>
      <x v="3"/>
    </i>
    <i r="1">
      <x v="778"/>
      <x v="169"/>
      <x v="4"/>
      <x v="3"/>
    </i>
    <i r="1">
      <x v="896"/>
      <x v="114"/>
      <x v="8"/>
      <x v="3"/>
    </i>
    <i r="1">
      <x v="961"/>
      <x v="86"/>
      <x v="4"/>
      <x v="9"/>
    </i>
    <i>
      <x v="164"/>
      <x v="20"/>
      <x v="51"/>
      <x v="13"/>
      <x v="1"/>
    </i>
    <i r="1">
      <x v="217"/>
      <x v="492"/>
      <x v="5"/>
      <x v="3"/>
    </i>
    <i r="1">
      <x v="333"/>
      <x v="517"/>
      <x v="11"/>
      <x v="5"/>
    </i>
    <i r="1">
      <x v="401"/>
      <x v="205"/>
      <x v="9"/>
      <x v="4"/>
    </i>
    <i r="1">
      <x v="433"/>
      <x v="274"/>
      <x v="12"/>
      <x v="1"/>
    </i>
    <i r="1">
      <x v="908"/>
      <x v="560"/>
      <x v="13"/>
      <x v="3"/>
    </i>
    <i r="1">
      <x v="912"/>
      <x v="185"/>
      <x v="3"/>
      <x v="4"/>
    </i>
    <i>
      <x v="165"/>
      <x v="17"/>
      <x v="240"/>
      <x/>
      <x/>
    </i>
    <i r="1">
      <x v="36"/>
      <x v="239"/>
      <x v="8"/>
      <x v="3"/>
    </i>
    <i r="1">
      <x v="98"/>
      <x v="86"/>
      <x v="7"/>
      <x v="3"/>
    </i>
    <i r="1">
      <x v="244"/>
      <x v="105"/>
      <x v="5"/>
      <x v="1"/>
    </i>
    <i r="1">
      <x v="282"/>
      <x v="41"/>
      <x v="14"/>
      <x v="4"/>
    </i>
    <i r="1">
      <x v="491"/>
      <x v="562"/>
      <x v="5"/>
      <x v="4"/>
    </i>
    <i r="1">
      <x v="672"/>
      <x v="304"/>
      <x v="14"/>
      <x v="3"/>
    </i>
    <i r="1">
      <x v="707"/>
      <x v="170"/>
      <x v="13"/>
      <x v="4"/>
    </i>
    <i r="1">
      <x v="867"/>
      <x v="196"/>
      <x v="13"/>
      <x v="1"/>
    </i>
    <i r="1">
      <x v="1012"/>
      <x v="472"/>
      <x v="14"/>
      <x v="3"/>
    </i>
    <i r="1">
      <x v="1042"/>
      <x v="270"/>
      <x v="7"/>
      <x v="22"/>
    </i>
    <i>
      <x v="166"/>
      <x v="100"/>
      <x v="59"/>
      <x v="18"/>
      <x v="4"/>
    </i>
    <i r="1">
      <x v="207"/>
      <x v="437"/>
      <x v="5"/>
      <x v="1"/>
    </i>
    <i r="1">
      <x v="250"/>
      <x v="188"/>
      <x v="16"/>
      <x v="3"/>
    </i>
    <i r="1">
      <x v="260"/>
      <x v="76"/>
      <x v="11"/>
      <x v="3"/>
    </i>
    <i r="1">
      <x v="286"/>
      <x v="188"/>
      <x v="16"/>
      <x v="3"/>
    </i>
    <i r="1">
      <x v="443"/>
      <x v="252"/>
      <x v="17"/>
      <x v="4"/>
    </i>
    <i r="1">
      <x v="600"/>
      <x v="76"/>
      <x v="11"/>
      <x/>
    </i>
    <i r="1">
      <x v="647"/>
      <x v="282"/>
      <x v="8"/>
      <x v="4"/>
    </i>
    <i r="1">
      <x v="878"/>
      <x v="282"/>
      <x v="8"/>
      <x v="4"/>
    </i>
    <i r="1">
      <x v="894"/>
      <x v="76"/>
      <x v="11"/>
      <x v="3"/>
    </i>
    <i r="1">
      <x v="903"/>
      <x v="60"/>
      <x v="18"/>
      <x v="7"/>
    </i>
    <i r="2">
      <x v="379"/>
      <x v="18"/>
      <x v="7"/>
    </i>
    <i r="1">
      <x v="964"/>
      <x v="505"/>
      <x v="9"/>
      <x v="4"/>
    </i>
    <i r="1">
      <x v="1007"/>
      <x v="252"/>
      <x v="17"/>
      <x v="4"/>
    </i>
    <i>
      <x v="167"/>
      <x v="156"/>
      <x v="229"/>
      <x v="5"/>
      <x v="1"/>
    </i>
    <i r="1">
      <x v="251"/>
      <x v="570"/>
      <x v="6"/>
      <x v="4"/>
    </i>
    <i r="1">
      <x v="463"/>
      <x v="238"/>
      <x v="5"/>
      <x v="3"/>
    </i>
    <i r="1">
      <x v="466"/>
      <x v="51"/>
      <x v="13"/>
      <x v="1"/>
    </i>
    <i r="1">
      <x v="495"/>
      <x v="187"/>
      <x v="11"/>
      <x v="3"/>
    </i>
    <i r="1">
      <x v="496"/>
      <x v="239"/>
      <x v="13"/>
      <x v="3"/>
    </i>
    <i r="1">
      <x v="718"/>
      <x v="238"/>
      <x v="5"/>
      <x v="4"/>
    </i>
    <i r="1">
      <x v="817"/>
      <x v="238"/>
      <x v="5"/>
      <x v="4"/>
    </i>
    <i r="1">
      <x v="905"/>
      <x v="298"/>
      <x v="11"/>
      <x v="9"/>
    </i>
    <i>
      <x v="169"/>
      <x v="35"/>
      <x v="2"/>
      <x v="5"/>
      <x v="1"/>
    </i>
    <i r="4">
      <x v="4"/>
    </i>
    <i r="1">
      <x v="203"/>
      <x v="146"/>
      <x v="11"/>
      <x v="4"/>
    </i>
    <i r="1">
      <x v="254"/>
      <x v="94"/>
      <x v="3"/>
      <x/>
    </i>
    <i r="1">
      <x v="349"/>
      <x v="200"/>
      <x v="4"/>
      <x v="3"/>
    </i>
    <i r="1">
      <x v="438"/>
      <x v="437"/>
      <x v="17"/>
      <x v="3"/>
    </i>
    <i r="1">
      <x v="507"/>
      <x v="200"/>
      <x v="4"/>
      <x v="4"/>
    </i>
    <i r="1">
      <x v="545"/>
      <x v="519"/>
      <x v="3"/>
      <x v="3"/>
    </i>
    <i r="1">
      <x v="825"/>
      <x v="35"/>
      <x v="11"/>
      <x v="3"/>
    </i>
    <i>
      <x v="170"/>
      <x v="14"/>
      <x v="83"/>
      <x v="15"/>
      <x v="1"/>
    </i>
    <i r="1">
      <x v="52"/>
      <x v="102"/>
      <x v="11"/>
      <x v="9"/>
    </i>
    <i r="1">
      <x v="125"/>
      <x v="237"/>
      <x v="20"/>
      <x v="11"/>
    </i>
    <i r="1">
      <x v="174"/>
      <x v="395"/>
      <x/>
      <x/>
    </i>
    <i r="1">
      <x v="231"/>
      <x v="114"/>
      <x v="9"/>
      <x v="7"/>
    </i>
    <i r="1">
      <x v="290"/>
      <x v="171"/>
      <x v="3"/>
      <x v="4"/>
    </i>
    <i r="1">
      <x v="368"/>
      <x v="207"/>
      <x v="5"/>
      <x v="3"/>
    </i>
    <i r="1">
      <x v="386"/>
      <x v="83"/>
      <x v="11"/>
      <x v="1"/>
    </i>
    <i r="2">
      <x v="485"/>
      <x v="11"/>
      <x v="4"/>
    </i>
    <i r="1">
      <x v="387"/>
      <x v="83"/>
      <x v="11"/>
      <x v="1"/>
    </i>
    <i r="2">
      <x v="485"/>
      <x v="11"/>
      <x v="4"/>
    </i>
    <i r="1">
      <x v="388"/>
      <x v="83"/>
      <x v="11"/>
      <x v="1"/>
    </i>
    <i r="1">
      <x v="439"/>
      <x v="20"/>
      <x v="7"/>
      <x v="4"/>
    </i>
    <i r="1">
      <x v="688"/>
      <x v="174"/>
      <x v="5"/>
      <x v="1"/>
    </i>
    <i r="1">
      <x v="871"/>
      <x v="351"/>
      <x v="5"/>
      <x v="4"/>
    </i>
    <i r="1">
      <x v="874"/>
      <x v="560"/>
      <x v="17"/>
      <x v="3"/>
    </i>
    <i r="1">
      <x v="906"/>
      <x v="395"/>
      <x/>
      <x/>
    </i>
    <i r="1">
      <x v="917"/>
      <x v="560"/>
      <x v="5"/>
      <x v="3"/>
    </i>
    <i r="1">
      <x v="920"/>
      <x v="395"/>
      <x/>
      <x/>
    </i>
    <i r="1">
      <x v="1001"/>
      <x v="114"/>
      <x v="9"/>
      <x v="4"/>
    </i>
    <i r="1">
      <x v="1005"/>
      <x v="157"/>
      <x v="5"/>
      <x v="1"/>
    </i>
    <i>
      <x v="171"/>
      <x v="70"/>
      <x v="49"/>
      <x v="9"/>
      <x v="3"/>
    </i>
    <i r="1">
      <x v="173"/>
      <x v="146"/>
      <x v="7"/>
      <x v="4"/>
    </i>
    <i r="1">
      <x v="248"/>
      <x v="193"/>
      <x v="4"/>
      <x v="3"/>
    </i>
    <i r="1">
      <x v="264"/>
      <x v="193"/>
      <x v="14"/>
      <x v="1"/>
    </i>
    <i r="1">
      <x v="283"/>
      <x v="51"/>
      <x v="5"/>
      <x v="1"/>
    </i>
    <i r="1">
      <x v="284"/>
      <x v="51"/>
      <x v="5"/>
      <x v="1"/>
    </i>
    <i r="1">
      <x v="285"/>
      <x v="51"/>
      <x v="5"/>
      <x v="1"/>
    </i>
    <i r="1">
      <x v="287"/>
      <x v="51"/>
      <x v="9"/>
      <x v="1"/>
    </i>
    <i r="1">
      <x v="434"/>
      <x v="565"/>
      <x v="15"/>
      <x v="4"/>
    </i>
    <i r="1">
      <x v="444"/>
      <x v="487"/>
      <x v="9"/>
      <x v="4"/>
    </i>
    <i r="1">
      <x v="627"/>
      <x v="146"/>
      <x v="15"/>
      <x v="4"/>
    </i>
    <i r="1">
      <x v="653"/>
      <x v="49"/>
      <x v="3"/>
      <x v="3"/>
    </i>
    <i r="1">
      <x v="713"/>
      <x v="238"/>
      <x v="11"/>
      <x v="3"/>
    </i>
    <i r="1">
      <x v="717"/>
      <x v="200"/>
      <x v="13"/>
      <x v="3"/>
    </i>
    <i r="1">
      <x v="782"/>
      <x v="271"/>
      <x v="15"/>
      <x v="3"/>
    </i>
    <i r="1">
      <x v="873"/>
      <x v="49"/>
      <x v="16"/>
      <x v="4"/>
    </i>
    <i r="1">
      <x v="901"/>
      <x v="73"/>
      <x v="10"/>
      <x v="4"/>
    </i>
    <i r="1">
      <x v="1003"/>
      <x v="513"/>
      <x v="4"/>
      <x v="4"/>
    </i>
    <i>
      <x v="172"/>
      <x v="505"/>
      <x v="160"/>
      <x v="52"/>
      <x v="1"/>
    </i>
    <i r="2">
      <x v="250"/>
      <x v="52"/>
      <x v="1"/>
    </i>
    <i r="2">
      <x v="264"/>
      <x v="52"/>
      <x v="1"/>
    </i>
    <i r="1">
      <x v="506"/>
      <x v="160"/>
      <x v="52"/>
      <x v="1"/>
    </i>
    <i>
      <x v="173"/>
      <x v="108"/>
      <x v="257"/>
      <x v="15"/>
      <x v="3"/>
    </i>
    <i r="1">
      <x v="172"/>
      <x v="85"/>
      <x v="10"/>
      <x v="3"/>
    </i>
    <i r="1">
      <x v="188"/>
      <x v="283"/>
      <x v="5"/>
      <x v="4"/>
    </i>
    <i r="1">
      <x v="258"/>
      <x v="217"/>
      <x v="4"/>
      <x v="3"/>
    </i>
    <i r="2">
      <x v="535"/>
      <x v="4"/>
      <x v="3"/>
    </i>
    <i r="1">
      <x v="338"/>
      <x v="186"/>
      <x v="5"/>
      <x v="3"/>
    </i>
    <i r="1">
      <x v="356"/>
      <x v="32"/>
      <x v="20"/>
      <x v="11"/>
    </i>
    <i r="1">
      <x v="553"/>
      <x v="196"/>
      <x v="10"/>
      <x v="4"/>
    </i>
    <i r="2">
      <x v="528"/>
      <x v="10"/>
      <x v="3"/>
    </i>
    <i r="1">
      <x v="573"/>
      <x v="200"/>
      <x v="14"/>
      <x v="3"/>
    </i>
    <i r="1">
      <x v="674"/>
      <x v="472"/>
      <x v="5"/>
      <x v="3"/>
    </i>
    <i r="1">
      <x v="824"/>
      <x v="85"/>
      <x v="10"/>
      <x v="3"/>
    </i>
    <i r="1">
      <x v="1013"/>
      <x v="472"/>
      <x v="5"/>
      <x v="3"/>
    </i>
    <i>
      <x v="174"/>
      <x v="330"/>
      <x v="284"/>
      <x v="15"/>
      <x v="3"/>
    </i>
    <i r="1">
      <x v="521"/>
      <x/>
      <x v="7"/>
      <x v="3"/>
    </i>
    <i r="1">
      <x v="677"/>
      <x v="201"/>
      <x v="10"/>
      <x v="3"/>
    </i>
    <i r="2">
      <x v="491"/>
      <x v="10"/>
      <x v="3"/>
    </i>
    <i r="1">
      <x v="784"/>
      <x v="20"/>
      <x v="6"/>
      <x v="3"/>
    </i>
    <i r="1">
      <x v="963"/>
      <x v="203"/>
      <x v="6"/>
      <x v="3"/>
    </i>
    <i>
      <x v="175"/>
      <x v="163"/>
      <x v="395"/>
      <x v="5"/>
      <x v="4"/>
    </i>
    <i r="1">
      <x v="526"/>
      <x v="108"/>
      <x v="5"/>
      <x v="4"/>
    </i>
    <i r="1">
      <x v="629"/>
      <x v="51"/>
      <x v="9"/>
      <x v="1"/>
    </i>
    <i r="1">
      <x v="643"/>
      <x v="177"/>
      <x v="5"/>
      <x v="4"/>
    </i>
    <i r="1">
      <x v="872"/>
      <x v="168"/>
      <x v="13"/>
      <x v="4"/>
    </i>
    <i r="1">
      <x v="887"/>
      <x v="51"/>
      <x v="9"/>
      <x v="1"/>
    </i>
    <i>
      <x v="176"/>
      <x v="813"/>
      <x v="564"/>
      <x v="6"/>
      <x v="3"/>
    </i>
    <i r="1">
      <x v="1011"/>
      <x v="35"/>
      <x v="6"/>
      <x v="3"/>
    </i>
    <i>
      <x v="177"/>
      <x v="201"/>
      <x v="109"/>
      <x v="17"/>
      <x v="4"/>
    </i>
    <i r="1">
      <x v="366"/>
      <x v="248"/>
      <x v="5"/>
      <x v="3"/>
    </i>
    <i r="1">
      <x v="419"/>
      <x v="248"/>
      <x v="12"/>
      <x v="3"/>
    </i>
    <i>
      <x v="178"/>
      <x v="319"/>
      <x v="544"/>
      <x v="51"/>
      <x v="3"/>
    </i>
    <i>
      <x v="179"/>
      <x v="133"/>
      <x v="295"/>
      <x v="4"/>
      <x v="4"/>
    </i>
    <i r="1">
      <x v="134"/>
      <x v="376"/>
      <x v="4"/>
      <x v="4"/>
    </i>
    <i r="1">
      <x v="135"/>
      <x v="483"/>
      <x v="4"/>
      <x v="4"/>
    </i>
    <i r="1">
      <x v="373"/>
      <x v="216"/>
      <x v="5"/>
      <x v="3"/>
    </i>
    <i r="1">
      <x v="459"/>
      <x v="66"/>
      <x v="11"/>
      <x v="4"/>
    </i>
    <i r="1">
      <x v="460"/>
      <x v="558"/>
      <x v="11"/>
      <x v="4"/>
    </i>
    <i r="1">
      <x v="513"/>
      <x v="43"/>
      <x v="13"/>
      <x v="4"/>
    </i>
    <i r="1">
      <x v="801"/>
      <x v="216"/>
      <x v="11"/>
      <x v="3"/>
    </i>
    <i>
      <x v="180"/>
      <x v="261"/>
      <x v="88"/>
      <x v="17"/>
      <x v="4"/>
    </i>
    <i r="1">
      <x v="266"/>
      <x v="295"/>
      <x v="11"/>
      <x v="4"/>
    </i>
    <i r="1">
      <x v="274"/>
      <x v="34"/>
      <x v="13"/>
      <x v="3"/>
    </i>
    <i r="1">
      <x v="525"/>
      <x v="168"/>
      <x v="11"/>
      <x v="4"/>
    </i>
    <i r="1">
      <x v="529"/>
      <x v="107"/>
      <x v="17"/>
      <x v="3"/>
    </i>
    <i r="1">
      <x v="579"/>
      <x v="22"/>
      <x v="11"/>
      <x v="4"/>
    </i>
    <i r="1">
      <x v="893"/>
      <x v="514"/>
      <x v="13"/>
      <x v="4"/>
    </i>
    <i r="1">
      <x v="900"/>
      <x v="107"/>
      <x v="17"/>
      <x v="3"/>
    </i>
    <i r="1">
      <x v="913"/>
      <x v="34"/>
      <x v="13"/>
      <x v="3"/>
    </i>
    <i>
      <x v="181"/>
      <x v="204"/>
      <x v="184"/>
      <x v="3"/>
      <x v="4"/>
    </i>
    <i r="1">
      <x v="895"/>
      <x v="397"/>
      <x v="5"/>
      <x v="4"/>
    </i>
    <i r="1">
      <x v="1040"/>
      <x v="545"/>
      <x v="12"/>
      <x v="3"/>
    </i>
    <i>
      <x v="182"/>
      <x v="7"/>
      <x v="30"/>
      <x v="4"/>
      <x v="4"/>
    </i>
    <i r="1">
      <x v="200"/>
      <x v="107"/>
      <x v="13"/>
      <x v="4"/>
    </i>
    <i r="1">
      <x v="383"/>
      <x v="83"/>
      <x v="5"/>
      <x v="4"/>
    </i>
    <i r="2">
      <x v="485"/>
      <x v="5"/>
      <x v="4"/>
    </i>
    <i r="1">
      <x v="384"/>
      <x v="83"/>
      <x v="5"/>
      <x v="4"/>
    </i>
    <i r="2">
      <x v="485"/>
      <x v="5"/>
      <x v="4"/>
    </i>
    <i r="1">
      <x v="385"/>
      <x v="475"/>
      <x v="5"/>
      <x v="4"/>
    </i>
    <i r="1">
      <x v="996"/>
      <x v="118"/>
      <x v="7"/>
      <x v="4"/>
    </i>
    <i>
      <x v="183"/>
      <x v="101"/>
      <x v="60"/>
      <x v="15"/>
      <x v="4"/>
    </i>
    <i r="1">
      <x v="213"/>
      <x v="396"/>
      <x v="10"/>
      <x v="3"/>
    </i>
    <i r="1">
      <x v="214"/>
      <x v="118"/>
      <x v="10"/>
      <x v="1"/>
    </i>
    <i r="1">
      <x v="418"/>
      <x v="43"/>
      <x v="13"/>
      <x v="4"/>
    </i>
    <i r="1">
      <x v="487"/>
      <x v="497"/>
      <x v="4"/>
      <x v="4"/>
    </i>
    <i r="1">
      <x v="488"/>
      <x v="497"/>
      <x v="4"/>
      <x v="4"/>
    </i>
    <i r="2">
      <x v="561"/>
      <x v="4"/>
      <x v="4"/>
    </i>
    <i r="1">
      <x v="909"/>
      <x v="107"/>
      <x v="7"/>
      <x v="3"/>
    </i>
    <i r="1">
      <x v="1043"/>
      <x v="295"/>
      <x v="6"/>
      <x v="4"/>
    </i>
    <i>
      <x v="184"/>
      <x v="83"/>
      <x v="456"/>
      <x v="11"/>
      <x v="4"/>
    </i>
    <i r="1">
      <x v="105"/>
      <x v="554"/>
      <x v="13"/>
      <x v="3"/>
    </i>
    <i r="1">
      <x v="374"/>
      <x v="89"/>
      <x v="11"/>
      <x v="10"/>
    </i>
    <i r="1">
      <x v="556"/>
      <x v="227"/>
      <x v="5"/>
      <x v="3"/>
    </i>
    <i r="1">
      <x v="1045"/>
      <x v="552"/>
      <x v="4"/>
      <x v="3"/>
    </i>
    <i>
      <x v="185"/>
      <x v="159"/>
      <x v="2"/>
      <x v="5"/>
      <x v="4"/>
    </i>
    <i r="1">
      <x v="164"/>
      <x v="1"/>
      <x v="5"/>
      <x v="4"/>
    </i>
    <i r="1">
      <x v="372"/>
      <x v="506"/>
      <x v="5"/>
      <x v="4"/>
    </i>
    <i r="1">
      <x v="475"/>
      <x v="59"/>
      <x v="5"/>
      <x v="4"/>
    </i>
    <i r="1">
      <x v="492"/>
      <x v="154"/>
      <x v="16"/>
      <x v="4"/>
    </i>
    <i r="1">
      <x v="563"/>
      <x v="500"/>
      <x v="13"/>
      <x v="4"/>
    </i>
    <i r="1">
      <x v="584"/>
      <x v="216"/>
      <x v="13"/>
      <x v="4"/>
    </i>
    <i>
      <x v="186"/>
      <x v="112"/>
      <x v="216"/>
      <x v="16"/>
      <x v="3"/>
    </i>
    <i r="1">
      <x v="160"/>
      <x v="22"/>
      <x v="5"/>
      <x v="4"/>
    </i>
    <i r="2">
      <x v="34"/>
      <x v="5"/>
      <x v="4"/>
    </i>
    <i r="1">
      <x v="399"/>
      <x v="155"/>
      <x v="11"/>
      <x v="3"/>
    </i>
    <i r="1">
      <x v="400"/>
      <x v="196"/>
      <x v="5"/>
      <x v="4"/>
    </i>
    <i r="1">
      <x v="582"/>
      <x v="196"/>
      <x v="11"/>
      <x v="4"/>
    </i>
    <i r="1">
      <x v="695"/>
      <x v="43"/>
      <x v="5"/>
      <x v="4"/>
    </i>
    <i>
      <x v="187"/>
      <x v="149"/>
      <x v="134"/>
      <x v="15"/>
      <x v="3"/>
    </i>
    <i r="1">
      <x v="510"/>
      <x v="43"/>
      <x v="9"/>
      <x v="4"/>
    </i>
    <i r="1">
      <x v="662"/>
      <x v="73"/>
      <x v="5"/>
      <x v="4"/>
    </i>
    <i>
      <x v="188"/>
      <x v="154"/>
      <x v="22"/>
      <x v="5"/>
      <x v="3"/>
    </i>
    <i r="2">
      <x v="294"/>
      <x v="13"/>
      <x v="4"/>
    </i>
    <i r="1">
      <x v="531"/>
      <x v="107"/>
      <x v="4"/>
      <x v="3"/>
    </i>
    <i r="1">
      <x v="720"/>
      <x v="238"/>
      <x v="4"/>
      <x v="4"/>
    </i>
    <i>
      <x v="189"/>
      <x v="796"/>
      <x v="535"/>
      <x v="9"/>
      <x v="3"/>
    </i>
  </rowItems>
  <colFields count="1">
    <field x="3"/>
  </colFields>
  <colItems count="11">
    <i>
      <x v="4"/>
    </i>
    <i>
      <x v="8"/>
    </i>
    <i>
      <x v="14"/>
    </i>
    <i>
      <x v="17"/>
    </i>
    <i>
      <x v="19"/>
    </i>
    <i>
      <x v="22"/>
    </i>
    <i>
      <x v="28"/>
    </i>
    <i>
      <x v="29"/>
    </i>
    <i>
      <x v="30"/>
    </i>
    <i>
      <x v="36"/>
    </i>
    <i t="grand">
      <x/>
    </i>
  </colItems>
  <pageFields count="1">
    <pageField fld="1" hier="-1"/>
  </pageFields>
  <formats count="21">
    <format dxfId="49">
      <pivotArea field="11" type="button" dataOnly="0" labelOnly="1" outline="0" axis="axisRow" fieldPosition="0"/>
    </format>
    <format dxfId="48">
      <pivotArea field="11" type="button" dataOnly="0" labelOnly="1" outline="0" axis="axisRow" fieldPosition="0"/>
    </format>
    <format dxfId="47">
      <pivotArea field="11" type="button" dataOnly="0" labelOnly="1" outline="0" axis="axisRow" fieldPosition="0"/>
    </format>
    <format dxfId="46">
      <pivotArea type="all" dataOnly="0" outline="0" fieldPosition="0"/>
    </format>
    <format dxfId="45">
      <pivotArea outline="0" collapsedLevelsAreSubtotals="1"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11" type="button" dataOnly="0" labelOnly="1" outline="0" axis="axisRow" fieldPosition="0"/>
    </format>
    <format dxfId="40">
      <pivotArea field="8" type="button" dataOnly="0" labelOnly="1" outline="0" axis="axisRow" fieldPosition="1"/>
    </format>
    <format dxfId="39">
      <pivotArea field="10" type="button" dataOnly="0" labelOnly="1" outline="0" axis="axisRow" fieldPosition="2"/>
    </format>
    <format dxfId="38">
      <pivotArea field="13" type="button" dataOnly="0" labelOnly="1" outline="0" axis="axisRow" fieldPosition="4"/>
    </format>
    <format dxfId="37">
      <pivotArea field="14" type="button" dataOnly="0" labelOnly="1" outline="0" axis="axisRow" fieldPosition="5"/>
    </format>
    <format dxfId="36">
      <pivotArea dataOnly="0" labelOnly="1" fieldPosition="0">
        <references count="1">
          <reference field="11" count="0"/>
        </references>
      </pivotArea>
    </format>
    <format dxfId="35">
      <pivotArea dataOnly="0" labelOnly="1" fieldPosition="0">
        <references count="2">
          <reference field="8" count="4">
            <x v="27"/>
            <x v="28"/>
            <x v="313"/>
            <x v="747"/>
          </reference>
          <reference field="11" count="0" selected="0"/>
        </references>
      </pivotArea>
    </format>
    <format dxfId="34">
      <pivotArea dataOnly="0" labelOnly="1" fieldPosition="0">
        <references count="3">
          <reference field="8" count="1" selected="0">
            <x v="27"/>
          </reference>
          <reference field="10" count="1">
            <x v="8"/>
          </reference>
          <reference field="11" count="0" selected="0"/>
        </references>
      </pivotArea>
    </format>
    <format dxfId="33">
      <pivotArea dataOnly="0" labelOnly="1" fieldPosition="0">
        <references count="3">
          <reference field="8" count="1" selected="0">
            <x v="28"/>
          </reference>
          <reference field="10" count="1">
            <x v="152"/>
          </reference>
          <reference field="11" count="0" selected="0"/>
        </references>
      </pivotArea>
    </format>
    <format dxfId="32">
      <pivotArea dataOnly="0" labelOnly="1" fieldPosition="0">
        <references count="3">
          <reference field="8" count="1" selected="0">
            <x v="313"/>
          </reference>
          <reference field="10" count="1">
            <x v="278"/>
          </reference>
          <reference field="11" count="0" selected="0"/>
        </references>
      </pivotArea>
    </format>
    <format dxfId="31">
      <pivotArea dataOnly="0" labelOnly="1" fieldPosition="0">
        <references count="3">
          <reference field="8" count="1" selected="0">
            <x v="747"/>
          </reference>
          <reference field="10" count="1">
            <x v="180"/>
          </reference>
          <reference field="11" count="0" selected="0"/>
        </references>
      </pivotArea>
    </format>
    <format dxfId="30">
      <pivotArea dataOnly="0" labelOnly="1" fieldPosition="0">
        <references count="1">
          <reference field="3" count="7">
            <x v="12"/>
            <x v="16"/>
            <x v="26"/>
            <x v="33"/>
            <x v="34"/>
            <x v="35"/>
            <x v="36"/>
          </reference>
        </references>
      </pivotArea>
    </format>
    <format dxfId="2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823"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outline="0" showAll="0" dataSourceSort="1" defaultSubtotal="0" defaultAttributeDrillState="1">
      <items count="17">
        <item x="0"/>
        <item x="1"/>
        <item x="2"/>
        <item x="3"/>
        <item x="4"/>
        <item x="5"/>
        <item x="6"/>
        <item x="7"/>
        <item x="8"/>
        <item x="9"/>
        <item x="10"/>
        <item x="11"/>
        <item x="12"/>
        <item x="13"/>
        <item x="14"/>
        <item x="15"/>
        <item x="16"/>
      </items>
    </pivotField>
    <pivotField axis="axisRow" allDrilled="1" outline="0" showAll="0" dataSourceSort="1" defaultSubtotal="0" defaultAttributeDrillState="1">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s>
    </pivotField>
    <pivotField axis="axisRow" allDrilled="1" outline="0" showAll="0" dataSourceSort="1" defaultSubtotal="0" defaultAttributeDrillState="1">
      <items count="3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s>
    </pivotField>
    <pivotField axis="axisRow" allDrilled="1" showAll="0" dataSourceSort="1" defaultAttributeDrillState="1">
      <items count="7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s>
  <rowFields count="7">
    <field x="1"/>
    <field x="2"/>
    <field x="3"/>
    <field x="4"/>
    <field x="5"/>
    <field x="6"/>
    <field x="7"/>
  </rowFields>
  <rowItems count="1820">
    <i>
      <x/>
      <x/>
      <x/>
      <x/>
      <x/>
      <x/>
      <x/>
    </i>
    <i r="4">
      <x v="1"/>
      <x v="1"/>
      <x v="1"/>
    </i>
    <i>
      <x v="1"/>
      <x v="1"/>
      <x/>
      <x/>
      <x v="2"/>
      <x v="2"/>
      <x v="2"/>
    </i>
    <i r="4">
      <x v="3"/>
      <x v="2"/>
      <x v="3"/>
    </i>
    <i>
      <x v="2"/>
      <x v="2"/>
      <x v="1"/>
      <x v="1"/>
      <x v="4"/>
      <x v="3"/>
      <x v="4"/>
    </i>
    <i r="4">
      <x v="5"/>
      <x v="3"/>
      <x v="4"/>
    </i>
    <i>
      <x v="3"/>
      <x v="3"/>
      <x v="2"/>
      <x v="2"/>
      <x v="6"/>
      <x v="4"/>
      <x v="5"/>
    </i>
    <i r="4">
      <x v="7"/>
      <x v="4"/>
      <x v="5"/>
    </i>
    <i>
      <x v="4"/>
      <x v="4"/>
      <x v="3"/>
      <x v="3"/>
      <x v="6"/>
      <x v="5"/>
      <x v="6"/>
    </i>
    <i r="6">
      <x v="7"/>
    </i>
    <i r="4">
      <x v="7"/>
      <x v="5"/>
      <x v="6"/>
    </i>
    <i r="6">
      <x v="7"/>
    </i>
    <i r="4">
      <x v="4"/>
      <x v="5"/>
      <x v="6"/>
    </i>
    <i r="4">
      <x v="5"/>
      <x v="5"/>
      <x v="6"/>
    </i>
    <i>
      <x v="5"/>
      <x v="5"/>
      <x v="4"/>
      <x v="4"/>
      <x v="4"/>
      <x v="6"/>
      <x v="8"/>
    </i>
    <i r="4">
      <x v="5"/>
      <x v="6"/>
      <x v="8"/>
    </i>
    <i>
      <x v="6"/>
      <x v="2"/>
      <x v="5"/>
      <x v="1"/>
      <x v="6"/>
      <x v="7"/>
      <x v="9"/>
    </i>
    <i r="4">
      <x v="7"/>
      <x v="7"/>
      <x v="9"/>
    </i>
    <i>
      <x v="7"/>
      <x v="6"/>
      <x v="6"/>
      <x/>
      <x v="8"/>
      <x v="8"/>
      <x v="10"/>
    </i>
    <i r="4">
      <x v="9"/>
      <x v="8"/>
      <x v="10"/>
    </i>
    <i>
      <x v="8"/>
      <x v="7"/>
      <x/>
      <x/>
      <x v="8"/>
      <x v="9"/>
      <x v="11"/>
    </i>
    <i>
      <x v="9"/>
      <x v="8"/>
      <x v="7"/>
      <x v="1"/>
      <x v="9"/>
      <x v="10"/>
      <x v="12"/>
    </i>
    <i r="1">
      <x v="1"/>
      <x v="8"/>
      <x v="1"/>
      <x v="10"/>
      <x v="11"/>
      <x v="13"/>
    </i>
    <i r="4">
      <x v="11"/>
      <x v="11"/>
      <x v="13"/>
    </i>
    <i r="4">
      <x v="12"/>
      <x v="11"/>
      <x v="13"/>
    </i>
    <i r="4">
      <x v="13"/>
      <x v="11"/>
      <x v="13"/>
    </i>
    <i r="2">
      <x v="6"/>
      <x v="5"/>
      <x v="8"/>
      <x v="8"/>
      <x v="14"/>
    </i>
    <i r="1">
      <x v="9"/>
      <x v="2"/>
      <x v="1"/>
      <x v="6"/>
      <x v="12"/>
      <x v="15"/>
    </i>
    <i r="5">
      <x v="13"/>
      <x v="16"/>
    </i>
    <i r="4">
      <x v="7"/>
      <x v="12"/>
      <x v="15"/>
    </i>
    <i r="5">
      <x v="13"/>
      <x v="16"/>
    </i>
    <i r="1">
      <x v="7"/>
      <x v="6"/>
      <x v="1"/>
      <x v="6"/>
      <x v="4"/>
      <x v="17"/>
    </i>
    <i r="4">
      <x v="7"/>
      <x v="4"/>
      <x v="17"/>
    </i>
    <i r="1">
      <x v="6"/>
      <x v="2"/>
      <x v="1"/>
      <x v="4"/>
      <x v="14"/>
      <x v="18"/>
    </i>
    <i r="4">
      <x v="5"/>
      <x v="15"/>
      <x v="18"/>
    </i>
    <i r="2">
      <x v="6"/>
      <x v="1"/>
      <x v="6"/>
      <x v="16"/>
      <x v="19"/>
    </i>
    <i r="4">
      <x v="7"/>
      <x v="16"/>
      <x v="19"/>
    </i>
    <i r="4">
      <x v="4"/>
      <x v="16"/>
      <x v="19"/>
    </i>
    <i r="4">
      <x v="5"/>
      <x v="16"/>
      <x v="19"/>
    </i>
    <i r="1">
      <x v="10"/>
      <x v="2"/>
      <x v="1"/>
      <x v="6"/>
      <x v="17"/>
      <x v="20"/>
    </i>
    <i r="4">
      <x v="7"/>
      <x v="17"/>
      <x v="20"/>
    </i>
    <i r="2">
      <x v="9"/>
      <x v="1"/>
      <x v="6"/>
      <x v="18"/>
      <x v="21"/>
    </i>
    <i r="5">
      <x v="19"/>
      <x v="22"/>
    </i>
    <i r="4">
      <x v="7"/>
      <x v="18"/>
      <x v="21"/>
    </i>
    <i r="5">
      <x v="19"/>
      <x v="22"/>
    </i>
    <i r="4">
      <x v="4"/>
      <x v="19"/>
      <x v="22"/>
    </i>
    <i r="4">
      <x v="5"/>
      <x v="19"/>
      <x v="22"/>
    </i>
    <i r="1">
      <x v="5"/>
      <x v="2"/>
      <x v="1"/>
      <x v="6"/>
      <x v="4"/>
      <x v="23"/>
    </i>
    <i r="6">
      <x v="24"/>
    </i>
    <i r="4">
      <x v="7"/>
      <x v="4"/>
      <x v="23"/>
    </i>
    <i r="1">
      <x v="2"/>
      <x v="10"/>
      <x v="2"/>
      <x v="6"/>
      <x v="20"/>
      <x v="25"/>
    </i>
    <i r="4">
      <x v="7"/>
      <x v="20"/>
      <x v="25"/>
    </i>
    <i r="2">
      <x v="2"/>
      <x v="1"/>
      <x v="4"/>
      <x v="3"/>
      <x v="26"/>
    </i>
    <i r="4">
      <x v="5"/>
      <x v="3"/>
      <x v="26"/>
    </i>
    <i r="1">
      <x v="11"/>
      <x v="5"/>
      <x v="1"/>
      <x v="4"/>
      <x v="21"/>
      <x v="27"/>
    </i>
    <i r="2">
      <x v="7"/>
      <x v="1"/>
      <x v="6"/>
      <x v="17"/>
      <x v="28"/>
    </i>
    <i r="4">
      <x v="4"/>
      <x v="17"/>
      <x v="28"/>
    </i>
    <i r="4">
      <x v="5"/>
      <x v="17"/>
      <x v="28"/>
    </i>
    <i r="4">
      <x v="1"/>
      <x v="22"/>
      <x v="28"/>
    </i>
    <i r="1">
      <x v="12"/>
      <x v="6"/>
      <x v="5"/>
      <x v="4"/>
      <x v="23"/>
      <x v="29"/>
    </i>
    <i>
      <x v="10"/>
      <x v="13"/>
      <x v="6"/>
      <x v="1"/>
      <x v="8"/>
      <x v="24"/>
      <x v="30"/>
    </i>
    <i r="1">
      <x v="14"/>
      <x v="11"/>
      <x v="6"/>
      <x v="9"/>
      <x v="25"/>
      <x v="31"/>
    </i>
    <i r="1">
      <x v="9"/>
      <x v="6"/>
      <x v="6"/>
      <x v="8"/>
      <x v="8"/>
      <x v="32"/>
    </i>
    <i r="4">
      <x v="9"/>
      <x v="8"/>
      <x v="32"/>
    </i>
    <i r="1">
      <x v="15"/>
      <x v="12"/>
      <x/>
      <x v="4"/>
      <x v="26"/>
      <x v="33"/>
    </i>
    <i r="4">
      <x v="5"/>
      <x v="26"/>
      <x v="33"/>
    </i>
    <i>
      <x v="11"/>
      <x v="13"/>
      <x v="10"/>
      <x v="1"/>
      <x v="6"/>
      <x v="4"/>
      <x v="34"/>
    </i>
    <i r="6">
      <x v="35"/>
    </i>
    <i r="4">
      <x v="7"/>
      <x v="4"/>
      <x v="35"/>
    </i>
    <i r="4">
      <x v="14"/>
      <x v="4"/>
      <x v="34"/>
    </i>
    <i r="2">
      <x v="1"/>
      <x v="1"/>
      <x v="6"/>
      <x v="27"/>
      <x v="36"/>
    </i>
    <i r="4">
      <x v="7"/>
      <x v="27"/>
      <x v="36"/>
    </i>
    <i r="1">
      <x v="4"/>
      <x v="2"/>
      <x v="1"/>
      <x v="6"/>
      <x v="28"/>
      <x v="37"/>
    </i>
    <i r="4">
      <x v="7"/>
      <x v="28"/>
      <x v="37"/>
    </i>
    <i r="3">
      <x v="4"/>
      <x v="6"/>
      <x v="28"/>
      <x v="37"/>
    </i>
    <i r="4">
      <x v="7"/>
      <x v="28"/>
      <x v="37"/>
    </i>
    <i r="1">
      <x v="1"/>
      <x v="2"/>
      <x v="1"/>
      <x v="9"/>
      <x v="4"/>
      <x v="38"/>
    </i>
    <i r="1">
      <x v="7"/>
      <x v="2"/>
      <x v="1"/>
      <x v="4"/>
      <x v="8"/>
      <x v="39"/>
    </i>
    <i r="4">
      <x v="5"/>
      <x v="8"/>
      <x v="39"/>
    </i>
    <i r="2">
      <x v="6"/>
      <x v="1"/>
      <x v="6"/>
      <x v="29"/>
      <x v="40"/>
    </i>
    <i r="5">
      <x v="17"/>
      <x v="41"/>
    </i>
    <i r="4">
      <x v="7"/>
      <x v="29"/>
      <x v="40"/>
    </i>
    <i r="5">
      <x v="17"/>
      <x v="41"/>
    </i>
    <i r="1">
      <x v="16"/>
      <x v="13"/>
      <x v="1"/>
      <x v="6"/>
      <x v="20"/>
      <x v="42"/>
    </i>
    <i r="4">
      <x v="7"/>
      <x v="20"/>
      <x v="42"/>
    </i>
    <i r="3">
      <x v="2"/>
      <x v="6"/>
      <x v="20"/>
      <x v="43"/>
    </i>
    <i r="4">
      <x v="7"/>
      <x v="20"/>
      <x v="43"/>
    </i>
    <i r="4">
      <x v="4"/>
      <x v="20"/>
      <x v="44"/>
    </i>
    <i r="4">
      <x v="5"/>
      <x v="20"/>
      <x v="44"/>
    </i>
    <i r="1">
      <x v="11"/>
      <x v="6"/>
      <x/>
      <x v="6"/>
      <x v="20"/>
      <x v="45"/>
    </i>
    <i r="4">
      <x v="7"/>
      <x v="20"/>
      <x v="45"/>
    </i>
    <i r="4">
      <x v="4"/>
      <x v="20"/>
      <x v="45"/>
    </i>
    <i r="4">
      <x v="5"/>
      <x v="20"/>
      <x v="45"/>
    </i>
    <i r="3">
      <x v="1"/>
      <x v="4"/>
      <x v="20"/>
      <x v="46"/>
    </i>
    <i r="4">
      <x v="5"/>
      <x v="20"/>
      <x v="46"/>
    </i>
    <i r="4">
      <x v="8"/>
      <x v="20"/>
      <x v="47"/>
    </i>
    <i r="1">
      <x v="12"/>
      <x v="2"/>
      <x v="1"/>
      <x v="8"/>
      <x v="20"/>
      <x v="48"/>
    </i>
    <i r="3">
      <x v="4"/>
      <x v="6"/>
      <x v="20"/>
      <x v="49"/>
    </i>
    <i r="4">
      <x v="7"/>
      <x v="20"/>
      <x v="49"/>
    </i>
    <i r="4">
      <x v="4"/>
      <x v="20"/>
      <x v="49"/>
    </i>
    <i r="4">
      <x v="5"/>
      <x v="20"/>
      <x v="49"/>
    </i>
    <i r="2">
      <x v="6"/>
      <x v="1"/>
      <x v="6"/>
      <x v="23"/>
      <x v="50"/>
    </i>
    <i r="4">
      <x v="7"/>
      <x v="23"/>
      <x v="50"/>
    </i>
    <i r="3">
      <x v="5"/>
      <x v="6"/>
      <x v="23"/>
      <x v="51"/>
    </i>
    <i r="4">
      <x v="7"/>
      <x v="23"/>
      <x v="52"/>
    </i>
    <i>
      <x v="12"/>
      <x v="8"/>
      <x v="12"/>
      <x v="5"/>
      <x v="8"/>
      <x v="3"/>
      <x v="53"/>
    </i>
    <i r="1">
      <x v="14"/>
      <x v="6"/>
      <x v="1"/>
      <x v="4"/>
      <x v="3"/>
      <x v="54"/>
    </i>
    <i r="4">
      <x v="5"/>
      <x v="3"/>
      <x v="54"/>
    </i>
    <i>
      <x v="13"/>
      <x v="14"/>
      <x v="2"/>
      <x v="1"/>
      <x v="6"/>
      <x v="30"/>
      <x v="55"/>
    </i>
    <i r="4">
      <x v="7"/>
      <x v="30"/>
      <x v="55"/>
    </i>
    <i r="6">
      <x v="56"/>
    </i>
    <i r="4">
      <x v="4"/>
      <x v="30"/>
      <x v="55"/>
    </i>
    <i r="4">
      <x v="5"/>
      <x v="30"/>
      <x v="55"/>
    </i>
    <i>
      <x v="14"/>
      <x v="13"/>
      <x v="14"/>
      <x v="1"/>
      <x v="6"/>
      <x v="31"/>
      <x v="57"/>
    </i>
    <i r="4">
      <x v="7"/>
      <x v="31"/>
      <x v="57"/>
    </i>
    <i r="4">
      <x v="1"/>
      <x v="32"/>
      <x v="58"/>
    </i>
    <i r="1">
      <x v="4"/>
      <x v="6"/>
      <x v="1"/>
      <x v="8"/>
      <x v="20"/>
      <x v="59"/>
    </i>
    <i r="1">
      <x v="9"/>
      <x v="3"/>
      <x v="2"/>
      <x v="1"/>
      <x v="32"/>
      <x v="60"/>
    </i>
    <i r="3">
      <x v="5"/>
      <x v="1"/>
      <x v="11"/>
      <x v="13"/>
    </i>
    <i r="1">
      <x v="10"/>
      <x v="6"/>
      <x v="1"/>
      <x v="6"/>
      <x v="24"/>
      <x v="61"/>
    </i>
    <i r="4">
      <x v="7"/>
      <x v="24"/>
      <x v="62"/>
    </i>
    <i r="4">
      <x v="4"/>
      <x v="24"/>
      <x v="63"/>
    </i>
    <i r="6">
      <x v="64"/>
    </i>
    <i r="1">
      <x v="11"/>
      <x v="2"/>
      <x v="5"/>
      <x v="6"/>
      <x v="33"/>
      <x v="65"/>
    </i>
    <i r="4">
      <x v="7"/>
      <x v="33"/>
      <x v="65"/>
    </i>
    <i r="1">
      <x v="15"/>
      <x v="13"/>
      <x v="5"/>
      <x v="4"/>
      <x v="23"/>
      <x v="66"/>
    </i>
    <i r="4">
      <x v="5"/>
      <x v="23"/>
      <x v="66"/>
    </i>
    <i>
      <x v="15"/>
      <x v="14"/>
      <x v="1"/>
      <x v="1"/>
      <x v="4"/>
      <x v="23"/>
      <x v="67"/>
    </i>
    <i r="3">
      <x v="5"/>
      <x v="6"/>
      <x v="23"/>
      <x v="68"/>
    </i>
    <i r="4">
      <x v="7"/>
      <x v="23"/>
      <x v="68"/>
    </i>
    <i r="4">
      <x v="4"/>
      <x v="23"/>
      <x v="69"/>
    </i>
    <i r="4">
      <x v="5"/>
      <x v="23"/>
      <x v="69"/>
    </i>
    <i r="1">
      <x v="3"/>
      <x v="13"/>
      <x v="1"/>
      <x v="4"/>
      <x v="34"/>
      <x v="70"/>
    </i>
    <i r="4">
      <x v="5"/>
      <x v="34"/>
      <x v="70"/>
    </i>
    <i r="3">
      <x v="5"/>
      <x v="6"/>
      <x v="34"/>
      <x v="71"/>
    </i>
    <i r="4">
      <x v="7"/>
      <x v="34"/>
      <x v="71"/>
    </i>
    <i>
      <x v="16"/>
      <x v="14"/>
      <x v="6"/>
      <x v="5"/>
      <x v="15"/>
      <x v="11"/>
      <x v="72"/>
    </i>
    <i r="1">
      <x v="9"/>
      <x v="6"/>
      <x v="1"/>
      <x v="4"/>
      <x v="35"/>
      <x v="73"/>
    </i>
    <i r="1">
      <x v="6"/>
      <x v="2"/>
      <x v="5"/>
      <x v="6"/>
      <x v="11"/>
      <x v="74"/>
    </i>
    <i r="4">
      <x v="7"/>
      <x v="11"/>
      <x v="74"/>
    </i>
    <i r="1">
      <x v="2"/>
      <x v="15"/>
      <x v="1"/>
      <x v="4"/>
      <x v="36"/>
      <x v="75"/>
    </i>
    <i r="4">
      <x v="5"/>
      <x v="36"/>
      <x v="75"/>
    </i>
    <i>
      <x v="17"/>
      <x v="17"/>
      <x v="14"/>
      <x v="5"/>
      <x v="15"/>
      <x v="11"/>
      <x v="76"/>
    </i>
    <i>
      <x v="18"/>
      <x v="18"/>
      <x v="6"/>
      <x v="1"/>
      <x v="8"/>
      <x v="24"/>
      <x v="77"/>
    </i>
    <i r="1">
      <x v="2"/>
      <x v="6"/>
      <x v="1"/>
      <x v="6"/>
      <x v="32"/>
      <x v="78"/>
    </i>
    <i r="4">
      <x v="7"/>
      <x v="32"/>
      <x v="78"/>
    </i>
    <i r="4">
      <x v="4"/>
      <x v="32"/>
      <x v="78"/>
    </i>
    <i r="4">
      <x v="5"/>
      <x v="32"/>
      <x v="78"/>
    </i>
    <i r="1">
      <x v="15"/>
      <x v="1"/>
      <x v="4"/>
      <x v="6"/>
      <x v="23"/>
      <x v="79"/>
    </i>
    <i r="4">
      <x v="7"/>
      <x v="23"/>
      <x v="79"/>
    </i>
    <i>
      <x v="19"/>
      <x v="1"/>
      <x v="13"/>
      <x v="4"/>
      <x v="10"/>
      <x v="37"/>
      <x v="80"/>
    </i>
    <i r="4">
      <x v="11"/>
      <x v="37"/>
      <x v="80"/>
    </i>
    <i r="4">
      <x v="12"/>
      <x v="37"/>
      <x v="80"/>
    </i>
    <i r="4">
      <x v="1"/>
      <x v="37"/>
      <x v="80"/>
    </i>
    <i r="4">
      <x v="13"/>
      <x v="37"/>
      <x v="80"/>
    </i>
    <i r="2">
      <x v="2"/>
      <x v="1"/>
      <x v="4"/>
      <x v="18"/>
      <x v="81"/>
    </i>
    <i r="4">
      <x v="5"/>
      <x v="18"/>
      <x v="81"/>
    </i>
    <i r="3">
      <x v="4"/>
      <x v="4"/>
      <x v="12"/>
      <x v="82"/>
    </i>
    <i r="1">
      <x v="19"/>
      <x v="2"/>
      <x v="5"/>
      <x v="10"/>
      <x v="38"/>
      <x v="83"/>
    </i>
    <i r="4">
      <x v="11"/>
      <x v="38"/>
      <x v="83"/>
    </i>
    <i r="4">
      <x v="12"/>
      <x v="38"/>
      <x v="83"/>
    </i>
    <i r="2">
      <x v="6"/>
      <x v="1"/>
      <x v="1"/>
      <x v="39"/>
      <x v="84"/>
    </i>
    <i r="1">
      <x v="2"/>
      <x v="10"/>
      <x v="1"/>
      <x v="4"/>
      <x v="39"/>
      <x v="85"/>
    </i>
    <i r="4">
      <x v="5"/>
      <x v="39"/>
      <x v="85"/>
    </i>
    <i r="1">
      <x v="11"/>
      <x v="9"/>
      <x v="5"/>
      <x v="10"/>
      <x v="40"/>
      <x v="86"/>
    </i>
    <i r="4">
      <x v="11"/>
      <x v="40"/>
      <x v="86"/>
    </i>
    <i r="4">
      <x v="12"/>
      <x v="40"/>
      <x v="86"/>
    </i>
    <i r="1">
      <x v="3"/>
      <x v="6"/>
      <x v="1"/>
      <x v="6"/>
      <x v="16"/>
      <x v="87"/>
    </i>
    <i r="4">
      <x v="7"/>
      <x v="16"/>
      <x v="88"/>
    </i>
    <i r="4">
      <x v="4"/>
      <x v="16"/>
      <x v="87"/>
    </i>
    <i r="4">
      <x v="5"/>
      <x v="16"/>
      <x v="87"/>
    </i>
    <i>
      <x v="20"/>
      <x v="16"/>
      <x v="6"/>
      <x v="1"/>
      <x v="4"/>
      <x v="8"/>
      <x v="89"/>
    </i>
    <i r="4">
      <x v="5"/>
      <x v="8"/>
      <x v="89"/>
    </i>
    <i>
      <x v="21"/>
      <x v="12"/>
      <x v="9"/>
      <x v="1"/>
      <x v="15"/>
      <x v="41"/>
      <x v="90"/>
    </i>
    <i r="4">
      <x v="13"/>
      <x v="41"/>
      <x v="90"/>
    </i>
    <i>
      <x v="22"/>
      <x/>
      <x/>
      <x/>
      <x v="16"/>
      <x v="42"/>
      <x v="91"/>
    </i>
    <i r="4">
      <x v="3"/>
      <x v="43"/>
      <x v="91"/>
    </i>
    <i>
      <x v="23"/>
      <x/>
      <x/>
      <x/>
      <x v="16"/>
      <x v="44"/>
      <x v="92"/>
    </i>
    <i r="4">
      <x v="17"/>
      <x v="45"/>
      <x v="92"/>
    </i>
    <i r="4">
      <x v="3"/>
      <x v="44"/>
      <x v="92"/>
    </i>
    <i r="4">
      <x v="18"/>
      <x v="46"/>
      <x v="92"/>
    </i>
    <i>
      <x v="24"/>
      <x v="6"/>
      <x v="5"/>
      <x v="1"/>
      <x v="19"/>
      <x v="47"/>
      <x v="93"/>
    </i>
    <i r="4">
      <x v="20"/>
      <x v="47"/>
      <x v="93"/>
    </i>
    <i r="4">
      <x v="21"/>
      <x v="47"/>
      <x v="93"/>
    </i>
    <i r="4">
      <x v="22"/>
      <x v="47"/>
      <x v="93"/>
    </i>
    <i r="4">
      <x v="23"/>
      <x v="47"/>
      <x v="93"/>
    </i>
    <i r="4">
      <x v="24"/>
      <x v="47"/>
      <x v="93"/>
    </i>
    <i r="1">
      <x v="15"/>
      <x v="6"/>
      <x v="5"/>
      <x v="19"/>
      <x v="48"/>
      <x v="94"/>
    </i>
    <i r="4">
      <x v="20"/>
      <x v="48"/>
      <x v="95"/>
    </i>
    <i>
      <x v="25"/>
      <x v="11"/>
      <x v="13"/>
      <x v="5"/>
      <x v="19"/>
      <x v="49"/>
      <x v="96"/>
    </i>
    <i r="6">
      <x v="97"/>
    </i>
    <i r="4">
      <x v="20"/>
      <x v="49"/>
      <x v="96"/>
    </i>
    <i r="6">
      <x v="97"/>
    </i>
    <i>
      <x v="26"/>
      <x v="7"/>
      <x v="9"/>
      <x v="5"/>
      <x v="19"/>
      <x v="50"/>
      <x v="98"/>
    </i>
    <i r="4">
      <x v="20"/>
      <x v="50"/>
      <x v="98"/>
    </i>
    <i r="4">
      <x v="24"/>
      <x v="50"/>
      <x v="98"/>
    </i>
    <i r="1">
      <x v="20"/>
      <x v="7"/>
      <x v="5"/>
      <x v="19"/>
      <x v="51"/>
      <x v="99"/>
    </i>
    <i r="4">
      <x v="20"/>
      <x v="51"/>
      <x v="99"/>
    </i>
    <i r="4">
      <x v="1"/>
      <x v="52"/>
      <x v="100"/>
    </i>
    <i r="4">
      <x v="21"/>
      <x v="51"/>
      <x v="99"/>
    </i>
    <i r="4">
      <x v="22"/>
      <x v="51"/>
      <x v="99"/>
    </i>
    <i r="4">
      <x v="23"/>
      <x v="51"/>
      <x v="99"/>
    </i>
    <i r="4">
      <x v="24"/>
      <x v="51"/>
      <x v="99"/>
    </i>
    <i>
      <x v="27"/>
      <x v="3"/>
      <x v="13"/>
      <x v="5"/>
      <x v="19"/>
      <x v="53"/>
      <x v="101"/>
    </i>
    <i r="4">
      <x v="21"/>
      <x v="52"/>
      <x v="102"/>
    </i>
    <i r="4">
      <x v="22"/>
      <x v="52"/>
      <x v="102"/>
    </i>
    <i r="4">
      <x v="23"/>
      <x v="52"/>
      <x v="102"/>
    </i>
    <i r="4">
      <x v="24"/>
      <x v="52"/>
      <x v="102"/>
    </i>
    <i>
      <x v="28"/>
      <x v="21"/>
      <x v="16"/>
      <x v="5"/>
      <x v="19"/>
      <x v="54"/>
      <x v="103"/>
    </i>
    <i r="4">
      <x v="20"/>
      <x v="54"/>
      <x v="103"/>
    </i>
    <i>
      <x v="29"/>
      <x v="14"/>
      <x v="6"/>
      <x v="1"/>
      <x v="25"/>
      <x v="55"/>
      <x v="104"/>
    </i>
    <i r="1">
      <x v="10"/>
      <x v="17"/>
      <x v="5"/>
      <x v="19"/>
      <x v="56"/>
      <x v="105"/>
    </i>
    <i r="5">
      <x v="57"/>
      <x v="106"/>
    </i>
    <i r="4">
      <x v="20"/>
      <x v="56"/>
      <x v="105"/>
    </i>
    <i r="5">
      <x v="57"/>
      <x v="106"/>
    </i>
    <i r="4">
      <x v="21"/>
      <x v="57"/>
      <x v="106"/>
    </i>
    <i r="4">
      <x v="22"/>
      <x v="57"/>
      <x v="106"/>
    </i>
    <i r="4">
      <x v="23"/>
      <x v="57"/>
      <x v="106"/>
    </i>
    <i r="4">
      <x v="24"/>
      <x v="57"/>
      <x v="106"/>
    </i>
    <i r="2">
      <x v="6"/>
      <x v="1"/>
      <x v="26"/>
      <x v="58"/>
      <x v="107"/>
    </i>
    <i r="5">
      <x v="59"/>
      <x v="108"/>
    </i>
    <i r="4">
      <x v="27"/>
      <x v="58"/>
      <x v="107"/>
    </i>
    <i r="5">
      <x v="59"/>
      <x v="108"/>
    </i>
    <i r="1">
      <x v="3"/>
      <x v="14"/>
      <x v="1"/>
      <x v="25"/>
      <x v="60"/>
      <x v="109"/>
    </i>
    <i r="2">
      <x v="1"/>
      <x v="7"/>
      <x v="21"/>
      <x v="61"/>
      <x v="110"/>
    </i>
    <i r="4">
      <x v="22"/>
      <x v="62"/>
      <x v="110"/>
    </i>
    <i r="4">
      <x v="23"/>
      <x v="61"/>
      <x v="110"/>
    </i>
    <i r="4">
      <x v="24"/>
      <x v="61"/>
      <x v="110"/>
    </i>
    <i r="1">
      <x v="15"/>
      <x v="10"/>
      <x v="1"/>
      <x v="2"/>
      <x v="63"/>
      <x v="111"/>
    </i>
    <i r="4">
      <x v="1"/>
      <x v="63"/>
      <x v="112"/>
    </i>
    <i r="4">
      <x v="28"/>
      <x v="63"/>
      <x v="111"/>
    </i>
    <i r="1">
      <x v="20"/>
      <x v="2"/>
      <x v="1"/>
      <x v="29"/>
      <x v="64"/>
      <x v="113"/>
    </i>
    <i r="4">
      <x v="27"/>
      <x v="64"/>
      <x v="113"/>
    </i>
    <i r="1">
      <x v="22"/>
      <x v="17"/>
      <x v="5"/>
      <x v="19"/>
      <x v="65"/>
      <x v="114"/>
    </i>
    <i r="4">
      <x v="20"/>
      <x v="65"/>
      <x v="114"/>
    </i>
    <i r="4">
      <x v="21"/>
      <x v="65"/>
      <x v="114"/>
    </i>
    <i r="4">
      <x v="22"/>
      <x v="65"/>
      <x v="114"/>
    </i>
    <i r="4">
      <x v="23"/>
      <x v="65"/>
      <x v="114"/>
    </i>
    <i r="4">
      <x v="24"/>
      <x v="65"/>
      <x v="114"/>
    </i>
    <i r="2">
      <x v="7"/>
      <x v="5"/>
      <x v="1"/>
      <x v="66"/>
      <x v="115"/>
    </i>
    <i>
      <x v="30"/>
      <x v="23"/>
      <x v="3"/>
      <x v="7"/>
      <x v="19"/>
      <x v="67"/>
      <x v="116"/>
    </i>
    <i r="5">
      <x v="68"/>
      <x v="116"/>
    </i>
    <i r="4">
      <x v="20"/>
      <x v="67"/>
      <x v="116"/>
    </i>
    <i r="5">
      <x v="68"/>
      <x v="116"/>
    </i>
    <i r="1">
      <x v="1"/>
      <x v="14"/>
      <x v="7"/>
      <x v="20"/>
      <x v="69"/>
      <x v="117"/>
    </i>
    <i r="1">
      <x v="6"/>
      <x v="3"/>
      <x v="7"/>
      <x v="19"/>
      <x v="70"/>
      <x v="118"/>
    </i>
    <i r="4">
      <x v="20"/>
      <x v="70"/>
      <x v="118"/>
    </i>
    <i r="1">
      <x v="24"/>
      <x v="6"/>
      <x v="5"/>
      <x v="21"/>
      <x v="71"/>
      <x v="119"/>
    </i>
    <i r="4">
      <x v="22"/>
      <x v="71"/>
      <x v="119"/>
    </i>
    <i r="4">
      <x v="23"/>
      <x v="71"/>
      <x v="119"/>
    </i>
    <i>
      <x v="31"/>
      <x v="7"/>
      <x v="3"/>
      <x v="5"/>
      <x v="19"/>
      <x v="4"/>
      <x v="120"/>
    </i>
    <i r="1">
      <x v="2"/>
      <x v="14"/>
      <x v="1"/>
      <x v="26"/>
      <x v="72"/>
      <x v="121"/>
    </i>
    <i r="4">
      <x v="27"/>
      <x v="72"/>
      <x v="121"/>
    </i>
    <i r="1">
      <x v="11"/>
      <x v="2"/>
      <x v="1"/>
      <x v="26"/>
      <x v="73"/>
      <x v="122"/>
    </i>
    <i r="4">
      <x v="27"/>
      <x v="73"/>
      <x v="122"/>
    </i>
    <i r="1">
      <x v="3"/>
      <x v="2"/>
      <x v="1"/>
      <x v="29"/>
      <x v="74"/>
      <x v="123"/>
    </i>
    <i r="4">
      <x v="27"/>
      <x v="74"/>
      <x v="123"/>
    </i>
    <i>
      <x v="32"/>
      <x v="25"/>
      <x v="10"/>
      <x v="2"/>
      <x v="20"/>
      <x v="75"/>
      <x v="124"/>
    </i>
    <i r="3">
      <x v="5"/>
      <x v="19"/>
      <x v="75"/>
      <x v="125"/>
    </i>
    <i r="4">
      <x v="20"/>
      <x v="75"/>
      <x v="125"/>
    </i>
    <i r="1">
      <x v="26"/>
      <x v="10"/>
      <x v="5"/>
      <x v="19"/>
      <x v="75"/>
      <x v="126"/>
    </i>
    <i r="6">
      <x v="127"/>
    </i>
    <i r="4">
      <x v="20"/>
      <x v="75"/>
      <x v="126"/>
    </i>
    <i r="4">
      <x v="21"/>
      <x v="75"/>
      <x v="126"/>
    </i>
    <i r="4">
      <x v="22"/>
      <x v="75"/>
      <x v="126"/>
    </i>
    <i r="4">
      <x v="23"/>
      <x v="75"/>
      <x v="126"/>
    </i>
    <i r="4">
      <x v="24"/>
      <x v="75"/>
      <x v="126"/>
    </i>
    <i>
      <x v="33"/>
      <x v="6"/>
      <x v="1"/>
      <x v="8"/>
      <x v="19"/>
      <x v="76"/>
      <x v="128"/>
    </i>
    <i r="4">
      <x v="20"/>
      <x v="76"/>
      <x v="128"/>
    </i>
    <i>
      <x v="34"/>
      <x v="10"/>
      <x/>
      <x/>
      <x v="19"/>
      <x v="57"/>
      <x v="129"/>
    </i>
    <i r="4">
      <x v="20"/>
      <x v="57"/>
      <x v="129"/>
    </i>
    <i>
      <x v="35"/>
      <x v="2"/>
      <x v="10"/>
      <x v="1"/>
      <x v="20"/>
      <x v="77"/>
      <x v="130"/>
    </i>
    <i>
      <x v="36"/>
      <x v="22"/>
      <x v="18"/>
      <x/>
      <x v="19"/>
      <x v="78"/>
      <x v="131"/>
    </i>
    <i r="4">
      <x v="20"/>
      <x v="78"/>
      <x v="131"/>
    </i>
    <i>
      <x v="37"/>
      <x v="12"/>
      <x v="3"/>
      <x v="5"/>
      <x v="19"/>
      <x v="60"/>
      <x v="132"/>
    </i>
    <i r="4">
      <x v="20"/>
      <x v="60"/>
      <x v="133"/>
    </i>
    <i r="4">
      <x v="1"/>
      <x v="60"/>
      <x v="134"/>
    </i>
    <i r="4">
      <x v="21"/>
      <x v="60"/>
      <x v="132"/>
    </i>
    <i r="4">
      <x v="22"/>
      <x v="60"/>
      <x v="132"/>
    </i>
    <i r="4">
      <x v="23"/>
      <x v="60"/>
      <x v="132"/>
    </i>
    <i r="4">
      <x v="24"/>
      <x v="60"/>
      <x v="132"/>
    </i>
    <i r="1">
      <x v="15"/>
      <x v="19"/>
      <x v="1"/>
      <x v="1"/>
      <x v="79"/>
      <x v="135"/>
    </i>
    <i r="6">
      <x v="136"/>
    </i>
    <i r="2">
      <x v="6"/>
      <x v="5"/>
      <x v="15"/>
      <x v="80"/>
      <x v="137"/>
    </i>
    <i>
      <x v="38"/>
      <x v="1"/>
      <x v="14"/>
      <x v="1"/>
      <x v="30"/>
      <x v="81"/>
      <x v="138"/>
    </i>
    <i r="4">
      <x v="31"/>
      <x v="81"/>
      <x v="138"/>
    </i>
    <i>
      <x v="39"/>
      <x v="11"/>
      <x v="6"/>
      <x v="1"/>
      <x v="25"/>
      <x v="65"/>
      <x v="139"/>
    </i>
    <i>
      <x v="40"/>
      <x v="23"/>
      <x v="10"/>
      <x v="5"/>
      <x v="21"/>
      <x v="82"/>
      <x v="140"/>
    </i>
    <i r="1">
      <x v="3"/>
      <x v="13"/>
      <x v="5"/>
      <x v="19"/>
      <x v="48"/>
      <x v="141"/>
    </i>
    <i r="4">
      <x v="20"/>
      <x v="48"/>
      <x v="141"/>
    </i>
    <i r="1">
      <x v="22"/>
      <x v="14"/>
      <x v="5"/>
      <x v="21"/>
      <x v="83"/>
      <x v="142"/>
    </i>
    <i r="4">
      <x v="22"/>
      <x v="83"/>
      <x v="142"/>
    </i>
    <i r="4">
      <x v="23"/>
      <x v="83"/>
      <x v="142"/>
    </i>
    <i r="4">
      <x v="24"/>
      <x v="83"/>
      <x v="142"/>
    </i>
    <i>
      <x v="41"/>
      <x v="23"/>
      <x v="10"/>
      <x v="1"/>
      <x v="26"/>
      <x v="84"/>
      <x v="143"/>
    </i>
    <i r="4">
      <x v="27"/>
      <x v="84"/>
      <x v="143"/>
    </i>
    <i r="1">
      <x v="22"/>
      <x v="7"/>
      <x v="5"/>
      <x v="1"/>
      <x v="81"/>
      <x v="144"/>
    </i>
    <i>
      <x v="42"/>
      <x v="1"/>
      <x v="6"/>
      <x v="5"/>
      <x v="19"/>
      <x v="85"/>
      <x v="145"/>
    </i>
    <i r="4">
      <x v="20"/>
      <x v="85"/>
      <x v="145"/>
    </i>
    <i r="4">
      <x v="21"/>
      <x v="85"/>
      <x v="145"/>
    </i>
    <i r="4">
      <x v="22"/>
      <x v="85"/>
      <x v="145"/>
    </i>
    <i r="4">
      <x v="23"/>
      <x v="85"/>
      <x v="145"/>
    </i>
    <i r="4">
      <x v="24"/>
      <x v="85"/>
      <x v="145"/>
    </i>
    <i>
      <x v="43"/>
      <x v="27"/>
      <x v="13"/>
      <x v="9"/>
      <x v="29"/>
      <x v="86"/>
      <x v="146"/>
    </i>
    <i r="4">
      <x v="27"/>
      <x v="87"/>
      <x v="146"/>
    </i>
    <i r="1">
      <x v="7"/>
      <x v="6"/>
      <x v="1"/>
      <x v="26"/>
      <x v="88"/>
      <x v="147"/>
    </i>
    <i r="4">
      <x v="27"/>
      <x v="88"/>
      <x v="147"/>
    </i>
    <i r="1">
      <x v="10"/>
      <x v="7"/>
      <x v="5"/>
      <x v="19"/>
      <x v="61"/>
      <x v="148"/>
    </i>
    <i r="4">
      <x v="20"/>
      <x v="61"/>
      <x v="148"/>
    </i>
    <i r="1">
      <x v="2"/>
      <x v="17"/>
      <x v="5"/>
      <x v="19"/>
      <x v="89"/>
      <x v="149"/>
    </i>
    <i r="4">
      <x v="20"/>
      <x v="89"/>
      <x v="149"/>
    </i>
    <i r="1">
      <x v="15"/>
      <x v="2"/>
      <x v="1"/>
      <x v="26"/>
      <x v="58"/>
      <x v="150"/>
    </i>
    <i r="4">
      <x v="27"/>
      <x v="58"/>
      <x v="150"/>
    </i>
    <i r="1">
      <x v="24"/>
      <x/>
      <x/>
      <x v="27"/>
      <x v="59"/>
      <x v="151"/>
    </i>
    <i r="1">
      <x v="22"/>
      <x v="3"/>
      <x v="5"/>
      <x v="19"/>
      <x v="90"/>
      <x v="152"/>
    </i>
    <i r="5">
      <x v="48"/>
      <x v="152"/>
    </i>
    <i r="4">
      <x v="20"/>
      <x v="90"/>
      <x v="152"/>
    </i>
    <i r="5">
      <x v="48"/>
      <x v="152"/>
    </i>
    <i r="4">
      <x v="21"/>
      <x v="90"/>
      <x v="152"/>
    </i>
    <i r="5">
      <x v="48"/>
      <x v="152"/>
    </i>
    <i r="4">
      <x v="32"/>
      <x v="90"/>
      <x v="152"/>
    </i>
    <i r="5">
      <x v="48"/>
      <x v="152"/>
    </i>
    <i r="4">
      <x v="22"/>
      <x v="90"/>
      <x v="152"/>
    </i>
    <i r="5">
      <x v="48"/>
      <x v="152"/>
    </i>
    <i r="4">
      <x v="23"/>
      <x v="90"/>
      <x v="152"/>
    </i>
    <i r="5">
      <x v="48"/>
      <x v="152"/>
    </i>
    <i>
      <x v="44"/>
      <x v="14"/>
      <x v="14"/>
      <x v="9"/>
      <x v="26"/>
      <x v="66"/>
      <x v="153"/>
    </i>
    <i r="4">
      <x v="27"/>
      <x v="66"/>
      <x v="153"/>
    </i>
    <i>
      <x v="45"/>
      <x v="10"/>
      <x v="2"/>
      <x v="1"/>
      <x v="25"/>
      <x v="72"/>
      <x v="154"/>
    </i>
    <i>
      <x v="46"/>
      <x v="1"/>
      <x v="20"/>
      <x v="7"/>
      <x v="21"/>
      <x v="91"/>
      <x v="117"/>
    </i>
    <i r="4">
      <x v="22"/>
      <x v="91"/>
      <x v="117"/>
    </i>
    <i r="4">
      <x v="23"/>
      <x v="91"/>
      <x v="117"/>
    </i>
    <i r="4">
      <x v="24"/>
      <x v="91"/>
      <x v="117"/>
    </i>
    <i r="2">
      <x v="8"/>
      <x v="7"/>
      <x v="21"/>
      <x v="91"/>
      <x v="155"/>
    </i>
    <i r="4">
      <x v="22"/>
      <x v="91"/>
      <x v="155"/>
    </i>
    <i r="4">
      <x v="23"/>
      <x v="91"/>
      <x v="155"/>
    </i>
    <i r="4">
      <x v="24"/>
      <x v="91"/>
      <x v="155"/>
    </i>
    <i>
      <x v="47"/>
      <x v="8"/>
      <x v="13"/>
      <x v="1"/>
      <x v="16"/>
      <x v="92"/>
      <x v="156"/>
    </i>
    <i r="4">
      <x v="17"/>
      <x v="92"/>
      <x v="156"/>
    </i>
    <i r="2">
      <x v="19"/>
      <x v="1"/>
      <x v="16"/>
      <x v="93"/>
      <x v="157"/>
    </i>
    <i r="4">
      <x v="17"/>
      <x v="93"/>
      <x v="157"/>
    </i>
    <i r="4">
      <x v="3"/>
      <x v="93"/>
      <x v="157"/>
    </i>
    <i r="4">
      <x v="18"/>
      <x v="93"/>
      <x v="157"/>
    </i>
    <i r="4">
      <x v="23"/>
      <x v="93"/>
      <x v="157"/>
    </i>
    <i r="1">
      <x v="17"/>
      <x v="6"/>
      <x v="1"/>
      <x v="33"/>
      <x v="94"/>
      <x v="158"/>
    </i>
    <i r="4">
      <x v="16"/>
      <x v="94"/>
      <x v="159"/>
    </i>
    <i r="4">
      <x v="17"/>
      <x v="94"/>
      <x v="159"/>
    </i>
    <i r="4">
      <x v="15"/>
      <x v="94"/>
      <x v="159"/>
    </i>
    <i r="4">
      <x v="13"/>
      <x v="94"/>
      <x v="158"/>
    </i>
    <i r="1">
      <x v="18"/>
      <x v="2"/>
      <x v="1"/>
      <x v="10"/>
      <x v="95"/>
      <x v="160"/>
    </i>
    <i r="4">
      <x v="11"/>
      <x v="96"/>
      <x v="160"/>
    </i>
    <i r="4">
      <x v="12"/>
      <x v="96"/>
      <x v="160"/>
    </i>
    <i r="4">
      <x v="15"/>
      <x v="96"/>
      <x v="160"/>
    </i>
    <i r="4">
      <x v="13"/>
      <x v="96"/>
      <x v="160"/>
    </i>
    <i r="4">
      <x v="24"/>
      <x v="95"/>
      <x v="160"/>
    </i>
    <i r="2">
      <x v="9"/>
      <x v="3"/>
      <x v="10"/>
      <x v="97"/>
      <x v="161"/>
    </i>
    <i r="4">
      <x v="11"/>
      <x v="97"/>
      <x v="161"/>
    </i>
    <i r="4">
      <x v="12"/>
      <x v="97"/>
      <x v="161"/>
    </i>
    <i r="1">
      <x v="4"/>
      <x v="13"/>
      <x v="1"/>
      <x v="2"/>
      <x v="98"/>
      <x v="162"/>
    </i>
    <i r="4">
      <x v="16"/>
      <x v="99"/>
      <x v="162"/>
    </i>
    <i r="4">
      <x v="3"/>
      <x v="98"/>
      <x v="162"/>
    </i>
    <i r="2">
      <x v="9"/>
      <x v="1"/>
      <x v="16"/>
      <x v="100"/>
      <x v="163"/>
    </i>
    <i r="4">
      <x v="17"/>
      <x v="100"/>
      <x v="163"/>
    </i>
    <i r="4">
      <x v="3"/>
      <x v="101"/>
      <x v="164"/>
    </i>
    <i r="4">
      <x v="18"/>
      <x v="101"/>
      <x v="164"/>
    </i>
    <i r="4">
      <x v="23"/>
      <x v="102"/>
      <x v="165"/>
    </i>
    <i r="1">
      <x v="14"/>
      <x v="13"/>
      <x v="5"/>
      <x v="19"/>
      <x v="103"/>
      <x v="166"/>
    </i>
    <i r="4">
      <x v="20"/>
      <x v="103"/>
      <x v="166"/>
    </i>
    <i r="1">
      <x v="1"/>
      <x v="13"/>
      <x v="1"/>
      <x v="16"/>
      <x v="104"/>
      <x v="160"/>
    </i>
    <i r="4">
      <x v="17"/>
      <x v="104"/>
      <x v="160"/>
    </i>
    <i r="4">
      <x v="18"/>
      <x v="104"/>
      <x v="160"/>
    </i>
    <i r="2">
      <x v="9"/>
      <x v="2"/>
      <x v="10"/>
      <x v="18"/>
      <x v="167"/>
    </i>
    <i r="4">
      <x v="11"/>
      <x v="18"/>
      <x v="167"/>
    </i>
    <i r="4">
      <x v="12"/>
      <x v="18"/>
      <x v="167"/>
    </i>
    <i r="4">
      <x v="15"/>
      <x v="18"/>
      <x v="167"/>
    </i>
    <i r="4">
      <x v="13"/>
      <x v="18"/>
      <x v="167"/>
    </i>
    <i r="4">
      <x v="24"/>
      <x v="18"/>
      <x v="167"/>
    </i>
    <i r="1">
      <x v="9"/>
      <x v="9"/>
      <x v="1"/>
      <x v="34"/>
      <x v="105"/>
      <x v="168"/>
    </i>
    <i r="4">
      <x v="35"/>
      <x v="106"/>
      <x v="168"/>
    </i>
    <i r="4">
      <x v="16"/>
      <x v="107"/>
      <x v="168"/>
    </i>
    <i r="4">
      <x v="17"/>
      <x v="107"/>
      <x v="168"/>
    </i>
    <i r="4">
      <x v="3"/>
      <x v="106"/>
      <x v="168"/>
    </i>
    <i r="4">
      <x v="18"/>
      <x v="106"/>
      <x v="168"/>
    </i>
    <i r="4">
      <x v="23"/>
      <x v="107"/>
      <x v="168"/>
    </i>
    <i r="1">
      <x v="19"/>
      <x v="14"/>
      <x v="5"/>
      <x v="10"/>
      <x v="108"/>
      <x v="169"/>
    </i>
    <i r="4">
      <x v="11"/>
      <x v="108"/>
      <x v="169"/>
    </i>
    <i r="4">
      <x v="12"/>
      <x v="108"/>
      <x v="169"/>
    </i>
    <i r="1">
      <x v="6"/>
      <x v="5"/>
      <x v="5"/>
      <x v="10"/>
      <x v="109"/>
      <x v="170"/>
    </i>
    <i r="4">
      <x v="11"/>
      <x v="109"/>
      <x v="170"/>
    </i>
    <i r="4">
      <x v="12"/>
      <x v="109"/>
      <x v="170"/>
    </i>
    <i r="4">
      <x v="16"/>
      <x v="109"/>
      <x v="170"/>
    </i>
    <i r="4">
      <x v="17"/>
      <x v="109"/>
      <x v="170"/>
    </i>
    <i r="4">
      <x v="1"/>
      <x v="110"/>
      <x v="171"/>
    </i>
    <i r="4">
      <x v="13"/>
      <x v="109"/>
      <x v="170"/>
    </i>
    <i r="4">
      <x v="24"/>
      <x v="109"/>
      <x v="170"/>
    </i>
    <i r="1">
      <x v="28"/>
      <x v="6"/>
      <x v="1"/>
      <x v="16"/>
      <x v="111"/>
      <x v="172"/>
    </i>
    <i r="4">
      <x v="17"/>
      <x v="111"/>
      <x v="172"/>
    </i>
    <i r="4">
      <x v="3"/>
      <x v="112"/>
      <x v="172"/>
    </i>
    <i r="4">
      <x v="18"/>
      <x v="112"/>
      <x v="172"/>
    </i>
    <i r="4">
      <x v="15"/>
      <x v="112"/>
      <x v="172"/>
    </i>
    <i r="4">
      <x v="23"/>
      <x v="111"/>
      <x v="172"/>
    </i>
    <i r="1">
      <x v="10"/>
      <x v="20"/>
      <x v="2"/>
      <x v="6"/>
      <x v="113"/>
      <x v="173"/>
    </i>
    <i r="6">
      <x v="174"/>
    </i>
    <i r="4">
      <x v="7"/>
      <x v="113"/>
      <x v="173"/>
    </i>
    <i r="6">
      <x v="174"/>
    </i>
    <i r="4">
      <x v="4"/>
      <x v="113"/>
      <x v="173"/>
    </i>
    <i r="6">
      <x v="174"/>
    </i>
    <i r="4">
      <x v="5"/>
      <x v="113"/>
      <x v="174"/>
    </i>
    <i r="2">
      <x v="9"/>
      <x v="1"/>
      <x v="10"/>
      <x v="95"/>
      <x v="88"/>
    </i>
    <i r="4">
      <x v="11"/>
      <x v="95"/>
      <x v="88"/>
    </i>
    <i r="4">
      <x v="12"/>
      <x v="96"/>
      <x v="88"/>
    </i>
    <i r="4">
      <x v="15"/>
      <x v="96"/>
      <x v="88"/>
    </i>
    <i r="4">
      <x v="13"/>
      <x v="95"/>
      <x v="88"/>
    </i>
    <i r="4">
      <x v="24"/>
      <x v="95"/>
      <x v="88"/>
    </i>
    <i r="1">
      <x v="5"/>
      <x v="13"/>
      <x v="9"/>
      <x v="16"/>
      <x v="114"/>
      <x v="175"/>
    </i>
    <i r="4">
      <x v="17"/>
      <x v="114"/>
      <x v="175"/>
    </i>
    <i r="4">
      <x v="23"/>
      <x v="114"/>
      <x v="175"/>
    </i>
    <i r="2">
      <x v="6"/>
      <x v="5"/>
      <x v="10"/>
      <x v="108"/>
      <x v="176"/>
    </i>
    <i r="4">
      <x v="11"/>
      <x v="108"/>
      <x v="176"/>
    </i>
    <i r="4">
      <x v="12"/>
      <x v="108"/>
      <x v="176"/>
    </i>
    <i r="4">
      <x v="13"/>
      <x v="108"/>
      <x v="176"/>
    </i>
    <i r="1">
      <x v="16"/>
      <x v="3"/>
      <x v="1"/>
      <x v="10"/>
      <x v="97"/>
      <x v="177"/>
    </i>
    <i r="4">
      <x v="11"/>
      <x v="97"/>
      <x v="177"/>
    </i>
    <i r="4">
      <x v="12"/>
      <x v="97"/>
      <x v="177"/>
    </i>
    <i r="4">
      <x v="13"/>
      <x v="97"/>
      <x v="178"/>
    </i>
    <i r="2">
      <x v="8"/>
      <x v="1"/>
      <x v="1"/>
      <x v="115"/>
      <x v="179"/>
    </i>
    <i r="2">
      <x v="9"/>
      <x v="10"/>
      <x v="10"/>
      <x v="116"/>
      <x v="180"/>
    </i>
    <i r="4">
      <x v="11"/>
      <x v="116"/>
      <x v="180"/>
    </i>
    <i r="4">
      <x v="12"/>
      <x v="116"/>
      <x v="180"/>
    </i>
    <i r="4">
      <x v="24"/>
      <x v="116"/>
      <x v="180"/>
    </i>
    <i r="1">
      <x v="2"/>
      <x v="21"/>
      <x v="5"/>
      <x v="10"/>
      <x v="117"/>
      <x v="181"/>
    </i>
    <i r="4">
      <x v="11"/>
      <x v="117"/>
      <x v="181"/>
    </i>
    <i r="4">
      <x v="12"/>
      <x v="117"/>
      <x v="181"/>
    </i>
    <i r="4">
      <x v="1"/>
      <x v="117"/>
      <x v="182"/>
    </i>
    <i r="4">
      <x v="13"/>
      <x v="117"/>
      <x v="181"/>
    </i>
    <i r="2">
      <x v="17"/>
      <x v="1"/>
      <x v="16"/>
      <x v="100"/>
      <x v="183"/>
    </i>
    <i r="4">
      <x v="17"/>
      <x v="100"/>
      <x v="183"/>
    </i>
    <i r="4">
      <x v="3"/>
      <x v="102"/>
      <x v="184"/>
    </i>
    <i r="4">
      <x v="18"/>
      <x v="102"/>
      <x v="184"/>
    </i>
    <i r="4">
      <x v="23"/>
      <x v="102"/>
      <x v="185"/>
    </i>
    <i r="2">
      <x v="1"/>
      <x v="5"/>
      <x v="10"/>
      <x v="118"/>
      <x v="186"/>
    </i>
    <i r="4">
      <x v="11"/>
      <x v="118"/>
      <x v="186"/>
    </i>
    <i r="4">
      <x v="12"/>
      <x v="118"/>
      <x v="186"/>
    </i>
    <i r="4">
      <x v="1"/>
      <x v="118"/>
      <x v="186"/>
    </i>
    <i r="4">
      <x v="13"/>
      <x v="118"/>
      <x v="186"/>
    </i>
    <i r="1">
      <x v="11"/>
      <x v="2"/>
      <x v="5"/>
      <x v="10"/>
      <x v="119"/>
      <x v="187"/>
    </i>
    <i r="4">
      <x v="11"/>
      <x v="119"/>
      <x v="187"/>
    </i>
    <i r="4">
      <x v="12"/>
      <x v="119"/>
      <x v="187"/>
    </i>
    <i r="4">
      <x v="1"/>
      <x v="119"/>
      <x v="187"/>
    </i>
    <i r="4">
      <x v="13"/>
      <x v="120"/>
      <x v="187"/>
    </i>
    <i r="2">
      <x v="6"/>
      <x v="1"/>
      <x v="10"/>
      <x v="38"/>
      <x v="188"/>
    </i>
    <i r="4">
      <x v="11"/>
      <x v="38"/>
      <x v="188"/>
    </i>
    <i r="4">
      <x v="12"/>
      <x v="38"/>
      <x v="188"/>
    </i>
    <i r="4">
      <x v="24"/>
      <x v="38"/>
      <x v="189"/>
    </i>
    <i r="1">
      <x v="12"/>
      <x v="3"/>
      <x v="1"/>
      <x v="16"/>
      <x v="121"/>
      <x v="190"/>
    </i>
    <i r="4">
      <x v="17"/>
      <x v="121"/>
      <x v="190"/>
    </i>
    <i r="4">
      <x v="13"/>
      <x v="122"/>
      <x v="191"/>
    </i>
    <i r="2">
      <x v="19"/>
      <x v="5"/>
      <x v="10"/>
      <x v="40"/>
      <x v="192"/>
    </i>
    <i r="4">
      <x v="11"/>
      <x v="40"/>
      <x v="192"/>
    </i>
    <i r="4">
      <x v="12"/>
      <x v="40"/>
      <x v="192"/>
    </i>
    <i r="4">
      <x v="24"/>
      <x v="40"/>
      <x v="192"/>
    </i>
    <i r="1">
      <x v="15"/>
      <x v="13"/>
      <x v="11"/>
      <x v="19"/>
      <x v="123"/>
      <x v="193"/>
    </i>
    <i r="5">
      <x v="124"/>
      <x v="193"/>
    </i>
    <i r="5">
      <x v="4"/>
      <x v="193"/>
    </i>
    <i r="3">
      <x v="7"/>
      <x v="1"/>
      <x v="125"/>
      <x v="194"/>
    </i>
    <i r="3">
      <x v="5"/>
      <x v="20"/>
      <x v="126"/>
      <x v="195"/>
    </i>
    <i r="5">
      <x v="125"/>
      <x v="195"/>
    </i>
    <i r="5">
      <x v="127"/>
      <x v="195"/>
    </i>
    <i r="4">
      <x v="1"/>
      <x v="125"/>
      <x v="195"/>
    </i>
    <i r="6">
      <x v="196"/>
    </i>
    <i r="2">
      <x v="1"/>
      <x v="3"/>
      <x v="10"/>
      <x v="128"/>
      <x v="197"/>
    </i>
    <i r="4">
      <x v="11"/>
      <x v="128"/>
      <x v="197"/>
    </i>
    <i r="4">
      <x v="12"/>
      <x v="128"/>
      <x v="197"/>
    </i>
    <i r="4">
      <x v="24"/>
      <x v="128"/>
      <x v="197"/>
    </i>
    <i r="1">
      <x v="24"/>
      <x v="20"/>
      <x v="5"/>
      <x v="19"/>
      <x v="129"/>
      <x v="198"/>
    </i>
    <i r="5">
      <x v="68"/>
      <x v="198"/>
    </i>
    <i r="5">
      <x v="71"/>
      <x v="198"/>
    </i>
    <i r="5">
      <x v="64"/>
      <x v="198"/>
    </i>
    <i r="4">
      <x v="20"/>
      <x v="129"/>
      <x v="198"/>
    </i>
    <i r="5">
      <x v="68"/>
      <x v="198"/>
    </i>
    <i r="5">
      <x v="71"/>
      <x v="198"/>
    </i>
    <i r="5">
      <x v="64"/>
      <x v="198"/>
    </i>
    <i r="4">
      <x v="21"/>
      <x v="71"/>
      <x v="199"/>
    </i>
    <i r="4">
      <x v="22"/>
      <x v="71"/>
      <x v="199"/>
    </i>
    <i r="4">
      <x v="23"/>
      <x v="71"/>
      <x v="199"/>
    </i>
    <i r="4">
      <x v="24"/>
      <x v="71"/>
      <x v="199"/>
    </i>
    <i r="2">
      <x v="6"/>
      <x v="5"/>
      <x v="19"/>
      <x v="60"/>
      <x v="200"/>
    </i>
    <i r="5">
      <x v="68"/>
      <x v="200"/>
    </i>
    <i r="5">
      <x v="71"/>
      <x v="200"/>
    </i>
    <i r="5">
      <x v="64"/>
      <x v="200"/>
    </i>
    <i r="4">
      <x v="20"/>
      <x v="130"/>
      <x v="200"/>
    </i>
    <i r="5">
      <x v="60"/>
      <x v="200"/>
    </i>
    <i r="5">
      <x v="68"/>
      <x v="200"/>
    </i>
    <i r="5">
      <x v="71"/>
      <x v="200"/>
    </i>
    <i r="5">
      <x v="64"/>
      <x v="200"/>
    </i>
    <i r="4">
      <x v="24"/>
      <x v="71"/>
      <x v="119"/>
    </i>
    <i r="1">
      <x v="22"/>
      <x v="5"/>
      <x v="1"/>
      <x v="19"/>
      <x v="66"/>
      <x v="201"/>
    </i>
    <i r="5">
      <x v="131"/>
      <x v="201"/>
    </i>
    <i r="4">
      <x v="20"/>
      <x v="66"/>
      <x v="201"/>
    </i>
    <i r="5">
      <x v="131"/>
      <x v="201"/>
    </i>
    <i r="3">
      <x v="5"/>
      <x v="21"/>
      <x v="131"/>
      <x v="201"/>
    </i>
    <i r="4">
      <x v="22"/>
      <x v="131"/>
      <x v="201"/>
    </i>
    <i r="4">
      <x v="23"/>
      <x v="131"/>
      <x v="201"/>
    </i>
    <i r="4">
      <x v="24"/>
      <x v="131"/>
      <x v="201"/>
    </i>
    <i>
      <x v="48"/>
      <x v="3"/>
      <x v="19"/>
      <x v="5"/>
      <x v="19"/>
      <x v="90"/>
      <x v="202"/>
    </i>
    <i r="5">
      <x v="48"/>
      <x v="202"/>
    </i>
    <i r="4">
      <x v="20"/>
      <x v="90"/>
      <x v="202"/>
    </i>
    <i r="5">
      <x v="48"/>
      <x v="202"/>
    </i>
    <i>
      <x v="49"/>
      <x v="3"/>
      <x v="1"/>
      <x v="11"/>
      <x v="19"/>
      <x v="132"/>
      <x v="203"/>
    </i>
    <i r="5">
      <x v="133"/>
      <x v="203"/>
    </i>
    <i r="4">
      <x v="20"/>
      <x v="132"/>
      <x v="203"/>
    </i>
    <i r="5">
      <x v="133"/>
      <x v="203"/>
    </i>
    <i r="1">
      <x v="12"/>
      <x v="9"/>
      <x v="5"/>
      <x v="19"/>
      <x v="75"/>
      <x v="204"/>
    </i>
    <i r="5">
      <x v="134"/>
      <x v="204"/>
    </i>
    <i r="4">
      <x v="20"/>
      <x v="85"/>
      <x v="204"/>
    </i>
    <i r="5">
      <x v="135"/>
      <x v="204"/>
    </i>
    <i r="4">
      <x v="21"/>
      <x v="75"/>
      <x v="204"/>
    </i>
    <i r="5">
      <x v="134"/>
      <x v="204"/>
    </i>
    <i r="4">
      <x v="22"/>
      <x v="75"/>
      <x v="204"/>
    </i>
    <i r="5">
      <x v="134"/>
      <x v="204"/>
    </i>
    <i r="4">
      <x v="23"/>
      <x v="75"/>
      <x v="204"/>
    </i>
    <i r="5">
      <x v="134"/>
      <x v="204"/>
    </i>
    <i r="4">
      <x v="24"/>
      <x v="75"/>
      <x v="204"/>
    </i>
    <i r="5">
      <x v="134"/>
      <x v="204"/>
    </i>
    <i>
      <x v="50"/>
      <x v="15"/>
      <x v="22"/>
      <x v="11"/>
      <x v="19"/>
      <x v="58"/>
      <x v="205"/>
    </i>
    <i r="5">
      <x v="61"/>
      <x v="205"/>
    </i>
    <i r="5">
      <x v="89"/>
      <x v="205"/>
    </i>
    <i r="4">
      <x v="20"/>
      <x v="58"/>
      <x v="205"/>
    </i>
    <i r="5">
      <x v="61"/>
      <x v="205"/>
    </i>
    <i r="5">
      <x v="89"/>
      <x v="205"/>
    </i>
    <i>
      <x v="51"/>
      <x v="6"/>
      <x v="21"/>
      <x v="11"/>
      <x v="20"/>
      <x v="136"/>
      <x v="206"/>
    </i>
    <i r="5">
      <x v="56"/>
      <x v="206"/>
    </i>
    <i>
      <x v="52"/>
      <x v="6"/>
      <x v="6"/>
      <x v="2"/>
      <x v="19"/>
      <x v="56"/>
      <x v="207"/>
    </i>
    <i r="6">
      <x v="208"/>
    </i>
    <i r="4">
      <x v="21"/>
      <x v="56"/>
      <x v="208"/>
    </i>
    <i r="4">
      <x v="22"/>
      <x v="56"/>
      <x v="208"/>
    </i>
    <i r="4">
      <x v="23"/>
      <x v="137"/>
      <x v="208"/>
    </i>
    <i r="4">
      <x v="24"/>
      <x v="56"/>
      <x v="208"/>
    </i>
    <i>
      <x v="53"/>
      <x v="10"/>
      <x v="13"/>
      <x v="5"/>
      <x v="16"/>
      <x v="138"/>
      <x v="209"/>
    </i>
    <i>
      <x v="54"/>
      <x v="18"/>
      <x v="9"/>
      <x v="1"/>
      <x v="16"/>
      <x v="138"/>
      <x v="210"/>
    </i>
    <i r="4">
      <x v="17"/>
      <x v="138"/>
      <x v="210"/>
    </i>
    <i r="4">
      <x v="23"/>
      <x v="138"/>
      <x v="210"/>
    </i>
    <i>
      <x v="55"/>
      <x v="14"/>
      <x v="23"/>
      <x v="5"/>
      <x v="19"/>
      <x v="139"/>
      <x v="211"/>
    </i>
    <i r="4">
      <x v="20"/>
      <x v="139"/>
      <x v="211"/>
    </i>
    <i r="1">
      <x v="11"/>
      <x v="22"/>
      <x v="5"/>
      <x v="19"/>
      <x v="140"/>
      <x v="212"/>
    </i>
    <i r="4">
      <x v="20"/>
      <x v="140"/>
      <x v="212"/>
    </i>
    <i r="4">
      <x v="21"/>
      <x v="141"/>
      <x v="6"/>
    </i>
    <i>
      <x v="56"/>
      <x v="14"/>
      <x v="13"/>
      <x v="1"/>
      <x v="34"/>
      <x v="142"/>
      <x v="213"/>
    </i>
    <i r="4">
      <x v="35"/>
      <x v="142"/>
      <x v="213"/>
    </i>
    <i r="4">
      <x v="21"/>
      <x v="142"/>
      <x v="213"/>
    </i>
    <i>
      <x v="57"/>
      <x v="23"/>
      <x v="24"/>
      <x v="2"/>
      <x v="19"/>
      <x v="143"/>
      <x v="214"/>
    </i>
    <i r="6">
      <x v="215"/>
    </i>
    <i r="5">
      <x v="56"/>
      <x v="214"/>
    </i>
    <i r="5">
      <x v="144"/>
      <x v="214"/>
    </i>
    <i r="4">
      <x v="20"/>
      <x v="143"/>
      <x v="215"/>
    </i>
    <i r="5">
      <x v="56"/>
      <x v="214"/>
    </i>
    <i r="5">
      <x v="144"/>
      <x v="214"/>
    </i>
    <i r="4">
      <x v="21"/>
      <x v="143"/>
      <x v="214"/>
    </i>
    <i r="6">
      <x v="215"/>
    </i>
    <i r="5">
      <x v="56"/>
      <x v="214"/>
    </i>
    <i r="5">
      <x v="144"/>
      <x v="214"/>
    </i>
    <i r="4">
      <x v="22"/>
      <x v="143"/>
      <x v="214"/>
    </i>
    <i r="6">
      <x v="215"/>
    </i>
    <i r="5">
      <x v="56"/>
      <x v="214"/>
    </i>
    <i r="5">
      <x v="144"/>
      <x v="214"/>
    </i>
    <i r="4">
      <x v="23"/>
      <x v="143"/>
      <x v="214"/>
    </i>
    <i r="6">
      <x v="215"/>
    </i>
    <i r="5">
      <x v="144"/>
      <x v="214"/>
    </i>
    <i r="4">
      <x v="24"/>
      <x v="143"/>
      <x v="214"/>
    </i>
    <i r="6">
      <x v="215"/>
    </i>
    <i r="5">
      <x v="56"/>
      <x v="214"/>
    </i>
    <i r="5">
      <x v="144"/>
      <x v="214"/>
    </i>
    <i r="4">
      <x v="36"/>
      <x v="56"/>
      <x v="214"/>
    </i>
    <i>
      <x v="58"/>
      <x v="1"/>
      <x v="2"/>
      <x v="1"/>
      <x v="34"/>
      <x v="115"/>
      <x v="216"/>
    </i>
    <i r="4">
      <x v="35"/>
      <x v="115"/>
      <x v="216"/>
    </i>
    <i r="4">
      <x v="21"/>
      <x v="115"/>
      <x v="216"/>
    </i>
    <i r="2">
      <x v="6"/>
      <x v="1"/>
      <x v="2"/>
      <x v="145"/>
      <x v="72"/>
    </i>
    <i r="4">
      <x v="22"/>
      <x v="145"/>
      <x v="72"/>
    </i>
    <i r="1">
      <x v="7"/>
      <x v="6"/>
      <x v="1"/>
      <x v="34"/>
      <x v="146"/>
      <x v="217"/>
    </i>
    <i r="4">
      <x v="3"/>
      <x v="146"/>
      <x v="217"/>
    </i>
    <i r="1">
      <x v="10"/>
      <x v="10"/>
      <x v="1"/>
      <x v="1"/>
      <x v="147"/>
      <x v="218"/>
    </i>
    <i r="3">
      <x v="5"/>
      <x v="16"/>
      <x v="148"/>
      <x v="219"/>
    </i>
    <i r="4">
      <x v="17"/>
      <x v="148"/>
      <x v="219"/>
    </i>
    <i r="4">
      <x v="23"/>
      <x v="148"/>
      <x v="219"/>
    </i>
    <i r="2">
      <x v="9"/>
      <x v="5"/>
      <x v="2"/>
      <x v="149"/>
      <x v="220"/>
    </i>
    <i r="4">
      <x v="16"/>
      <x v="149"/>
      <x v="220"/>
    </i>
    <i r="4">
      <x v="17"/>
      <x v="149"/>
      <x v="220"/>
    </i>
    <i r="4">
      <x v="3"/>
      <x v="149"/>
      <x v="220"/>
    </i>
    <i r="4">
      <x v="18"/>
      <x v="149"/>
      <x v="220"/>
    </i>
    <i r="4">
      <x v="22"/>
      <x v="149"/>
      <x v="220"/>
    </i>
    <i r="4">
      <x v="23"/>
      <x v="149"/>
      <x v="220"/>
    </i>
    <i r="1">
      <x v="2"/>
      <x v="10"/>
      <x v="1"/>
      <x v="2"/>
      <x v="146"/>
      <x v="221"/>
    </i>
    <i r="3">
      <x v="5"/>
      <x v="3"/>
      <x v="146"/>
      <x v="5"/>
    </i>
    <i r="4">
      <x v="18"/>
      <x v="146"/>
      <x v="5"/>
    </i>
    <i r="4">
      <x v="28"/>
      <x v="146"/>
      <x v="221"/>
    </i>
    <i r="1">
      <x v="15"/>
      <x v="6"/>
      <x v="2"/>
      <x v="2"/>
      <x v="150"/>
      <x v="222"/>
    </i>
    <i r="4">
      <x v="16"/>
      <x v="150"/>
      <x v="222"/>
    </i>
    <i r="4">
      <x v="17"/>
      <x v="150"/>
      <x v="222"/>
    </i>
    <i r="4">
      <x v="1"/>
      <x v="150"/>
      <x v="222"/>
    </i>
    <i r="4">
      <x v="28"/>
      <x v="150"/>
      <x v="223"/>
    </i>
    <i r="4">
      <x v="21"/>
      <x v="150"/>
      <x v="222"/>
    </i>
    <i>
      <x v="59"/>
      <x v="10"/>
      <x v="8"/>
      <x v="1"/>
      <x v="16"/>
      <x v="148"/>
      <x v="224"/>
    </i>
    <i r="4">
      <x v="17"/>
      <x v="148"/>
      <x v="224"/>
    </i>
    <i r="4">
      <x v="3"/>
      <x v="148"/>
      <x v="224"/>
    </i>
    <i r="4">
      <x v="18"/>
      <x v="148"/>
      <x v="224"/>
    </i>
    <i>
      <x v="60"/>
      <x v="8"/>
      <x v="25"/>
      <x v="5"/>
      <x v="34"/>
      <x v="146"/>
      <x v="225"/>
    </i>
    <i r="4">
      <x v="35"/>
      <x v="146"/>
      <x v="225"/>
    </i>
    <i r="4">
      <x v="21"/>
      <x v="146"/>
      <x v="225"/>
    </i>
    <i>
      <x v="61"/>
      <x v="7"/>
      <x v="10"/>
      <x v="2"/>
      <x v="18"/>
      <x v="151"/>
      <x v="226"/>
    </i>
    <i r="1">
      <x v="10"/>
      <x v="6"/>
      <x v="2"/>
      <x v="16"/>
      <x v="151"/>
      <x v="227"/>
    </i>
    <i r="4">
      <x v="17"/>
      <x v="151"/>
      <x v="227"/>
    </i>
    <i r="4">
      <x v="18"/>
      <x v="151"/>
      <x v="76"/>
    </i>
    <i r="4">
      <x v="23"/>
      <x v="151"/>
      <x v="227"/>
    </i>
    <i r="1">
      <x v="16"/>
      <x v="6"/>
      <x v="1"/>
      <x v="16"/>
      <x v="152"/>
      <x v="228"/>
    </i>
    <i r="1">
      <x v="11"/>
      <x v="2"/>
      <x v="2"/>
      <x v="16"/>
      <x v="151"/>
      <x v="229"/>
    </i>
    <i r="2">
      <x v="6"/>
      <x v="1"/>
      <x v="16"/>
      <x v="138"/>
      <x v="230"/>
    </i>
    <i r="4">
      <x v="17"/>
      <x v="138"/>
      <x v="230"/>
    </i>
    <i r="4">
      <x v="1"/>
      <x v="138"/>
      <x v="231"/>
    </i>
    <i r="4">
      <x v="23"/>
      <x v="138"/>
      <x v="230"/>
    </i>
    <i>
      <x v="62"/>
      <x v="13"/>
      <x v="6"/>
      <x v="1"/>
      <x v="17"/>
      <x v="153"/>
      <x v="88"/>
    </i>
    <i r="4">
      <x v="3"/>
      <x v="153"/>
      <x v="88"/>
    </i>
    <i r="4">
      <x v="18"/>
      <x v="153"/>
      <x v="88"/>
    </i>
    <i r="4">
      <x v="23"/>
      <x v="154"/>
      <x v="232"/>
    </i>
    <i r="1">
      <x v="1"/>
      <x v="13"/>
      <x v="2"/>
      <x v="17"/>
      <x v="153"/>
      <x v="160"/>
    </i>
    <i r="4">
      <x v="3"/>
      <x v="153"/>
      <x v="160"/>
    </i>
    <i r="4">
      <x v="18"/>
      <x v="153"/>
      <x v="160"/>
    </i>
    <i r="4">
      <x v="23"/>
      <x v="153"/>
      <x v="233"/>
    </i>
    <i r="1">
      <x v="9"/>
      <x v="17"/>
      <x v="1"/>
      <x v="16"/>
      <x v="155"/>
      <x v="234"/>
    </i>
    <i r="1">
      <x v="7"/>
      <x v="10"/>
      <x v="2"/>
      <x v="16"/>
      <x v="151"/>
      <x v="235"/>
    </i>
    <i r="4">
      <x v="17"/>
      <x v="151"/>
      <x v="235"/>
    </i>
    <i r="1">
      <x v="6"/>
      <x v="14"/>
      <x v="5"/>
      <x v="16"/>
      <x v="156"/>
      <x v="236"/>
    </i>
    <i r="4">
      <x v="17"/>
      <x v="156"/>
      <x v="236"/>
    </i>
    <i r="4">
      <x v="3"/>
      <x v="156"/>
      <x v="236"/>
    </i>
    <i r="4">
      <x v="18"/>
      <x v="156"/>
      <x v="236"/>
    </i>
    <i r="1">
      <x v="15"/>
      <x v="22"/>
      <x v="1"/>
      <x v="3"/>
      <x v="152"/>
      <x v="237"/>
    </i>
    <i r="3">
      <x v="3"/>
      <x v="16"/>
      <x v="157"/>
      <x v="238"/>
    </i>
    <i r="4">
      <x v="17"/>
      <x v="155"/>
      <x v="238"/>
    </i>
    <i r="4">
      <x v="3"/>
      <x v="155"/>
      <x v="238"/>
    </i>
    <i r="4">
      <x v="18"/>
      <x v="157"/>
      <x v="238"/>
    </i>
    <i r="4">
      <x v="23"/>
      <x v="155"/>
      <x v="238"/>
    </i>
    <i>
      <x v="63"/>
      <x v="10"/>
      <x v="10"/>
      <x v="2"/>
      <x v="3"/>
      <x v="151"/>
      <x v="72"/>
    </i>
    <i>
      <x v="64"/>
      <x v="14"/>
      <x v="2"/>
      <x v="5"/>
      <x v="16"/>
      <x v="158"/>
      <x v="239"/>
    </i>
    <i r="4">
      <x v="17"/>
      <x v="158"/>
      <x v="239"/>
    </i>
    <i r="4">
      <x v="23"/>
      <x v="158"/>
      <x v="239"/>
    </i>
    <i r="1">
      <x v="1"/>
      <x v="19"/>
      <x v="5"/>
      <x v="16"/>
      <x v="158"/>
      <x v="240"/>
    </i>
    <i r="4">
      <x v="17"/>
      <x v="158"/>
      <x v="240"/>
    </i>
    <i r="4">
      <x v="23"/>
      <x v="158"/>
      <x v="240"/>
    </i>
    <i r="2">
      <x v="6"/>
      <x v="5"/>
      <x v="16"/>
      <x v="158"/>
      <x v="241"/>
    </i>
    <i r="4">
      <x v="17"/>
      <x v="158"/>
      <x v="241"/>
    </i>
    <i r="4">
      <x v="23"/>
      <x v="158"/>
      <x v="241"/>
    </i>
    <i r="1">
      <x v="28"/>
      <x v="6"/>
      <x v="1"/>
      <x v="3"/>
      <x v="121"/>
      <x v="242"/>
    </i>
    <i r="1">
      <x v="10"/>
      <x v="8"/>
      <x v="1"/>
      <x v="15"/>
      <x v="148"/>
      <x v="243"/>
    </i>
    <i r="1">
      <x v="11"/>
      <x v="6"/>
      <x v="5"/>
      <x v="16"/>
      <x v="138"/>
      <x v="244"/>
    </i>
    <i r="4">
      <x v="17"/>
      <x v="138"/>
      <x v="244"/>
    </i>
    <i>
      <x v="65"/>
      <x v="18"/>
      <x v="9"/>
      <x v="5"/>
      <x v="16"/>
      <x v="159"/>
      <x v="245"/>
    </i>
    <i r="4">
      <x v="17"/>
      <x v="159"/>
      <x v="245"/>
    </i>
    <i r="4">
      <x v="23"/>
      <x v="159"/>
      <x v="245"/>
    </i>
    <i r="1">
      <x v="14"/>
      <x v="10"/>
      <x v="1"/>
      <x v="3"/>
      <x v="160"/>
      <x v="246"/>
    </i>
    <i r="4">
      <x v="18"/>
      <x v="160"/>
      <x v="246"/>
    </i>
    <i r="1">
      <x v="1"/>
      <x v="6"/>
      <x v="1"/>
      <x v="16"/>
      <x v="161"/>
      <x v="247"/>
    </i>
    <i r="4">
      <x v="17"/>
      <x v="161"/>
      <x v="247"/>
    </i>
    <i r="4">
      <x v="3"/>
      <x v="161"/>
      <x v="247"/>
    </i>
    <i r="4">
      <x v="18"/>
      <x v="161"/>
      <x v="247"/>
    </i>
    <i r="1">
      <x v="5"/>
      <x v="6"/>
      <x v="5"/>
      <x v="3"/>
      <x v="162"/>
      <x v="248"/>
    </i>
    <i>
      <x v="66"/>
      <x v="12"/>
      <x v="6"/>
      <x v="1"/>
      <x v="16"/>
      <x v="42"/>
      <x v="249"/>
    </i>
    <i r="4">
      <x v="3"/>
      <x v="42"/>
      <x v="249"/>
    </i>
    <i>
      <x v="67"/>
      <x v="16"/>
      <x v="6"/>
      <x v="1"/>
      <x v="16"/>
      <x v="163"/>
      <x v="250"/>
    </i>
    <i r="4">
      <x v="17"/>
      <x v="163"/>
      <x v="250"/>
    </i>
    <i r="4">
      <x v="3"/>
      <x v="163"/>
      <x v="250"/>
    </i>
    <i r="4">
      <x v="18"/>
      <x v="163"/>
      <x v="250"/>
    </i>
    <i>
      <x v="68"/>
      <x v="6"/>
      <x v="14"/>
      <x v="12"/>
      <x v="16"/>
      <x v="164"/>
      <x v="251"/>
    </i>
    <i r="4">
      <x v="17"/>
      <x v="164"/>
      <x v="251"/>
    </i>
    <i r="4">
      <x v="3"/>
      <x v="164"/>
      <x v="251"/>
    </i>
    <i r="4">
      <x v="18"/>
      <x v="164"/>
      <x v="251"/>
    </i>
    <i r="1">
      <x v="3"/>
      <x v="9"/>
      <x v="1"/>
      <x v="1"/>
      <x v="165"/>
      <x v="252"/>
    </i>
    <i r="3">
      <x v="5"/>
      <x v="16"/>
      <x v="165"/>
      <x v="253"/>
    </i>
    <i r="4">
      <x v="3"/>
      <x v="165"/>
      <x v="253"/>
    </i>
    <i>
      <x v="69"/>
      <x v="2"/>
      <x v="9"/>
      <x v="1"/>
      <x v="16"/>
      <x v="102"/>
      <x v="254"/>
    </i>
    <i>
      <x v="70"/>
      <x v="8"/>
      <x v="13"/>
      <x v="1"/>
      <x v="16"/>
      <x v="102"/>
      <x v="255"/>
    </i>
    <i r="4">
      <x v="3"/>
      <x v="102"/>
      <x v="255"/>
    </i>
    <i r="1">
      <x v="9"/>
      <x v="7"/>
      <x v="1"/>
      <x v="16"/>
      <x v="102"/>
      <x v="256"/>
    </i>
    <i r="4">
      <x v="17"/>
      <x v="102"/>
      <x v="256"/>
    </i>
    <i r="4">
      <x v="3"/>
      <x v="102"/>
      <x v="256"/>
    </i>
    <i r="4">
      <x v="18"/>
      <x v="102"/>
      <x v="256"/>
    </i>
    <i r="1">
      <x v="28"/>
      <x v="13"/>
      <x v="1"/>
      <x v="3"/>
      <x v="121"/>
      <x v="257"/>
    </i>
    <i r="4">
      <x v="18"/>
      <x v="121"/>
      <x v="257"/>
    </i>
    <i>
      <x v="71"/>
      <x v="7"/>
      <x v="2"/>
      <x v="1"/>
      <x v="16"/>
      <x v="92"/>
      <x v="258"/>
    </i>
    <i r="4">
      <x v="17"/>
      <x v="92"/>
      <x v="258"/>
    </i>
    <i r="4">
      <x v="3"/>
      <x v="92"/>
      <x v="258"/>
    </i>
    <i r="4">
      <x v="18"/>
      <x v="92"/>
      <x v="258"/>
    </i>
    <i r="1">
      <x v="10"/>
      <x v="2"/>
      <x v="5"/>
      <x v="3"/>
      <x v="165"/>
      <x v="259"/>
    </i>
    <i r="4">
      <x v="18"/>
      <x v="165"/>
      <x v="259"/>
    </i>
    <i r="1">
      <x v="2"/>
      <x v="9"/>
      <x v="4"/>
      <x v="1"/>
      <x v="156"/>
      <x v="260"/>
    </i>
    <i>
      <x v="72"/>
      <x v="3"/>
      <x v="13"/>
      <x v="1"/>
      <x v="16"/>
      <x v="166"/>
      <x v="261"/>
    </i>
    <i r="4">
      <x v="17"/>
      <x v="166"/>
      <x v="261"/>
    </i>
    <i r="4">
      <x v="3"/>
      <x v="166"/>
      <x v="261"/>
    </i>
    <i r="4">
      <x v="18"/>
      <x v="166"/>
      <x v="261"/>
    </i>
    <i>
      <x v="73"/>
      <x v="8"/>
      <x v="19"/>
      <x v="5"/>
      <x v="16"/>
      <x v="159"/>
      <x v="262"/>
    </i>
    <i r="6">
      <x v="263"/>
    </i>
    <i r="4">
      <x v="17"/>
      <x v="159"/>
      <x v="262"/>
    </i>
    <i r="4">
      <x v="3"/>
      <x v="159"/>
      <x v="263"/>
    </i>
    <i>
      <x v="74"/>
      <x v="6"/>
      <x v="2"/>
      <x v="2"/>
      <x v="3"/>
      <x v="121"/>
      <x v="264"/>
    </i>
    <i r="4">
      <x v="18"/>
      <x v="121"/>
      <x v="264"/>
    </i>
    <i r="1">
      <x v="2"/>
      <x v="9"/>
      <x v="1"/>
      <x v="16"/>
      <x v="167"/>
      <x v="265"/>
    </i>
    <i r="4">
      <x v="17"/>
      <x v="167"/>
      <x v="265"/>
    </i>
    <i r="4">
      <x v="3"/>
      <x v="167"/>
      <x v="265"/>
    </i>
    <i r="4">
      <x v="18"/>
      <x v="167"/>
      <x v="265"/>
    </i>
    <i r="4">
      <x v="23"/>
      <x v="167"/>
      <x v="265"/>
    </i>
    <i r="3">
      <x v="4"/>
      <x v="17"/>
      <x v="167"/>
      <x v="265"/>
    </i>
    <i>
      <x v="75"/>
      <x v="13"/>
      <x v="6"/>
      <x v="1"/>
      <x v="16"/>
      <x v="104"/>
      <x v="88"/>
    </i>
    <i r="4">
      <x v="17"/>
      <x v="104"/>
      <x v="88"/>
    </i>
    <i r="4">
      <x v="18"/>
      <x v="104"/>
      <x v="88"/>
    </i>
    <i r="1">
      <x v="28"/>
      <x v="13"/>
      <x v="5"/>
      <x v="3"/>
      <x v="167"/>
      <x v="266"/>
    </i>
    <i r="4">
      <x v="18"/>
      <x v="167"/>
      <x v="266"/>
    </i>
    <i>
      <x v="76"/>
      <x v="13"/>
      <x v="2"/>
      <x v="1"/>
      <x v="16"/>
      <x v="159"/>
      <x v="267"/>
    </i>
    <i r="4">
      <x v="17"/>
      <x v="159"/>
      <x v="267"/>
    </i>
    <i r="4">
      <x v="23"/>
      <x v="159"/>
      <x v="267"/>
    </i>
    <i r="1">
      <x v="9"/>
      <x v="14"/>
      <x v="5"/>
      <x v="16"/>
      <x v="159"/>
      <x v="268"/>
    </i>
    <i r="4">
      <x v="17"/>
      <x v="159"/>
      <x v="268"/>
    </i>
    <i r="1">
      <x v="19"/>
      <x v="20"/>
      <x v="5"/>
      <x v="16"/>
      <x v="168"/>
      <x v="269"/>
    </i>
    <i r="4">
      <x v="17"/>
      <x v="168"/>
      <x v="269"/>
    </i>
    <i r="4">
      <x v="3"/>
      <x v="168"/>
      <x v="269"/>
    </i>
    <i r="4">
      <x v="37"/>
      <x v="168"/>
      <x v="269"/>
    </i>
    <i r="1">
      <x v="10"/>
      <x v="17"/>
      <x v="1"/>
      <x v="16"/>
      <x v="166"/>
      <x v="270"/>
    </i>
    <i r="4">
      <x v="17"/>
      <x v="166"/>
      <x v="270"/>
    </i>
    <i r="4">
      <x v="3"/>
      <x v="166"/>
      <x v="270"/>
    </i>
    <i r="4">
      <x v="18"/>
      <x v="166"/>
      <x v="270"/>
    </i>
    <i r="1">
      <x v="5"/>
      <x v="9"/>
      <x v="5"/>
      <x v="16"/>
      <x v="169"/>
      <x v="271"/>
    </i>
    <i r="4">
      <x v="17"/>
      <x v="169"/>
      <x v="271"/>
    </i>
    <i r="4">
      <x v="3"/>
      <x v="169"/>
      <x v="271"/>
    </i>
    <i r="4">
      <x v="37"/>
      <x v="169"/>
      <x v="271"/>
    </i>
    <i r="1">
      <x v="12"/>
      <x v="5"/>
      <x v="13"/>
      <x v="12"/>
      <x v="165"/>
      <x v="272"/>
    </i>
    <i r="3">
      <x v="5"/>
      <x v="10"/>
      <x v="165"/>
      <x v="272"/>
    </i>
    <i r="4">
      <x v="11"/>
      <x v="165"/>
      <x v="272"/>
    </i>
    <i r="4">
      <x v="16"/>
      <x v="165"/>
      <x v="272"/>
    </i>
    <i r="4">
      <x v="17"/>
      <x v="165"/>
      <x v="272"/>
    </i>
    <i r="4">
      <x v="3"/>
      <x v="165"/>
      <x v="272"/>
    </i>
    <i r="4">
      <x v="37"/>
      <x v="165"/>
      <x v="272"/>
    </i>
    <i>
      <x v="77"/>
      <x v="14"/>
      <x v="2"/>
      <x v="2"/>
      <x v="16"/>
      <x v="151"/>
      <x v="273"/>
    </i>
    <i r="4">
      <x v="17"/>
      <x v="151"/>
      <x v="273"/>
    </i>
    <i r="1">
      <x v="1"/>
      <x v="17"/>
      <x v="2"/>
      <x v="16"/>
      <x v="153"/>
      <x v="274"/>
    </i>
    <i r="4">
      <x v="17"/>
      <x v="153"/>
      <x v="274"/>
    </i>
    <i r="1">
      <x v="10"/>
      <x v="1"/>
      <x v="5"/>
      <x v="16"/>
      <x v="148"/>
      <x v="275"/>
    </i>
    <i r="4">
      <x v="3"/>
      <x v="148"/>
      <x v="275"/>
    </i>
    <i>
      <x v="78"/>
      <x v="1"/>
      <x v="6"/>
      <x v="2"/>
      <x v="34"/>
      <x v="170"/>
      <x v="276"/>
    </i>
    <i r="4">
      <x v="35"/>
      <x v="170"/>
      <x v="276"/>
    </i>
    <i r="4">
      <x v="1"/>
      <x v="170"/>
      <x v="276"/>
    </i>
    <i r="4">
      <x v="21"/>
      <x v="170"/>
      <x v="276"/>
    </i>
    <i r="4">
      <x v="22"/>
      <x v="170"/>
      <x v="276"/>
    </i>
    <i>
      <x v="79"/>
      <x v="14"/>
      <x v="6"/>
      <x v="5"/>
      <x v="2"/>
      <x v="171"/>
      <x v="277"/>
    </i>
    <i r="4">
      <x v="38"/>
      <x v="171"/>
      <x v="277"/>
    </i>
    <i r="4">
      <x v="28"/>
      <x v="171"/>
      <x v="277"/>
    </i>
    <i r="1">
      <x v="28"/>
      <x v="13"/>
      <x v="1"/>
      <x v="34"/>
      <x v="172"/>
      <x v="278"/>
    </i>
    <i r="4">
      <x v="35"/>
      <x v="172"/>
      <x v="278"/>
    </i>
    <i r="4">
      <x v="21"/>
      <x v="172"/>
      <x v="278"/>
    </i>
    <i r="4">
      <x v="22"/>
      <x v="172"/>
      <x v="278"/>
    </i>
    <i>
      <x v="80"/>
      <x v="18"/>
      <x v="6"/>
      <x v="1"/>
      <x v="2"/>
      <x v="2"/>
      <x v="88"/>
    </i>
    <i r="4">
      <x v="22"/>
      <x v="2"/>
      <x v="88"/>
    </i>
    <i r="1">
      <x v="7"/>
      <x v="10"/>
      <x v="2"/>
      <x v="21"/>
      <x v="173"/>
      <x v="279"/>
    </i>
    <i r="4">
      <x v="22"/>
      <x v="173"/>
      <x v="279"/>
    </i>
    <i r="1">
      <x v="6"/>
      <x v="10"/>
      <x v="5"/>
      <x v="2"/>
      <x v="171"/>
      <x v="280"/>
    </i>
    <i r="4">
      <x v="28"/>
      <x v="171"/>
      <x v="280"/>
    </i>
    <i r="1">
      <x v="3"/>
      <x v="6"/>
      <x v="1"/>
      <x v="2"/>
      <x v="174"/>
      <x v="281"/>
    </i>
    <i r="6">
      <x v="282"/>
    </i>
    <i r="4">
      <x v="3"/>
      <x v="174"/>
      <x v="281"/>
    </i>
    <i r="4">
      <x v="18"/>
      <x v="174"/>
      <x v="281"/>
    </i>
    <i r="4">
      <x v="1"/>
      <x v="174"/>
      <x v="281"/>
    </i>
    <i r="4">
      <x v="28"/>
      <x v="174"/>
      <x v="281"/>
    </i>
    <i r="3">
      <x v="2"/>
      <x v="16"/>
      <x v="174"/>
      <x v="281"/>
    </i>
    <i r="4">
      <x v="17"/>
      <x v="174"/>
      <x v="281"/>
    </i>
    <i>
      <x v="81"/>
      <x v="9"/>
      <x v="14"/>
      <x v="5"/>
      <x v="2"/>
      <x v="175"/>
      <x v="283"/>
    </i>
    <i r="4">
      <x v="34"/>
      <x v="175"/>
      <x v="283"/>
    </i>
    <i r="4">
      <x v="35"/>
      <x v="175"/>
      <x v="283"/>
    </i>
    <i r="4">
      <x v="28"/>
      <x v="175"/>
      <x v="283"/>
    </i>
    <i r="1">
      <x v="7"/>
      <x v="2"/>
      <x v="1"/>
      <x v="34"/>
      <x v="176"/>
      <x v="284"/>
    </i>
    <i r="4">
      <x v="35"/>
      <x v="176"/>
      <x v="284"/>
    </i>
    <i r="1">
      <x v="6"/>
      <x v="13"/>
      <x v="1"/>
      <x v="2"/>
      <x v="145"/>
      <x v="76"/>
    </i>
    <i r="4">
      <x v="22"/>
      <x v="145"/>
      <x v="76"/>
    </i>
    <i r="1">
      <x v="10"/>
      <x v="5"/>
      <x v="2"/>
      <x v="2"/>
      <x v="149"/>
      <x v="285"/>
    </i>
    <i r="4">
      <x v="3"/>
      <x v="149"/>
      <x v="285"/>
    </i>
    <i>
      <x v="82"/>
      <x v="7"/>
      <x v="2"/>
      <x v="2"/>
      <x v="21"/>
      <x v="173"/>
      <x v="286"/>
    </i>
    <i r="4">
      <x v="22"/>
      <x v="173"/>
      <x v="286"/>
    </i>
    <i r="1">
      <x v="5"/>
      <x v="9"/>
      <x v="5"/>
      <x v="2"/>
      <x v="171"/>
      <x v="287"/>
    </i>
    <i>
      <x v="83"/>
      <x v="15"/>
      <x v="3"/>
      <x v="1"/>
      <x v="34"/>
      <x v="172"/>
      <x v="221"/>
    </i>
    <i r="4">
      <x v="35"/>
      <x v="172"/>
      <x v="221"/>
    </i>
    <i r="4">
      <x v="21"/>
      <x v="172"/>
      <x v="5"/>
    </i>
    <i r="4">
      <x v="22"/>
      <x v="172"/>
      <x v="5"/>
    </i>
    <i>
      <x v="84"/>
      <x v="4"/>
      <x v="6"/>
      <x v="1"/>
      <x v="34"/>
      <x v="177"/>
      <x v="288"/>
    </i>
    <i r="4">
      <x v="35"/>
      <x v="177"/>
      <x v="288"/>
    </i>
    <i r="4">
      <x v="21"/>
      <x v="177"/>
      <x v="288"/>
    </i>
    <i>
      <x v="85"/>
      <x v="7"/>
      <x v="10"/>
      <x v="1"/>
      <x v="25"/>
      <x v="178"/>
      <x v="289"/>
    </i>
    <i r="1">
      <x v="19"/>
      <x v="2"/>
      <x v="1"/>
      <x v="34"/>
      <x v="173"/>
      <x v="290"/>
    </i>
    <i r="4">
      <x v="35"/>
      <x v="173"/>
      <x v="290"/>
    </i>
    <i r="1">
      <x v="6"/>
      <x v="21"/>
      <x v="1"/>
      <x v="2"/>
      <x v="179"/>
      <x v="291"/>
    </i>
    <i r="1">
      <x v="16"/>
      <x v="6"/>
      <x v="1"/>
      <x v="34"/>
      <x v="180"/>
      <x v="292"/>
    </i>
    <i r="4">
      <x v="35"/>
      <x v="180"/>
      <x v="292"/>
    </i>
    <i r="4">
      <x v="1"/>
      <x v="180"/>
      <x v="293"/>
    </i>
    <i r="1">
      <x v="11"/>
      <x v="6"/>
      <x v="1"/>
      <x v="2"/>
      <x v="181"/>
      <x v="294"/>
    </i>
    <i r="6">
      <x v="295"/>
    </i>
    <i r="3">
      <x v="2"/>
      <x v="3"/>
      <x v="181"/>
      <x v="295"/>
    </i>
    <i r="1">
      <x v="3"/>
      <x v="6"/>
      <x v="1"/>
      <x v="34"/>
      <x v="175"/>
      <x v="296"/>
    </i>
    <i r="1">
      <x v="12"/>
      <x v="6"/>
      <x v="1"/>
      <x v="34"/>
      <x v="182"/>
      <x v="142"/>
    </i>
    <i r="4">
      <x v="35"/>
      <x v="182"/>
      <x v="142"/>
    </i>
    <i>
      <x v="86"/>
      <x v="8"/>
      <x v="9"/>
      <x v="5"/>
      <x v="2"/>
      <x v="2"/>
      <x v="297"/>
    </i>
    <i r="4">
      <x v="28"/>
      <x v="2"/>
      <x v="297"/>
    </i>
    <i r="1">
      <x v="18"/>
      <x v="19"/>
      <x v="5"/>
      <x v="2"/>
      <x v="144"/>
      <x v="298"/>
    </i>
    <i r="4">
      <x v="34"/>
      <x v="144"/>
      <x v="298"/>
    </i>
    <i r="4">
      <x v="35"/>
      <x v="144"/>
      <x v="298"/>
    </i>
    <i r="4">
      <x v="21"/>
      <x v="144"/>
      <x v="298"/>
    </i>
    <i>
      <x v="87"/>
      <x v="13"/>
      <x v="2"/>
      <x v="1"/>
      <x v="2"/>
      <x v="2"/>
      <x v="299"/>
    </i>
    <i r="4">
      <x v="38"/>
      <x v="2"/>
      <x v="299"/>
    </i>
    <i r="4">
      <x v="22"/>
      <x v="2"/>
      <x v="299"/>
    </i>
    <i r="1">
      <x v="14"/>
      <x v="21"/>
      <x v="2"/>
      <x v="1"/>
      <x v="178"/>
      <x v="116"/>
    </i>
    <i r="2">
      <x v="20"/>
      <x v="2"/>
      <x v="1"/>
      <x v="64"/>
      <x v="300"/>
    </i>
    <i r="1">
      <x v="28"/>
      <x v="7"/>
      <x v="1"/>
      <x v="34"/>
      <x v="175"/>
      <x v="301"/>
    </i>
    <i r="1">
      <x v="10"/>
      <x v="14"/>
      <x v="1"/>
      <x v="1"/>
      <x v="166"/>
      <x v="302"/>
    </i>
    <i r="2">
      <x v="17"/>
      <x v="1"/>
      <x v="30"/>
      <x v="183"/>
      <x v="303"/>
    </i>
    <i r="1">
      <x v="15"/>
      <x v="8"/>
      <x v="5"/>
      <x v="3"/>
      <x v="172"/>
      <x v="76"/>
    </i>
    <i r="4">
      <x v="1"/>
      <x v="172"/>
      <x v="23"/>
    </i>
    <i>
      <x v="88"/>
      <x v="3"/>
      <x v="7"/>
      <x v="5"/>
      <x v="34"/>
      <x v="184"/>
      <x v="304"/>
    </i>
    <i r="4">
      <x v="35"/>
      <x v="184"/>
      <x v="304"/>
    </i>
    <i r="4">
      <x v="21"/>
      <x v="184"/>
      <x v="304"/>
    </i>
    <i>
      <x v="89"/>
      <x v="18"/>
      <x v="2"/>
      <x v="1"/>
      <x v="1"/>
      <x v="185"/>
      <x v="305"/>
    </i>
    <i r="1">
      <x v="4"/>
      <x v="6"/>
      <x v="5"/>
      <x v="1"/>
      <x v="186"/>
      <x v="306"/>
    </i>
    <i r="1">
      <x v="7"/>
      <x v="6"/>
      <x v="1"/>
      <x v="34"/>
      <x v="187"/>
      <x v="307"/>
    </i>
    <i r="4">
      <x v="35"/>
      <x v="187"/>
      <x v="307"/>
    </i>
    <i r="4">
      <x v="1"/>
      <x v="187"/>
      <x v="308"/>
    </i>
    <i r="1">
      <x v="16"/>
      <x v="6"/>
      <x v="1"/>
      <x v="3"/>
      <x v="174"/>
      <x v="309"/>
    </i>
    <i r="4">
      <x v="18"/>
      <x v="174"/>
      <x v="309"/>
    </i>
    <i r="1">
      <x v="2"/>
      <x v="6"/>
      <x v="5"/>
      <x v="2"/>
      <x v="112"/>
      <x v="310"/>
    </i>
    <i r="4">
      <x v="3"/>
      <x v="112"/>
      <x v="310"/>
    </i>
    <i r="1">
      <x v="11"/>
      <x v="13"/>
      <x v="4"/>
      <x v="3"/>
      <x v="188"/>
      <x v="311"/>
    </i>
    <i r="4">
      <x v="18"/>
      <x v="188"/>
      <x v="311"/>
    </i>
    <i>
      <x v="90"/>
      <x v="8"/>
      <x v="13"/>
      <x v="1"/>
      <x v="3"/>
      <x v="112"/>
      <x v="312"/>
    </i>
    <i r="4">
      <x v="18"/>
      <x v="112"/>
      <x v="312"/>
    </i>
    <i r="1">
      <x v="18"/>
      <x v="6"/>
      <x v="5"/>
      <x v="3"/>
      <x v="112"/>
      <x v="305"/>
    </i>
    <i r="4">
      <x v="18"/>
      <x v="112"/>
      <x v="305"/>
    </i>
    <i r="1">
      <x v="13"/>
      <x v="9"/>
      <x v="1"/>
      <x v="2"/>
      <x v="189"/>
      <x v="34"/>
    </i>
    <i r="4">
      <x v="34"/>
      <x v="189"/>
      <x v="34"/>
    </i>
    <i r="4">
      <x v="35"/>
      <x v="189"/>
      <x v="34"/>
    </i>
    <i r="4">
      <x v="3"/>
      <x v="189"/>
      <x v="34"/>
    </i>
    <i r="4">
      <x v="18"/>
      <x v="189"/>
      <x v="34"/>
    </i>
    <i r="4">
      <x v="28"/>
      <x v="189"/>
      <x v="34"/>
    </i>
    <i r="4">
      <x v="21"/>
      <x v="189"/>
      <x v="34"/>
    </i>
    <i r="1">
      <x v="14"/>
      <x v="13"/>
      <x v="1"/>
      <x v="34"/>
      <x v="190"/>
      <x v="313"/>
    </i>
    <i r="4">
      <x v="35"/>
      <x v="190"/>
      <x v="313"/>
    </i>
    <i r="1">
      <x v="1"/>
      <x v="17"/>
      <x v="5"/>
      <x v="2"/>
      <x v="111"/>
      <x v="314"/>
    </i>
    <i r="4">
      <x v="38"/>
      <x v="111"/>
      <x v="314"/>
    </i>
    <i r="1">
      <x v="9"/>
      <x v="6"/>
      <x v="5"/>
      <x v="2"/>
      <x v="191"/>
      <x v="315"/>
    </i>
    <i r="4">
      <x v="38"/>
      <x v="191"/>
      <x v="315"/>
    </i>
    <i r="4">
      <x v="28"/>
      <x v="191"/>
      <x v="315"/>
    </i>
    <i r="1">
      <x v="10"/>
      <x v="10"/>
      <x v="5"/>
      <x v="2"/>
      <x v="187"/>
      <x v="316"/>
    </i>
    <i r="4">
      <x v="38"/>
      <x v="187"/>
      <x v="316"/>
    </i>
    <i r="4">
      <x v="15"/>
      <x v="187"/>
      <x v="316"/>
    </i>
    <i>
      <x v="91"/>
      <x v="17"/>
      <x v="17"/>
      <x v="1"/>
      <x v="2"/>
      <x v="175"/>
      <x v="317"/>
    </i>
    <i r="3">
      <x v="5"/>
      <x v="34"/>
      <x v="175"/>
      <x v="318"/>
    </i>
    <i r="4">
      <x v="35"/>
      <x v="175"/>
      <x v="318"/>
    </i>
    <i r="4">
      <x v="3"/>
      <x v="175"/>
      <x v="317"/>
    </i>
    <i r="4">
      <x v="18"/>
      <x v="175"/>
      <x v="317"/>
    </i>
    <i r="4">
      <x v="28"/>
      <x v="175"/>
      <x v="317"/>
    </i>
    <i r="4">
      <x v="21"/>
      <x v="175"/>
      <x v="317"/>
    </i>
    <i r="1">
      <x v="7"/>
      <x v="6"/>
      <x v="1"/>
      <x v="2"/>
      <x v="192"/>
      <x v="319"/>
    </i>
    <i r="4">
      <x v="38"/>
      <x v="192"/>
      <x v="319"/>
    </i>
    <i r="4">
      <x v="3"/>
      <x v="192"/>
      <x v="319"/>
    </i>
    <i r="4">
      <x v="18"/>
      <x v="192"/>
      <x v="319"/>
    </i>
    <i r="1">
      <x v="28"/>
      <x v="8"/>
      <x v="5"/>
      <x v="16"/>
      <x v="186"/>
      <x v="320"/>
    </i>
    <i r="4">
      <x v="17"/>
      <x v="186"/>
      <x v="320"/>
    </i>
    <i r="4">
      <x v="3"/>
      <x v="186"/>
      <x v="320"/>
    </i>
    <i r="4">
      <x v="18"/>
      <x v="186"/>
      <x v="320"/>
    </i>
    <i>
      <x v="92"/>
      <x v="8"/>
      <x v="2"/>
      <x v="5"/>
      <x v="2"/>
      <x v="111"/>
      <x v="321"/>
    </i>
    <i r="4">
      <x v="38"/>
      <x v="111"/>
      <x v="321"/>
    </i>
    <i r="4">
      <x v="3"/>
      <x v="111"/>
      <x v="322"/>
    </i>
    <i r="4">
      <x v="18"/>
      <x v="111"/>
      <x v="322"/>
    </i>
    <i r="4">
      <x v="28"/>
      <x v="111"/>
      <x v="321"/>
    </i>
    <i r="1">
      <x v="5"/>
      <x v="13"/>
      <x v="1"/>
      <x v="2"/>
      <x v="111"/>
      <x v="323"/>
    </i>
    <i>
      <x v="93"/>
      <x v="4"/>
      <x v="13"/>
      <x v="5"/>
      <x v="1"/>
      <x v="186"/>
      <x v="324"/>
    </i>
    <i>
      <x v="94"/>
      <x v="6"/>
      <x v="26"/>
      <x v="7"/>
      <x v="2"/>
      <x v="193"/>
      <x v="325"/>
    </i>
    <i r="4">
      <x v="30"/>
      <x v="193"/>
      <x v="325"/>
    </i>
    <i>
      <x v="95"/>
      <x v="13"/>
      <x v="13"/>
      <x v="1"/>
      <x v="34"/>
      <x v="189"/>
      <x v="326"/>
    </i>
    <i r="4">
      <x v="35"/>
      <x v="189"/>
      <x v="326"/>
    </i>
    <i r="1">
      <x v="4"/>
      <x v="9"/>
      <x v="1"/>
      <x v="2"/>
      <x v="174"/>
      <x v="327"/>
    </i>
    <i r="4">
      <x v="22"/>
      <x v="174"/>
      <x v="327"/>
    </i>
    <i r="1">
      <x v="11"/>
      <x v="6"/>
      <x v="1"/>
      <x v="2"/>
      <x v="2"/>
      <x v="160"/>
    </i>
    <i r="4">
      <x v="22"/>
      <x v="2"/>
      <x v="160"/>
    </i>
    <i>
      <x v="96"/>
      <x v="11"/>
      <x v="27"/>
      <x v="1"/>
      <x v="39"/>
      <x v="190"/>
      <x v="328"/>
    </i>
    <i r="4">
      <x v="2"/>
      <x v="190"/>
      <x v="328"/>
    </i>
    <i>
      <x v="97"/>
      <x v="14"/>
      <x v="9"/>
      <x v="1"/>
      <x v="2"/>
      <x v="174"/>
      <x v="329"/>
    </i>
    <i r="4">
      <x v="22"/>
      <x v="174"/>
      <x v="329"/>
    </i>
    <i r="1">
      <x v="6"/>
      <x v="6"/>
      <x v="1"/>
      <x v="1"/>
      <x v="194"/>
      <x v="330"/>
    </i>
    <i r="1">
      <x v="5"/>
      <x v="2"/>
      <x v="5"/>
      <x v="2"/>
      <x v="195"/>
      <x v="331"/>
    </i>
    <i r="4">
      <x v="38"/>
      <x v="195"/>
      <x v="331"/>
    </i>
    <i r="4">
      <x v="3"/>
      <x v="195"/>
      <x v="331"/>
    </i>
    <i r="4">
      <x v="18"/>
      <x v="195"/>
      <x v="331"/>
    </i>
    <i r="4">
      <x v="22"/>
      <x v="195"/>
      <x v="331"/>
    </i>
    <i r="1">
      <x v="2"/>
      <x v="13"/>
      <x v="1"/>
      <x v="2"/>
      <x v="181"/>
      <x v="332"/>
    </i>
    <i r="4">
      <x v="38"/>
      <x v="181"/>
      <x v="332"/>
    </i>
    <i r="2">
      <x v="9"/>
      <x v="5"/>
      <x v="2"/>
      <x v="111"/>
      <x v="333"/>
    </i>
    <i r="4">
      <x v="38"/>
      <x v="111"/>
      <x v="333"/>
    </i>
    <i r="4">
      <x v="3"/>
      <x v="111"/>
      <x v="333"/>
    </i>
    <i r="4">
      <x v="18"/>
      <x v="111"/>
      <x v="333"/>
    </i>
    <i r="4">
      <x v="22"/>
      <x v="111"/>
      <x v="333"/>
    </i>
    <i>
      <x v="98"/>
      <x v="8"/>
      <x v="2"/>
      <x v="5"/>
      <x v="2"/>
      <x v="187"/>
      <x v="334"/>
    </i>
    <i r="4">
      <x v="38"/>
      <x v="187"/>
      <x v="334"/>
    </i>
    <i r="4">
      <x v="15"/>
      <x v="187"/>
      <x v="334"/>
    </i>
    <i r="4">
      <x v="22"/>
      <x v="187"/>
      <x v="334"/>
    </i>
    <i r="1">
      <x v="13"/>
      <x v="19"/>
      <x v="5"/>
      <x v="34"/>
      <x v="175"/>
      <x v="335"/>
    </i>
    <i r="4">
      <x v="35"/>
      <x v="175"/>
      <x v="335"/>
    </i>
    <i r="1">
      <x v="1"/>
      <x v="13"/>
      <x v="1"/>
      <x v="34"/>
      <x v="145"/>
      <x v="40"/>
    </i>
    <i r="4">
      <x v="35"/>
      <x v="145"/>
      <x v="40"/>
    </i>
    <i r="4">
      <x v="21"/>
      <x v="145"/>
      <x v="40"/>
    </i>
    <i r="1">
      <x v="3"/>
      <x v="14"/>
      <x v="5"/>
      <x v="2"/>
      <x v="191"/>
      <x v="336"/>
    </i>
    <i r="4">
      <x v="38"/>
      <x v="191"/>
      <x v="336"/>
    </i>
    <i r="4">
      <x v="22"/>
      <x v="191"/>
      <x v="336"/>
    </i>
    <i>
      <x v="99"/>
      <x/>
      <x/>
      <x/>
      <x v="6"/>
      <x v="196"/>
      <x v="337"/>
    </i>
    <i r="6">
      <x v="338"/>
    </i>
    <i r="6">
      <x v="339"/>
    </i>
    <i r="4">
      <x v="7"/>
      <x v="196"/>
      <x v="337"/>
    </i>
    <i r="6">
      <x v="338"/>
    </i>
    <i r="6">
      <x v="339"/>
    </i>
    <i>
      <x v="100"/>
      <x/>
      <x/>
      <x/>
      <x v="10"/>
      <x v="38"/>
      <x v="340"/>
    </i>
    <i r="5">
      <x v="119"/>
      <x v="341"/>
    </i>
    <i r="4">
      <x v="11"/>
      <x v="38"/>
      <x v="340"/>
    </i>
    <i r="5">
      <x v="119"/>
      <x v="341"/>
    </i>
    <i r="4">
      <x v="33"/>
      <x v="38"/>
      <x v="342"/>
    </i>
    <i r="5">
      <x v="197"/>
      <x v="343"/>
    </i>
    <i r="4">
      <x v="12"/>
      <x v="38"/>
      <x v="340"/>
    </i>
    <i r="5">
      <x v="119"/>
      <x v="341"/>
    </i>
    <i r="4">
      <x v="40"/>
      <x v="197"/>
      <x v="344"/>
    </i>
    <i r="4">
      <x v="13"/>
      <x v="119"/>
      <x v="341"/>
    </i>
    <i>
      <x v="101"/>
      <x v="3"/>
      <x v="6"/>
      <x v="5"/>
      <x v="33"/>
      <x v="116"/>
      <x v="345"/>
    </i>
    <i>
      <x v="102"/>
      <x v="8"/>
      <x v="6"/>
      <x v="5"/>
      <x v="33"/>
      <x v="97"/>
      <x v="346"/>
    </i>
    <i r="1">
      <x v="7"/>
      <x v="6"/>
      <x v="1"/>
      <x v="10"/>
      <x v="198"/>
      <x v="347"/>
    </i>
    <i r="4">
      <x v="11"/>
      <x v="198"/>
      <x v="347"/>
    </i>
    <i r="4">
      <x v="12"/>
      <x v="198"/>
      <x v="348"/>
    </i>
    <i>
      <x v="103"/>
      <x v="11"/>
      <x v="3"/>
      <x v="2"/>
      <x v="10"/>
      <x v="40"/>
      <x v="349"/>
    </i>
    <i r="4">
      <x v="11"/>
      <x v="40"/>
      <x v="349"/>
    </i>
    <i r="4">
      <x v="12"/>
      <x v="40"/>
      <x v="349"/>
    </i>
    <i>
      <x v="104"/>
      <x v="14"/>
      <x v="13"/>
      <x v="1"/>
      <x v="10"/>
      <x v="199"/>
      <x v="54"/>
    </i>
    <i r="4">
      <x v="11"/>
      <x v="199"/>
      <x v="54"/>
    </i>
    <i r="4">
      <x v="12"/>
      <x v="199"/>
      <x v="54"/>
    </i>
    <i>
      <x v="105"/>
      <x v="7"/>
      <x v="3"/>
      <x v="5"/>
      <x v="10"/>
      <x v="109"/>
      <x v="350"/>
    </i>
    <i r="4">
      <x v="11"/>
      <x v="109"/>
      <x v="350"/>
    </i>
    <i r="4">
      <x v="13"/>
      <x v="109"/>
      <x v="350"/>
    </i>
    <i r="1">
      <x v="2"/>
      <x v="14"/>
      <x v="1"/>
      <x v="10"/>
      <x v="198"/>
      <x v="351"/>
    </i>
    <i r="4">
      <x v="11"/>
      <x v="198"/>
      <x v="351"/>
    </i>
    <i r="4">
      <x v="12"/>
      <x v="198"/>
      <x v="351"/>
    </i>
    <i r="4">
      <x v="1"/>
      <x v="198"/>
      <x v="351"/>
    </i>
    <i r="4">
      <x v="13"/>
      <x v="198"/>
      <x v="351"/>
    </i>
    <i r="1">
      <x v="11"/>
      <x v="13"/>
      <x v="5"/>
      <x v="10"/>
      <x v="200"/>
      <x v="352"/>
    </i>
    <i r="4">
      <x v="11"/>
      <x v="200"/>
      <x v="352"/>
    </i>
    <i r="4">
      <x v="12"/>
      <x v="200"/>
      <x v="352"/>
    </i>
    <i r="4">
      <x v="1"/>
      <x v="200"/>
      <x v="352"/>
    </i>
    <i r="4">
      <x v="13"/>
      <x v="200"/>
      <x v="352"/>
    </i>
    <i>
      <x v="106"/>
      <x v="14"/>
      <x v="14"/>
      <x v="5"/>
      <x v="40"/>
      <x v="201"/>
      <x v="353"/>
    </i>
    <i r="2">
      <x v="2"/>
      <x v="1"/>
      <x v="10"/>
      <x v="202"/>
      <x v="354"/>
    </i>
    <i r="4">
      <x v="11"/>
      <x v="202"/>
      <x v="354"/>
    </i>
    <i r="4">
      <x v="12"/>
      <x v="202"/>
      <x v="354"/>
    </i>
    <i r="4">
      <x v="13"/>
      <x v="203"/>
      <x v="354"/>
    </i>
    <i r="4">
      <x v="24"/>
      <x v="202"/>
      <x v="354"/>
    </i>
    <i r="1">
      <x v="1"/>
      <x v="3"/>
      <x v="1"/>
      <x v="10"/>
      <x v="128"/>
      <x v="355"/>
    </i>
    <i r="4">
      <x v="11"/>
      <x v="128"/>
      <x v="355"/>
    </i>
    <i r="4">
      <x v="24"/>
      <x v="128"/>
      <x v="355"/>
    </i>
    <i r="2">
      <x v="1"/>
      <x v="1"/>
      <x v="10"/>
      <x v="198"/>
      <x v="356"/>
    </i>
    <i r="4">
      <x v="11"/>
      <x v="198"/>
      <x v="356"/>
    </i>
    <i r="4">
      <x v="12"/>
      <x v="198"/>
      <x v="356"/>
    </i>
    <i r="4">
      <x v="1"/>
      <x v="198"/>
      <x v="356"/>
    </i>
    <i r="3">
      <x v="5"/>
      <x v="13"/>
      <x v="198"/>
      <x v="356"/>
    </i>
    <i r="1">
      <x v="9"/>
      <x v="14"/>
      <x v="5"/>
      <x v="33"/>
      <x v="116"/>
      <x v="357"/>
    </i>
    <i r="2">
      <x v="2"/>
      <x v="1"/>
      <x v="10"/>
      <x v="116"/>
      <x v="358"/>
    </i>
    <i r="4">
      <x v="11"/>
      <x v="116"/>
      <x v="358"/>
    </i>
    <i r="4">
      <x v="12"/>
      <x v="116"/>
      <x v="358"/>
    </i>
    <i r="1">
      <x v="7"/>
      <x v="17"/>
      <x v="5"/>
      <x v="10"/>
      <x v="40"/>
      <x v="359"/>
    </i>
    <i r="4">
      <x v="11"/>
      <x v="40"/>
      <x v="359"/>
    </i>
    <i r="4">
      <x v="12"/>
      <x v="40"/>
      <x v="359"/>
    </i>
    <i r="4">
      <x v="24"/>
      <x v="40"/>
      <x v="359"/>
    </i>
    <i r="2">
      <x v="9"/>
      <x v="5"/>
      <x v="33"/>
      <x v="38"/>
      <x v="360"/>
    </i>
    <i r="1">
      <x v="19"/>
      <x v="14"/>
      <x v="5"/>
      <x v="33"/>
      <x v="204"/>
      <x v="361"/>
    </i>
    <i r="1">
      <x v="6"/>
      <x v="2"/>
      <x v="2"/>
      <x v="10"/>
      <x v="205"/>
      <x v="362"/>
    </i>
    <i r="4">
      <x v="11"/>
      <x v="205"/>
      <x v="362"/>
    </i>
    <i r="4">
      <x v="12"/>
      <x v="205"/>
      <x v="362"/>
    </i>
    <i r="4">
      <x v="13"/>
      <x v="205"/>
      <x v="362"/>
    </i>
    <i r="4">
      <x v="24"/>
      <x v="205"/>
      <x v="362"/>
    </i>
    <i r="1">
      <x v="28"/>
      <x v="6"/>
      <x v="1"/>
      <x v="33"/>
      <x v="96"/>
      <x v="363"/>
    </i>
    <i r="4">
      <x v="40"/>
      <x v="95"/>
      <x v="363"/>
    </i>
    <i r="1">
      <x v="10"/>
      <x v="6"/>
      <x v="1"/>
      <x v="33"/>
      <x v="206"/>
      <x v="364"/>
    </i>
    <i r="4">
      <x v="40"/>
      <x v="206"/>
      <x v="364"/>
    </i>
    <i r="1">
      <x v="5"/>
      <x v="13"/>
      <x v="5"/>
      <x v="33"/>
      <x v="117"/>
      <x v="365"/>
    </i>
    <i r="4">
      <x v="40"/>
      <x v="117"/>
      <x v="365"/>
    </i>
    <i r="2">
      <x v="19"/>
      <x v="5"/>
      <x v="13"/>
      <x v="207"/>
      <x v="366"/>
    </i>
    <i r="1">
      <x v="3"/>
      <x v="9"/>
      <x v="1"/>
      <x v="10"/>
      <x v="128"/>
      <x v="367"/>
    </i>
    <i r="4">
      <x v="11"/>
      <x v="128"/>
      <x v="367"/>
    </i>
    <i r="4">
      <x v="12"/>
      <x v="128"/>
      <x v="367"/>
    </i>
    <i r="1">
      <x v="15"/>
      <x v="13"/>
      <x v="5"/>
      <x v="10"/>
      <x v="208"/>
      <x v="368"/>
    </i>
    <i r="4">
      <x v="11"/>
      <x v="208"/>
      <x v="368"/>
    </i>
    <i r="4">
      <x v="33"/>
      <x v="208"/>
      <x v="369"/>
    </i>
    <i r="4">
      <x v="12"/>
      <x v="208"/>
      <x v="368"/>
    </i>
    <i>
      <x v="107"/>
      <x v="8"/>
      <x v="2"/>
      <x v="5"/>
      <x v="10"/>
      <x v="97"/>
      <x v="370"/>
    </i>
    <i r="4">
      <x v="11"/>
      <x v="97"/>
      <x v="370"/>
    </i>
    <i r="4">
      <x v="13"/>
      <x v="97"/>
      <x v="370"/>
    </i>
    <i r="1">
      <x v="4"/>
      <x v="6"/>
      <x v="1"/>
      <x v="10"/>
      <x v="209"/>
      <x v="371"/>
    </i>
    <i r="4">
      <x v="11"/>
      <x v="209"/>
      <x v="371"/>
    </i>
    <i r="4">
      <x v="12"/>
      <x v="209"/>
      <x v="371"/>
    </i>
    <i r="4">
      <x v="13"/>
      <x v="209"/>
      <x v="371"/>
    </i>
    <i r="4">
      <x v="24"/>
      <x v="209"/>
      <x v="371"/>
    </i>
    <i r="1">
      <x v="6"/>
      <x v="7"/>
      <x v="5"/>
      <x v="40"/>
      <x v="201"/>
      <x v="372"/>
    </i>
    <i r="1">
      <x v="2"/>
      <x v="14"/>
      <x v="5"/>
      <x v="33"/>
      <x v="95"/>
      <x v="373"/>
    </i>
    <i r="4">
      <x v="8"/>
      <x v="95"/>
      <x v="373"/>
    </i>
    <i r="4">
      <x v="9"/>
      <x v="95"/>
      <x v="373"/>
    </i>
    <i r="1">
      <x v="11"/>
      <x v="6"/>
      <x v="1"/>
      <x v="10"/>
      <x v="202"/>
      <x v="374"/>
    </i>
    <i r="4">
      <x v="11"/>
      <x v="202"/>
      <x v="374"/>
    </i>
    <i r="4">
      <x v="12"/>
      <x v="202"/>
      <x v="374"/>
    </i>
    <i>
      <x v="108"/>
      <x v="8"/>
      <x v="14"/>
      <x v="5"/>
      <x v="10"/>
      <x v="210"/>
      <x v="375"/>
    </i>
    <i r="1">
      <x v="14"/>
      <x v="6"/>
      <x v="5"/>
      <x v="15"/>
      <x v="211"/>
      <x v="261"/>
    </i>
    <i r="1">
      <x v="1"/>
      <x v="10"/>
      <x v="1"/>
      <x v="1"/>
      <x v="117"/>
      <x v="376"/>
    </i>
    <i r="3">
      <x v="3"/>
      <x v="10"/>
      <x v="117"/>
      <x v="376"/>
    </i>
    <i r="4">
      <x v="11"/>
      <x v="117"/>
      <x v="376"/>
    </i>
    <i r="4">
      <x v="12"/>
      <x v="117"/>
      <x v="376"/>
    </i>
    <i r="4">
      <x v="1"/>
      <x v="117"/>
      <x v="376"/>
    </i>
    <i r="4">
      <x v="13"/>
      <x v="117"/>
      <x v="376"/>
    </i>
    <i r="2">
      <x v="6"/>
      <x v="2"/>
      <x v="10"/>
      <x v="212"/>
      <x v="377"/>
    </i>
    <i r="4">
      <x v="11"/>
      <x v="213"/>
      <x v="377"/>
    </i>
    <i r="4">
      <x v="12"/>
      <x v="212"/>
      <x v="377"/>
    </i>
    <i r="4">
      <x v="1"/>
      <x v="212"/>
      <x v="377"/>
    </i>
    <i r="4">
      <x v="13"/>
      <x v="212"/>
      <x v="377"/>
    </i>
    <i r="1">
      <x v="19"/>
      <x v="6"/>
      <x v="1"/>
      <x v="15"/>
      <x v="214"/>
      <x v="378"/>
    </i>
    <i r="1">
      <x v="6"/>
      <x v="2"/>
      <x v="1"/>
      <x v="10"/>
      <x v="198"/>
      <x v="379"/>
    </i>
    <i r="4">
      <x v="11"/>
      <x v="198"/>
      <x v="379"/>
    </i>
    <i r="4">
      <x v="12"/>
      <x v="198"/>
      <x v="379"/>
    </i>
    <i r="4">
      <x v="1"/>
      <x v="118"/>
      <x v="379"/>
    </i>
    <i r="4">
      <x v="13"/>
      <x v="198"/>
      <x v="379"/>
    </i>
    <i r="1">
      <x v="10"/>
      <x v="13"/>
      <x v="1"/>
      <x v="10"/>
      <x v="215"/>
      <x v="380"/>
    </i>
    <i r="4">
      <x v="11"/>
      <x v="128"/>
      <x v="381"/>
    </i>
    <i r="4">
      <x v="12"/>
      <x v="215"/>
      <x v="380"/>
    </i>
    <i r="4">
      <x v="24"/>
      <x v="128"/>
      <x v="381"/>
    </i>
    <i r="1">
      <x v="11"/>
      <x v="13"/>
      <x v="1"/>
      <x v="10"/>
      <x v="128"/>
      <x v="382"/>
    </i>
    <i r="4">
      <x v="11"/>
      <x v="128"/>
      <x v="382"/>
    </i>
    <i r="4">
      <x v="12"/>
      <x v="128"/>
      <x v="382"/>
    </i>
    <i r="4">
      <x v="24"/>
      <x v="128"/>
      <x v="383"/>
    </i>
    <i>
      <x v="109"/>
      <x v="17"/>
      <x v="6"/>
      <x v="2"/>
      <x v="40"/>
      <x v="216"/>
      <x v="384"/>
    </i>
    <i>
      <x v="110"/>
      <x v="11"/>
      <x v="22"/>
      <x v="5"/>
      <x v="10"/>
      <x v="119"/>
      <x v="385"/>
    </i>
    <i r="4">
      <x v="11"/>
      <x v="119"/>
      <x v="385"/>
    </i>
    <i r="4">
      <x v="13"/>
      <x v="119"/>
      <x v="385"/>
    </i>
    <i>
      <x v="111"/>
      <x v="5"/>
      <x v="13"/>
      <x v="1"/>
      <x v="1"/>
      <x v="217"/>
      <x v="386"/>
    </i>
    <i r="4">
      <x v="15"/>
      <x v="217"/>
      <x v="387"/>
    </i>
    <i r="4">
      <x v="13"/>
      <x v="217"/>
      <x v="388"/>
    </i>
    <i r="1">
      <x v="2"/>
      <x v="17"/>
      <x v="5"/>
      <x v="10"/>
      <x v="201"/>
      <x v="389"/>
    </i>
    <i r="4">
      <x v="11"/>
      <x v="201"/>
      <x v="389"/>
    </i>
    <i r="4">
      <x v="12"/>
      <x v="201"/>
      <x v="389"/>
    </i>
    <i r="4">
      <x v="16"/>
      <x v="201"/>
      <x v="389"/>
    </i>
    <i r="4">
      <x v="17"/>
      <x v="201"/>
      <x v="389"/>
    </i>
    <i r="4">
      <x v="1"/>
      <x v="201"/>
      <x v="389"/>
    </i>
    <i r="6">
      <x v="390"/>
    </i>
    <i r="4">
      <x v="15"/>
      <x v="201"/>
      <x v="390"/>
    </i>
    <i r="4">
      <x v="13"/>
      <x v="201"/>
      <x v="389"/>
    </i>
    <i r="1">
      <x v="12"/>
      <x v="6"/>
      <x v="5"/>
      <x v="10"/>
      <x v="110"/>
      <x v="391"/>
    </i>
    <i r="4">
      <x v="11"/>
      <x v="110"/>
      <x v="391"/>
    </i>
    <i r="4">
      <x v="12"/>
      <x v="110"/>
      <x v="391"/>
    </i>
    <i r="4">
      <x v="16"/>
      <x v="110"/>
      <x v="391"/>
    </i>
    <i r="4">
      <x v="17"/>
      <x v="110"/>
      <x v="391"/>
    </i>
    <i r="4">
      <x v="1"/>
      <x v="110"/>
      <x v="392"/>
    </i>
    <i r="5">
      <x v="218"/>
      <x v="393"/>
    </i>
    <i r="4">
      <x v="13"/>
      <x v="110"/>
      <x v="391"/>
    </i>
    <i>
      <x v="112"/>
      <x v="14"/>
      <x v="10"/>
      <x v="2"/>
      <x v="10"/>
      <x v="128"/>
      <x v="394"/>
    </i>
    <i r="4">
      <x v="11"/>
      <x v="128"/>
      <x v="394"/>
    </i>
    <i r="4">
      <x v="12"/>
      <x v="128"/>
      <x v="394"/>
    </i>
    <i r="4">
      <x v="24"/>
      <x v="128"/>
      <x v="394"/>
    </i>
    <i r="1">
      <x v="1"/>
      <x v="13"/>
      <x v="5"/>
      <x v="33"/>
      <x v="116"/>
      <x v="395"/>
    </i>
    <i r="1">
      <x v="7"/>
      <x v="10"/>
      <x v="1"/>
      <x v="33"/>
      <x v="41"/>
      <x v="396"/>
    </i>
    <i r="4">
      <x v="40"/>
      <x v="41"/>
      <x v="396"/>
    </i>
    <i r="1">
      <x v="6"/>
      <x v="21"/>
      <x v="5"/>
      <x v="10"/>
      <x v="119"/>
      <x v="397"/>
    </i>
    <i r="4">
      <x v="11"/>
      <x v="119"/>
      <x v="397"/>
    </i>
    <i r="4">
      <x v="12"/>
      <x v="119"/>
      <x v="397"/>
    </i>
    <i r="4">
      <x v="1"/>
      <x v="119"/>
      <x v="397"/>
    </i>
    <i r="4">
      <x v="13"/>
      <x v="119"/>
      <x v="397"/>
    </i>
    <i>
      <x v="113"/>
      <x/>
      <x/>
      <x/>
      <x v="2"/>
      <x v="219"/>
      <x v="398"/>
    </i>
    <i r="1">
      <x v="23"/>
      <x v="10"/>
      <x v="1"/>
      <x v="29"/>
      <x v="220"/>
      <x v="399"/>
    </i>
    <i r="2">
      <x v="9"/>
      <x v="1"/>
      <x v="26"/>
      <x v="66"/>
      <x v="400"/>
    </i>
    <i r="4">
      <x v="27"/>
      <x v="66"/>
      <x v="400"/>
    </i>
    <i r="1">
      <x v="8"/>
      <x v="2"/>
      <x v="1"/>
      <x v="1"/>
      <x v="221"/>
      <x v="401"/>
    </i>
    <i r="1">
      <x v="18"/>
      <x v="17"/>
      <x v="5"/>
      <x v="16"/>
      <x v="222"/>
      <x v="402"/>
    </i>
    <i r="4">
      <x v="17"/>
      <x v="222"/>
      <x v="402"/>
    </i>
    <i r="4">
      <x v="23"/>
      <x v="222"/>
      <x v="403"/>
    </i>
    <i r="1">
      <x v="13"/>
      <x v="2"/>
      <x v="5"/>
      <x v="1"/>
      <x v="223"/>
      <x v="404"/>
    </i>
    <i r="1">
      <x v="14"/>
      <x v="13"/>
      <x v="11"/>
      <x v="21"/>
      <x v="224"/>
      <x v="405"/>
    </i>
    <i r="4">
      <x v="22"/>
      <x v="224"/>
      <x v="405"/>
    </i>
    <i r="4">
      <x v="23"/>
      <x v="224"/>
      <x v="405"/>
    </i>
    <i r="4">
      <x v="24"/>
      <x v="224"/>
      <x v="405"/>
    </i>
    <i r="2">
      <x v="6"/>
      <x v="5"/>
      <x v="10"/>
      <x v="201"/>
      <x v="406"/>
    </i>
    <i r="4">
      <x v="11"/>
      <x v="201"/>
      <x v="406"/>
    </i>
    <i r="4">
      <x v="12"/>
      <x v="201"/>
      <x v="406"/>
    </i>
    <i r="4">
      <x v="1"/>
      <x v="225"/>
      <x v="406"/>
    </i>
    <i r="4">
      <x v="13"/>
      <x v="201"/>
      <x v="406"/>
    </i>
    <i r="4">
      <x v="24"/>
      <x v="225"/>
      <x v="406"/>
    </i>
    <i r="1">
      <x v="1"/>
      <x v="14"/>
      <x v="7"/>
      <x v="20"/>
      <x v="226"/>
      <x v="117"/>
    </i>
    <i r="3">
      <x v="5"/>
      <x v="19"/>
      <x v="226"/>
      <x v="117"/>
    </i>
    <i r="2">
      <x v="8"/>
      <x v="7"/>
      <x v="19"/>
      <x v="227"/>
      <x v="155"/>
    </i>
    <i r="3">
      <x v="5"/>
      <x v="19"/>
      <x v="226"/>
      <x v="155"/>
    </i>
    <i r="1">
      <x v="7"/>
      <x v="28"/>
      <x v="5"/>
      <x v="19"/>
      <x v="85"/>
      <x v="407"/>
    </i>
    <i r="4">
      <x v="20"/>
      <x v="85"/>
      <x v="407"/>
    </i>
    <i r="1">
      <x v="10"/>
      <x v="29"/>
      <x v="1"/>
      <x v="1"/>
      <x v="228"/>
      <x v="408"/>
    </i>
    <i r="2">
      <x v="3"/>
      <x v="1"/>
      <x v="16"/>
      <x v="94"/>
      <x v="409"/>
    </i>
    <i r="4">
      <x v="17"/>
      <x v="94"/>
      <x v="409"/>
    </i>
    <i r="1">
      <x v="16"/>
      <x v="2"/>
      <x v="1"/>
      <x v="16"/>
      <x v="186"/>
      <x v="410"/>
    </i>
    <i r="5">
      <x v="229"/>
      <x v="411"/>
    </i>
    <i r="4">
      <x v="17"/>
      <x v="229"/>
      <x v="411"/>
    </i>
    <i r="4">
      <x v="3"/>
      <x v="186"/>
      <x v="410"/>
    </i>
    <i r="5">
      <x v="229"/>
      <x v="411"/>
    </i>
    <i r="4">
      <x v="18"/>
      <x v="229"/>
      <x v="411"/>
    </i>
    <i r="4">
      <x v="23"/>
      <x v="229"/>
      <x v="411"/>
    </i>
    <i r="1">
      <x v="2"/>
      <x v="9"/>
      <x v="5"/>
      <x v="1"/>
      <x v="49"/>
      <x v="412"/>
    </i>
    <i r="1">
      <x v="3"/>
      <x v="20"/>
      <x/>
      <x v="13"/>
      <x v="230"/>
      <x v="413"/>
    </i>
    <i r="3">
      <x v="5"/>
      <x v="10"/>
      <x v="230"/>
      <x v="413"/>
    </i>
    <i r="4">
      <x v="11"/>
      <x v="230"/>
      <x v="413"/>
    </i>
    <i r="4">
      <x v="12"/>
      <x v="230"/>
      <x v="413"/>
    </i>
    <i r="4">
      <x v="24"/>
      <x v="230"/>
      <x v="413"/>
    </i>
    <i r="2">
      <x v="19"/>
      <x v="5"/>
      <x v="30"/>
      <x v="150"/>
      <x v="414"/>
    </i>
    <i r="2">
      <x v="1"/>
      <x v="5"/>
      <x v="1"/>
      <x v="132"/>
      <x v="415"/>
    </i>
    <i r="1">
      <x v="12"/>
      <x v="3"/>
      <x v="5"/>
      <x v="2"/>
      <x v="171"/>
      <x v="416"/>
    </i>
    <i r="4">
      <x v="3"/>
      <x v="231"/>
      <x v="190"/>
    </i>
    <i r="4">
      <x v="18"/>
      <x v="231"/>
      <x v="190"/>
    </i>
    <i r="4">
      <x v="15"/>
      <x v="171"/>
      <x v="190"/>
    </i>
    <i r="4">
      <x v="28"/>
      <x v="171"/>
      <x v="416"/>
    </i>
    <i r="2">
      <x v="17"/>
      <x v="5"/>
      <x v="19"/>
      <x v="232"/>
      <x v="417"/>
    </i>
    <i r="4">
      <x v="20"/>
      <x v="232"/>
      <x v="417"/>
    </i>
    <i r="4">
      <x v="21"/>
      <x v="232"/>
      <x v="417"/>
    </i>
    <i r="4">
      <x v="22"/>
      <x v="232"/>
      <x v="417"/>
    </i>
    <i r="4">
      <x v="23"/>
      <x v="232"/>
      <x v="417"/>
    </i>
    <i r="4">
      <x v="24"/>
      <x v="232"/>
      <x v="417"/>
    </i>
    <i r="2">
      <x v="9"/>
      <x v="1"/>
      <x v="10"/>
      <x v="37"/>
      <x v="418"/>
    </i>
    <i r="4">
      <x v="11"/>
      <x v="37"/>
      <x v="418"/>
    </i>
    <i r="4">
      <x v="12"/>
      <x v="37"/>
      <x v="418"/>
    </i>
    <i r="4">
      <x v="13"/>
      <x v="37"/>
      <x v="418"/>
    </i>
    <i r="1">
      <x v="15"/>
      <x v="21"/>
      <x v="1"/>
      <x v="16"/>
      <x v="42"/>
      <x v="362"/>
    </i>
    <i r="4">
      <x v="17"/>
      <x v="42"/>
      <x v="362"/>
    </i>
    <i r="4">
      <x v="3"/>
      <x v="42"/>
      <x v="362"/>
    </i>
    <i r="4">
      <x v="18"/>
      <x v="42"/>
      <x v="362"/>
    </i>
    <i r="4">
      <x v="23"/>
      <x v="42"/>
      <x v="362"/>
    </i>
    <i r="2">
      <x v="9"/>
      <x v="2"/>
      <x v="6"/>
      <x v="16"/>
      <x v="419"/>
    </i>
    <i r="5">
      <x v="233"/>
      <x v="420"/>
    </i>
    <i r="4">
      <x v="7"/>
      <x v="16"/>
      <x v="419"/>
    </i>
    <i r="5">
      <x v="233"/>
      <x v="420"/>
    </i>
    <i r="4">
      <x v="4"/>
      <x v="16"/>
      <x v="419"/>
    </i>
    <i r="6">
      <x v="420"/>
    </i>
    <i r="4">
      <x v="5"/>
      <x v="16"/>
      <x v="420"/>
    </i>
    <i r="1">
      <x v="24"/>
      <x v="19"/>
      <x v="1"/>
      <x v="19"/>
      <x v="234"/>
      <x v="421"/>
    </i>
    <i r="4">
      <x v="20"/>
      <x v="234"/>
      <x v="421"/>
    </i>
    <i r="4">
      <x v="21"/>
      <x v="234"/>
      <x v="421"/>
    </i>
    <i r="4">
      <x v="22"/>
      <x v="234"/>
      <x v="421"/>
    </i>
    <i r="4">
      <x v="23"/>
      <x v="234"/>
      <x v="421"/>
    </i>
    <i r="4">
      <x v="24"/>
      <x v="234"/>
      <x v="421"/>
    </i>
    <i>
      <x v="114"/>
      <x v="29"/>
      <x v="30"/>
      <x/>
      <x v="20"/>
      <x v="235"/>
      <x v="121"/>
    </i>
    <i r="3">
      <x v="5"/>
      <x v="19"/>
      <x v="235"/>
      <x v="121"/>
    </i>
    <i r="4">
      <x v="20"/>
      <x v="235"/>
      <x v="121"/>
    </i>
    <i r="4">
      <x v="1"/>
      <x v="235"/>
      <x v="121"/>
    </i>
    <i r="4">
      <x v="21"/>
      <x v="235"/>
      <x v="121"/>
    </i>
    <i r="4">
      <x v="22"/>
      <x v="235"/>
      <x v="121"/>
    </i>
    <i r="4">
      <x v="23"/>
      <x v="235"/>
      <x v="121"/>
    </i>
    <i r="4">
      <x v="24"/>
      <x v="235"/>
      <x v="121"/>
    </i>
    <i>
      <x v="115"/>
      <x v="11"/>
      <x v="6"/>
      <x v="1"/>
      <x v="34"/>
      <x v="177"/>
      <x v="422"/>
    </i>
    <i r="4">
      <x v="35"/>
      <x v="177"/>
      <x v="423"/>
    </i>
    <i r="4">
      <x v="21"/>
      <x v="177"/>
      <x v="423"/>
    </i>
    <i>
      <x v="116"/>
      <x/>
      <x/>
      <x/>
      <x v="6"/>
      <x v="32"/>
      <x v="424"/>
    </i>
    <i r="6">
      <x v="425"/>
    </i>
    <i r="5">
      <x v="236"/>
      <x v="426"/>
    </i>
    <i r="4">
      <x v="7"/>
      <x v="11"/>
      <x v="427"/>
    </i>
    <i r="5">
      <x v="32"/>
      <x v="424"/>
    </i>
    <i r="6">
      <x v="425"/>
    </i>
    <i r="5">
      <x v="236"/>
      <x v="426"/>
    </i>
    <i r="4">
      <x v="10"/>
      <x v="213"/>
      <x v="428"/>
    </i>
    <i r="4">
      <x v="11"/>
      <x v="213"/>
      <x v="428"/>
    </i>
    <i r="4">
      <x v="33"/>
      <x v="237"/>
      <x v="429"/>
    </i>
    <i r="4">
      <x v="19"/>
      <x v="52"/>
      <x v="430"/>
    </i>
    <i r="5">
      <x v="238"/>
      <x v="431"/>
    </i>
    <i r="5">
      <x v="87"/>
      <x v="432"/>
    </i>
    <i r="5">
      <x v="239"/>
      <x v="433"/>
    </i>
    <i r="5">
      <x v="56"/>
      <x v="434"/>
    </i>
    <i r="5">
      <x v="57"/>
      <x v="433"/>
    </i>
    <i r="4">
      <x v="8"/>
      <x v="3"/>
      <x v="435"/>
    </i>
    <i r="5">
      <x v="32"/>
      <x v="436"/>
    </i>
    <i r="5">
      <x v="240"/>
      <x v="437"/>
    </i>
    <i r="6">
      <x v="438"/>
    </i>
    <i r="4">
      <x v="9"/>
      <x v="3"/>
      <x v="435"/>
    </i>
    <i r="5">
      <x v="11"/>
      <x v="439"/>
    </i>
    <i r="6">
      <x v="427"/>
    </i>
    <i r="5">
      <x v="32"/>
      <x v="436"/>
    </i>
    <i r="5">
      <x v="240"/>
      <x v="437"/>
    </i>
    <i r="6">
      <x v="438"/>
    </i>
    <i r="4">
      <x v="34"/>
      <x v="145"/>
      <x v="440"/>
    </i>
    <i r="4">
      <x v="35"/>
      <x v="145"/>
      <x v="440"/>
    </i>
    <i r="4">
      <x v="20"/>
      <x v="52"/>
      <x v="441"/>
    </i>
    <i r="6">
      <x v="430"/>
    </i>
    <i r="5">
      <x v="87"/>
      <x v="432"/>
    </i>
    <i r="5">
      <x v="239"/>
      <x v="433"/>
    </i>
    <i r="6">
      <x v="442"/>
    </i>
    <i r="5">
      <x v="56"/>
      <x v="434"/>
    </i>
    <i r="6">
      <x v="443"/>
    </i>
    <i r="5">
      <x v="57"/>
      <x v="433"/>
    </i>
    <i r="6">
      <x v="442"/>
    </i>
    <i r="4">
      <x v="25"/>
      <x v="241"/>
      <x v="444"/>
    </i>
    <i r="4">
      <x v="12"/>
      <x v="212"/>
      <x v="428"/>
    </i>
    <i r="4">
      <x v="16"/>
      <x v="242"/>
      <x v="445"/>
    </i>
    <i r="5">
      <x v="243"/>
      <x v="446"/>
    </i>
    <i r="4">
      <x v="17"/>
      <x v="242"/>
      <x v="445"/>
    </i>
    <i r="5">
      <x v="243"/>
      <x v="446"/>
    </i>
    <i r="4">
      <x v="30"/>
      <x v="178"/>
      <x v="447"/>
    </i>
    <i r="5">
      <x v="244"/>
      <x v="448"/>
    </i>
    <i r="4">
      <x v="31"/>
      <x v="178"/>
      <x v="447"/>
    </i>
    <i r="5">
      <x v="244"/>
      <x v="448"/>
    </i>
    <i r="4">
      <x v="1"/>
      <x v="212"/>
      <x v="428"/>
    </i>
    <i r="4">
      <x v="13"/>
      <x v="213"/>
      <x v="428"/>
    </i>
    <i r="5">
      <x v="237"/>
      <x v="449"/>
    </i>
    <i r="4">
      <x v="21"/>
      <x v="245"/>
      <x v="450"/>
    </i>
    <i r="5">
      <x v="143"/>
      <x v="451"/>
    </i>
    <i r="4">
      <x v="22"/>
      <x v="245"/>
      <x v="450"/>
    </i>
    <i r="5">
      <x v="143"/>
      <x v="451"/>
    </i>
    <i r="4">
      <x v="23"/>
      <x v="52"/>
      <x v="430"/>
    </i>
    <i r="5">
      <x v="143"/>
      <x v="451"/>
    </i>
    <i r="4">
      <x v="24"/>
      <x v="143"/>
      <x v="451"/>
    </i>
    <i r="3">
      <x v="5"/>
      <x v="19"/>
      <x v="245"/>
      <x v="450"/>
    </i>
    <i r="4">
      <x v="20"/>
      <x v="245"/>
      <x v="450"/>
    </i>
    <i r="2">
      <x v="31"/>
      <x/>
      <x v="20"/>
      <x v="238"/>
      <x v="431"/>
    </i>
    <i>
      <x v="117"/>
      <x/>
      <x/>
      <x/>
      <x v="2"/>
      <x v="246"/>
      <x v="452"/>
    </i>
    <i r="4">
      <x v="38"/>
      <x v="246"/>
      <x v="452"/>
    </i>
    <i r="4">
      <x v="34"/>
      <x v="246"/>
      <x v="452"/>
    </i>
    <i r="4">
      <x v="35"/>
      <x v="246"/>
      <x v="452"/>
    </i>
    <i>
      <x v="118"/>
      <x/>
      <x/>
      <x/>
      <x v="2"/>
      <x v="170"/>
      <x v="453"/>
    </i>
    <i r="6">
      <x v="454"/>
    </i>
    <i r="4">
      <x v="34"/>
      <x v="170"/>
      <x v="453"/>
    </i>
    <i r="6">
      <x v="454"/>
    </i>
    <i r="4">
      <x v="3"/>
      <x v="170"/>
      <x v="453"/>
    </i>
    <i r="3">
      <x v="7"/>
      <x v="2"/>
      <x v="170"/>
      <x v="455"/>
    </i>
    <i r="4">
      <x v="34"/>
      <x v="170"/>
      <x v="455"/>
    </i>
    <i r="4">
      <x v="3"/>
      <x v="170"/>
      <x v="454"/>
    </i>
    <i r="6">
      <x v="456"/>
    </i>
    <i>
      <x v="119"/>
      <x/>
      <x/>
      <x/>
      <x v="1"/>
      <x v="119"/>
      <x v="457"/>
    </i>
    <i>
      <x v="120"/>
      <x/>
      <x/>
      <x/>
      <x v="25"/>
      <x v="43"/>
      <x v="458"/>
    </i>
    <i>
      <x v="121"/>
      <x/>
      <x/>
      <x/>
      <x v="1"/>
      <x v="247"/>
      <x v="459"/>
    </i>
    <i>
      <x v="122"/>
      <x/>
      <x/>
      <x/>
      <x v="1"/>
      <x v="20"/>
      <x v="460"/>
    </i>
    <i>
      <x v="123"/>
      <x/>
      <x/>
      <x/>
      <x v="10"/>
      <x v="97"/>
      <x v="461"/>
    </i>
    <i r="5">
      <x v="37"/>
      <x v="462"/>
    </i>
    <i r="5">
      <x v="128"/>
      <x v="463"/>
    </i>
    <i r="6">
      <x v="464"/>
    </i>
    <i r="6">
      <x v="465"/>
    </i>
    <i r="5">
      <x v="38"/>
      <x v="466"/>
    </i>
    <i r="6">
      <x v="467"/>
    </i>
    <i r="5">
      <x v="108"/>
      <x v="468"/>
    </i>
    <i r="6">
      <x v="469"/>
    </i>
    <i r="6">
      <x v="470"/>
    </i>
    <i r="5">
      <x v="212"/>
      <x v="471"/>
    </i>
    <i r="5">
      <x v="119"/>
      <x v="472"/>
    </i>
    <i r="4">
      <x v="11"/>
      <x v="97"/>
      <x v="461"/>
    </i>
    <i r="5">
      <x v="37"/>
      <x v="462"/>
    </i>
    <i r="5">
      <x v="128"/>
      <x v="463"/>
    </i>
    <i r="6">
      <x v="464"/>
    </i>
    <i r="6">
      <x v="465"/>
    </i>
    <i r="5">
      <x v="38"/>
      <x v="466"/>
    </i>
    <i r="6">
      <x v="467"/>
    </i>
    <i r="5">
      <x v="108"/>
      <x v="468"/>
    </i>
    <i r="6">
      <x v="469"/>
    </i>
    <i r="6">
      <x v="470"/>
    </i>
    <i r="5">
      <x v="212"/>
      <x v="473"/>
    </i>
    <i r="5">
      <x v="119"/>
      <x v="472"/>
    </i>
    <i r="4">
      <x v="33"/>
      <x v="95"/>
      <x v="227"/>
    </i>
    <i r="5">
      <x v="96"/>
      <x v="474"/>
    </i>
    <i r="5">
      <x v="37"/>
      <x v="475"/>
    </i>
    <i r="5">
      <x v="248"/>
      <x v="476"/>
    </i>
    <i r="5">
      <x v="108"/>
      <x v="477"/>
    </i>
    <i r="5">
      <x v="198"/>
      <x v="478"/>
    </i>
    <i r="5">
      <x v="200"/>
      <x v="479"/>
    </i>
    <i r="5">
      <x v="119"/>
      <x v="480"/>
    </i>
    <i r="4">
      <x v="12"/>
      <x v="97"/>
      <x v="461"/>
    </i>
    <i r="5">
      <x v="37"/>
      <x v="462"/>
    </i>
    <i r="5">
      <x v="128"/>
      <x v="463"/>
    </i>
    <i r="6">
      <x v="464"/>
    </i>
    <i r="6">
      <x v="465"/>
    </i>
    <i r="5">
      <x v="38"/>
      <x v="466"/>
    </i>
    <i r="6">
      <x v="481"/>
    </i>
    <i r="5">
      <x v="108"/>
      <x v="468"/>
    </i>
    <i r="6">
      <x v="470"/>
    </i>
    <i r="5">
      <x v="212"/>
      <x v="473"/>
    </i>
    <i r="5">
      <x v="119"/>
      <x v="472"/>
    </i>
    <i r="4">
      <x v="16"/>
      <x v="119"/>
      <x v="482"/>
    </i>
    <i r="4">
      <x v="17"/>
      <x v="119"/>
      <x v="483"/>
    </i>
    <i r="4">
      <x v="1"/>
      <x v="37"/>
      <x v="462"/>
    </i>
    <i r="5">
      <x v="212"/>
      <x v="471"/>
    </i>
    <i r="5">
      <x v="237"/>
      <x v="429"/>
    </i>
    <i r="4">
      <x v="15"/>
      <x v="187"/>
      <x v="484"/>
    </i>
    <i r="5">
      <x v="214"/>
      <x v="485"/>
    </i>
    <i r="6">
      <x v="486"/>
    </i>
    <i r="4">
      <x v="40"/>
      <x v="95"/>
      <x v="487"/>
    </i>
    <i r="5">
      <x v="210"/>
      <x v="474"/>
    </i>
    <i r="5">
      <x v="37"/>
      <x v="475"/>
    </i>
    <i r="5">
      <x v="198"/>
      <x v="478"/>
    </i>
    <i r="5">
      <x v="249"/>
      <x v="479"/>
    </i>
    <i r="5">
      <x v="119"/>
      <x v="480"/>
    </i>
    <i r="4">
      <x v="13"/>
      <x v="250"/>
      <x v="472"/>
    </i>
    <i r="5">
      <x v="37"/>
      <x v="462"/>
    </i>
    <i r="5">
      <x v="108"/>
      <x v="470"/>
    </i>
    <i r="5">
      <x v="212"/>
      <x v="473"/>
    </i>
    <i r="5">
      <x v="213"/>
      <x v="488"/>
    </i>
    <i r="4">
      <x v="24"/>
      <x v="128"/>
      <x v="463"/>
    </i>
    <i r="5">
      <x v="251"/>
      <x v="464"/>
    </i>
    <i r="5">
      <x v="38"/>
      <x v="466"/>
    </i>
    <i r="3">
      <x v="2"/>
      <x v="33"/>
      <x v="252"/>
      <x v="489"/>
    </i>
    <i>
      <x v="124"/>
      <x/>
      <x/>
      <x/>
      <x v="4"/>
      <x v="35"/>
      <x v="73"/>
    </i>
    <i r="4">
      <x v="5"/>
      <x v="35"/>
      <x v="73"/>
    </i>
    <i r="4">
      <x v="19"/>
      <x v="65"/>
      <x v="490"/>
    </i>
    <i r="4">
      <x v="2"/>
      <x v="181"/>
      <x v="491"/>
    </i>
    <i r="4">
      <x v="34"/>
      <x v="175"/>
      <x v="492"/>
    </i>
    <i r="5">
      <x v="115"/>
      <x v="493"/>
    </i>
    <i r="4">
      <x v="35"/>
      <x v="175"/>
      <x v="492"/>
    </i>
    <i r="4">
      <x v="20"/>
      <x v="65"/>
      <x v="490"/>
    </i>
    <i r="4">
      <x v="25"/>
      <x v="143"/>
      <x v="494"/>
    </i>
    <i r="5">
      <x v="79"/>
      <x v="495"/>
    </i>
    <i r="4">
      <x v="3"/>
      <x v="181"/>
      <x v="491"/>
    </i>
    <i>
      <x v="125"/>
      <x/>
      <x/>
      <x/>
      <x v="34"/>
      <x v="115"/>
      <x v="496"/>
    </i>
    <i r="4">
      <x v="35"/>
      <x v="115"/>
      <x v="496"/>
    </i>
    <i>
      <x v="126"/>
      <x/>
      <x/>
      <x/>
      <x v="41"/>
      <x v="1"/>
      <x v="497"/>
    </i>
    <i r="4">
      <x v="33"/>
      <x v="109"/>
      <x v="498"/>
    </i>
    <i r="4">
      <x v="19"/>
      <x v="253"/>
      <x v="499"/>
    </i>
    <i r="5">
      <x v="254"/>
      <x v="500"/>
    </i>
    <i r="4">
      <x v="2"/>
      <x v="1"/>
      <x v="501"/>
    </i>
    <i r="4">
      <x v="20"/>
      <x v="255"/>
      <x v="499"/>
    </i>
    <i r="5">
      <x v="254"/>
      <x v="500"/>
    </i>
    <i r="4">
      <x v="12"/>
      <x v="256"/>
      <x v="502"/>
    </i>
    <i r="4">
      <x v="16"/>
      <x v="237"/>
      <x v="501"/>
    </i>
    <i r="5">
      <x v="214"/>
      <x v="503"/>
    </i>
    <i r="4">
      <x v="17"/>
      <x v="237"/>
      <x v="501"/>
    </i>
    <i r="5">
      <x v="214"/>
      <x v="503"/>
    </i>
    <i r="4">
      <x v="30"/>
      <x v="207"/>
      <x v="498"/>
    </i>
    <i r="5">
      <x v="239"/>
      <x v="504"/>
    </i>
    <i r="5">
      <x v="193"/>
      <x v="505"/>
    </i>
    <i r="4">
      <x v="31"/>
      <x v="207"/>
      <x v="498"/>
    </i>
    <i r="5">
      <x v="247"/>
      <x v="506"/>
    </i>
    <i r="5">
      <x v="243"/>
      <x v="507"/>
    </i>
    <i r="5">
      <x v="239"/>
      <x v="504"/>
    </i>
    <i r="5">
      <x v="193"/>
      <x v="505"/>
    </i>
    <i r="5">
      <x v="1"/>
      <x v="508"/>
    </i>
    <i r="5">
      <x v="257"/>
      <x v="509"/>
    </i>
    <i r="4">
      <x v="3"/>
      <x v="214"/>
      <x v="503"/>
    </i>
    <i r="4">
      <x v="18"/>
      <x v="214"/>
      <x v="503"/>
    </i>
    <i r="4">
      <x v="1"/>
      <x v="39"/>
      <x v="510"/>
    </i>
    <i r="5">
      <x v="129"/>
      <x v="511"/>
    </i>
    <i r="5">
      <x v="256"/>
      <x v="512"/>
    </i>
    <i r="5">
      <x v="247"/>
      <x v="459"/>
    </i>
    <i r="5">
      <x v="258"/>
      <x v="513"/>
    </i>
    <i r="5">
      <x v="259"/>
      <x v="514"/>
    </i>
    <i r="5">
      <x v="213"/>
      <x v="515"/>
    </i>
    <i r="5">
      <x v="260"/>
      <x v="287"/>
    </i>
    <i r="5">
      <x v="239"/>
      <x v="516"/>
    </i>
    <i r="5">
      <x v="1"/>
      <x v="497"/>
    </i>
    <i r="6">
      <x v="517"/>
    </i>
    <i r="5">
      <x v="244"/>
      <x v="518"/>
    </i>
    <i r="4">
      <x v="40"/>
      <x v="109"/>
      <x v="498"/>
    </i>
    <i r="4">
      <x v="13"/>
      <x v="207"/>
      <x v="519"/>
    </i>
    <i r="5">
      <x v="256"/>
      <x v="502"/>
    </i>
    <i r="4">
      <x v="28"/>
      <x v="1"/>
      <x v="501"/>
    </i>
    <i r="4">
      <x v="21"/>
      <x v="254"/>
      <x v="500"/>
    </i>
    <i r="5">
      <x v="261"/>
      <x v="520"/>
    </i>
    <i r="4">
      <x v="22"/>
      <x v="262"/>
      <x v="521"/>
    </i>
    <i r="5">
      <x v="254"/>
      <x v="500"/>
    </i>
    <i r="5">
      <x v="261"/>
      <x v="521"/>
    </i>
    <i r="4">
      <x v="23"/>
      <x v="262"/>
      <x v="521"/>
    </i>
    <i r="5">
      <x v="254"/>
      <x v="500"/>
    </i>
    <i r="5">
      <x v="261"/>
      <x v="521"/>
    </i>
    <i r="4">
      <x v="24"/>
      <x v="254"/>
      <x v="500"/>
    </i>
    <i r="5">
      <x v="261"/>
      <x v="520"/>
    </i>
    <i r="3">
      <x v="5"/>
      <x v="16"/>
      <x v="148"/>
      <x v="522"/>
    </i>
    <i r="4">
      <x v="17"/>
      <x v="148"/>
      <x v="522"/>
    </i>
    <i r="2">
      <x v="31"/>
      <x v="5"/>
      <x v="10"/>
      <x v="117"/>
      <x v="502"/>
    </i>
    <i r="4">
      <x v="11"/>
      <x v="117"/>
      <x v="502"/>
    </i>
    <i>
      <x v="127"/>
      <x/>
      <x/>
      <x/>
      <x v="19"/>
      <x v="126"/>
      <x v="523"/>
    </i>
    <i r="4">
      <x v="20"/>
      <x v="126"/>
      <x v="523"/>
    </i>
    <i r="5">
      <x v="125"/>
      <x v="523"/>
    </i>
    <i>
      <x v="128"/>
      <x/>
      <x/>
      <x/>
      <x v="19"/>
      <x v="126"/>
      <x v="120"/>
    </i>
    <i r="5">
      <x v="239"/>
      <x v="524"/>
    </i>
    <i r="4">
      <x v="2"/>
      <x v="187"/>
      <x v="525"/>
    </i>
    <i r="5">
      <x v="149"/>
      <x v="526"/>
    </i>
    <i r="4">
      <x v="38"/>
      <x v="149"/>
      <x v="526"/>
    </i>
    <i r="4">
      <x v="20"/>
      <x v="126"/>
      <x v="120"/>
    </i>
    <i r="5">
      <x v="239"/>
      <x v="524"/>
    </i>
    <i r="4">
      <x v="3"/>
      <x v="149"/>
      <x v="526"/>
    </i>
    <i r="4">
      <x v="21"/>
      <x v="126"/>
      <x v="120"/>
    </i>
    <i r="4">
      <x v="22"/>
      <x v="126"/>
      <x v="120"/>
    </i>
    <i r="5">
      <x v="149"/>
      <x v="526"/>
    </i>
    <i r="4">
      <x v="23"/>
      <x v="126"/>
      <x v="120"/>
    </i>
    <i r="4">
      <x v="24"/>
      <x v="126"/>
      <x v="120"/>
    </i>
    <i>
      <x v="129"/>
      <x/>
      <x/>
      <x/>
      <x v="33"/>
      <x v="95"/>
      <x v="487"/>
    </i>
    <i r="4">
      <x v="8"/>
      <x v="95"/>
      <x v="487"/>
    </i>
    <i r="4">
      <x v="9"/>
      <x v="95"/>
      <x v="487"/>
    </i>
    <i>
      <x v="130"/>
      <x/>
      <x/>
      <x/>
      <x v="2"/>
      <x v="193"/>
      <x v="527"/>
    </i>
    <i r="4">
      <x v="31"/>
      <x v="193"/>
      <x v="527"/>
    </i>
    <i r="2">
      <x v="31"/>
      <x/>
      <x v="30"/>
      <x v="193"/>
      <x v="527"/>
    </i>
    <i>
      <x v="131"/>
      <x/>
      <x/>
      <x/>
      <x v="6"/>
      <x v="11"/>
      <x v="528"/>
    </i>
    <i r="4">
      <x v="7"/>
      <x v="11"/>
      <x v="528"/>
    </i>
    <i r="4">
      <x v="4"/>
      <x v="32"/>
      <x v="529"/>
    </i>
    <i r="4">
      <x v="5"/>
      <x v="32"/>
      <x v="529"/>
    </i>
    <i r="3">
      <x v="2"/>
      <x v="34"/>
      <x v="115"/>
      <x v="530"/>
    </i>
    <i r="4">
      <x v="35"/>
      <x v="115"/>
      <x v="530"/>
    </i>
    <i>
      <x v="132"/>
      <x/>
      <x/>
      <x/>
      <x v="4"/>
      <x v="39"/>
      <x v="531"/>
    </i>
    <i r="4">
      <x v="5"/>
      <x v="39"/>
      <x v="532"/>
    </i>
    <i>
      <x v="133"/>
      <x/>
      <x/>
      <x/>
      <x v="19"/>
      <x v="245"/>
      <x v="533"/>
    </i>
    <i r="5">
      <x v="60"/>
      <x v="534"/>
    </i>
    <i r="4">
      <x v="20"/>
      <x v="245"/>
      <x v="533"/>
    </i>
    <i r="4">
      <x v="25"/>
      <x v="126"/>
      <x v="535"/>
    </i>
    <i r="5">
      <x v="125"/>
      <x v="536"/>
    </i>
    <i r="4">
      <x v="21"/>
      <x v="245"/>
      <x v="533"/>
    </i>
    <i r="4">
      <x v="22"/>
      <x v="245"/>
      <x v="533"/>
    </i>
    <i r="4">
      <x v="23"/>
      <x v="60"/>
      <x v="534"/>
    </i>
    <i r="4">
      <x v="24"/>
      <x v="60"/>
      <x v="534"/>
    </i>
    <i r="2">
      <x v="31"/>
      <x/>
      <x v="20"/>
      <x v="60"/>
      <x v="534"/>
    </i>
    <i r="4">
      <x v="21"/>
      <x v="60"/>
      <x v="534"/>
    </i>
    <i r="4">
      <x v="22"/>
      <x v="60"/>
      <x v="534"/>
    </i>
    <i r="3">
      <x v="5"/>
      <x v="1"/>
      <x v="60"/>
      <x v="537"/>
    </i>
    <i>
      <x v="134"/>
      <x/>
      <x/>
      <x/>
      <x v="20"/>
      <x v="263"/>
      <x v="538"/>
    </i>
    <i r="2">
      <x v="3"/>
      <x v="5"/>
      <x v="20"/>
      <x v="264"/>
      <x v="538"/>
    </i>
    <i>
      <x v="135"/>
      <x/>
      <x/>
      <x/>
      <x v="33"/>
      <x v="97"/>
      <x v="539"/>
    </i>
    <i>
      <x v="136"/>
      <x/>
      <x/>
      <x/>
      <x v="19"/>
      <x v="60"/>
      <x v="540"/>
    </i>
    <i r="4">
      <x v="20"/>
      <x v="60"/>
      <x v="540"/>
    </i>
    <i>
      <x v="137"/>
      <x/>
      <x/>
      <x/>
      <x v="19"/>
      <x v="265"/>
      <x v="541"/>
    </i>
    <i r="5">
      <x v="266"/>
      <x v="542"/>
    </i>
    <i r="5">
      <x v="267"/>
      <x v="543"/>
    </i>
    <i r="5">
      <x v="268"/>
      <x v="544"/>
    </i>
    <i r="5">
      <x v="69"/>
      <x v="545"/>
    </i>
    <i r="5">
      <x v="57"/>
      <x v="546"/>
    </i>
    <i r="5">
      <x v="65"/>
      <x v="547"/>
    </i>
    <i r="4">
      <x v="20"/>
      <x v="265"/>
      <x v="541"/>
    </i>
    <i r="5">
      <x v="266"/>
      <x v="542"/>
    </i>
    <i r="5">
      <x v="269"/>
      <x v="548"/>
    </i>
    <i r="6">
      <x v="549"/>
    </i>
    <i r="5">
      <x v="270"/>
      <x v="550"/>
    </i>
    <i r="5">
      <x v="267"/>
      <x v="543"/>
    </i>
    <i r="5">
      <x v="259"/>
      <x v="551"/>
    </i>
    <i r="5">
      <x v="226"/>
      <x v="552"/>
    </i>
    <i r="6">
      <x v="553"/>
    </i>
    <i r="5">
      <x v="69"/>
      <x v="545"/>
    </i>
    <i r="6">
      <x v="155"/>
    </i>
    <i r="5">
      <x v="57"/>
      <x v="546"/>
    </i>
    <i r="5">
      <x v="65"/>
      <x v="547"/>
    </i>
    <i r="5">
      <x v="271"/>
      <x v="554"/>
    </i>
    <i r="4">
      <x v="21"/>
      <x v="265"/>
      <x v="541"/>
    </i>
    <i r="4">
      <x v="24"/>
      <x v="65"/>
      <x v="547"/>
    </i>
    <i r="3">
      <x v="5"/>
      <x v="19"/>
      <x v="131"/>
      <x v="555"/>
    </i>
    <i r="4">
      <x v="20"/>
      <x v="131"/>
      <x v="555"/>
    </i>
    <i>
      <x v="138"/>
      <x/>
      <x/>
      <x/>
      <x v="19"/>
      <x v="126"/>
      <x v="556"/>
    </i>
    <i r="5">
      <x v="259"/>
      <x v="557"/>
    </i>
    <i r="4">
      <x v="20"/>
      <x v="126"/>
      <x v="556"/>
    </i>
    <i r="5">
      <x v="259"/>
      <x v="557"/>
    </i>
    <i r="5">
      <x v="65"/>
      <x v="547"/>
    </i>
    <i>
      <x v="139"/>
      <x/>
      <x/>
      <x v="1"/>
      <x v="34"/>
      <x v="272"/>
      <x v="558"/>
    </i>
    <i r="4">
      <x v="35"/>
      <x v="272"/>
      <x v="558"/>
    </i>
    <i r="4">
      <x v="16"/>
      <x v="272"/>
      <x v="559"/>
    </i>
    <i r="4">
      <x v="17"/>
      <x v="272"/>
      <x v="559"/>
    </i>
    <i r="4">
      <x v="3"/>
      <x v="272"/>
      <x v="558"/>
    </i>
    <i r="4">
      <x v="18"/>
      <x v="272"/>
      <x v="558"/>
    </i>
    <i>
      <x v="140"/>
      <x/>
      <x/>
      <x/>
      <x v="33"/>
      <x v="230"/>
      <x v="560"/>
    </i>
    <i r="4">
      <x v="40"/>
      <x v="230"/>
      <x v="560"/>
    </i>
    <i>
      <x v="141"/>
      <x/>
      <x/>
      <x v="5"/>
      <x v="40"/>
      <x v="41"/>
      <x v="561"/>
    </i>
    <i>
      <x v="142"/>
      <x/>
      <x/>
      <x/>
      <x v="40"/>
      <x v="273"/>
      <x v="562"/>
    </i>
    <i>
      <x v="143"/>
      <x/>
      <x/>
      <x/>
      <x v="10"/>
      <x v="274"/>
      <x v="563"/>
    </i>
    <i r="4">
      <x v="11"/>
      <x v="274"/>
      <x v="563"/>
    </i>
    <i r="4">
      <x v="12"/>
      <x v="274"/>
      <x v="563"/>
    </i>
    <i>
      <x v="144"/>
      <x/>
      <x/>
      <x/>
      <x v="6"/>
      <x v="275"/>
      <x v="564"/>
    </i>
    <i r="4">
      <x v="7"/>
      <x v="275"/>
      <x v="564"/>
    </i>
    <i r="4">
      <x v="4"/>
      <x v="275"/>
      <x v="564"/>
    </i>
    <i r="4">
      <x v="33"/>
      <x v="37"/>
      <x v="565"/>
    </i>
    <i r="5">
      <x v="198"/>
      <x v="566"/>
    </i>
    <i r="5">
      <x v="276"/>
      <x v="567"/>
    </i>
    <i r="4">
      <x v="19"/>
      <x v="134"/>
      <x v="568"/>
    </i>
    <i r="5">
      <x v="239"/>
      <x v="106"/>
    </i>
    <i r="5">
      <x v="277"/>
      <x v="569"/>
    </i>
    <i r="4">
      <x v="2"/>
      <x v="189"/>
      <x v="570"/>
    </i>
    <i r="5">
      <x v="2"/>
      <x v="571"/>
    </i>
    <i r="4">
      <x v="8"/>
      <x v="6"/>
      <x v="572"/>
    </i>
    <i r="4">
      <x v="9"/>
      <x v="278"/>
      <x v="573"/>
    </i>
    <i r="4">
      <x v="34"/>
      <x v="189"/>
      <x v="570"/>
    </i>
    <i r="6">
      <x v="574"/>
    </i>
    <i r="6">
      <x v="575"/>
    </i>
    <i r="6">
      <x v="576"/>
    </i>
    <i r="5">
      <x v="278"/>
      <x v="573"/>
    </i>
    <i r="5">
      <x v="146"/>
      <x v="577"/>
    </i>
    <i r="5">
      <x v="177"/>
      <x v="578"/>
    </i>
    <i r="6">
      <x v="579"/>
    </i>
    <i r="4">
      <x v="35"/>
      <x v="189"/>
      <x v="574"/>
    </i>
    <i r="6">
      <x v="576"/>
    </i>
    <i r="5">
      <x v="177"/>
      <x v="578"/>
    </i>
    <i r="6">
      <x v="579"/>
    </i>
    <i r="4">
      <x v="20"/>
      <x v="134"/>
      <x v="568"/>
    </i>
    <i r="5">
      <x v="277"/>
      <x v="569"/>
    </i>
    <i r="4">
      <x v="1"/>
      <x v="239"/>
      <x v="580"/>
    </i>
    <i r="6">
      <x v="581"/>
    </i>
    <i r="4">
      <x v="40"/>
      <x v="279"/>
      <x v="565"/>
    </i>
    <i r="5">
      <x v="198"/>
      <x v="566"/>
    </i>
    <i r="5">
      <x v="276"/>
      <x v="567"/>
    </i>
    <i r="4">
      <x v="28"/>
      <x v="189"/>
      <x v="574"/>
    </i>
    <i r="3">
      <x v="14"/>
      <x v="8"/>
      <x v="24"/>
      <x v="582"/>
    </i>
    <i r="3">
      <x v="2"/>
      <x v="16"/>
      <x v="280"/>
      <x v="583"/>
    </i>
    <i r="4">
      <x v="3"/>
      <x v="280"/>
      <x v="583"/>
    </i>
    <i r="3">
      <x v="10"/>
      <x v="16"/>
      <x v="281"/>
      <x v="584"/>
    </i>
    <i r="4">
      <x v="3"/>
      <x v="281"/>
      <x v="584"/>
    </i>
    <i r="3">
      <x v="15"/>
      <x v="16"/>
      <x v="94"/>
      <x v="585"/>
    </i>
    <i r="4">
      <x v="17"/>
      <x v="94"/>
      <x v="585"/>
    </i>
    <i r="4">
      <x v="13"/>
      <x v="94"/>
      <x v="586"/>
    </i>
    <i r="1">
      <x v="4"/>
      <x v="32"/>
      <x v="6"/>
      <x v="6"/>
      <x v="4"/>
      <x v="587"/>
    </i>
    <i r="4">
      <x v="7"/>
      <x v="4"/>
      <x v="587"/>
    </i>
    <i r="1">
      <x v="14"/>
      <x v="1"/>
      <x v="1"/>
      <x v="4"/>
      <x v="23"/>
      <x v="588"/>
    </i>
    <i r="2">
      <x v="32"/>
      <x v="1"/>
      <x v="8"/>
      <x v="16"/>
      <x v="589"/>
    </i>
    <i r="1">
      <x v="1"/>
      <x v="2"/>
      <x v="1"/>
      <x v="6"/>
      <x v="16"/>
      <x v="590"/>
    </i>
    <i r="4">
      <x v="7"/>
      <x v="16"/>
      <x v="590"/>
    </i>
    <i r="4">
      <x v="4"/>
      <x v="16"/>
      <x v="590"/>
    </i>
    <i r="4">
      <x v="5"/>
      <x v="16"/>
      <x v="590"/>
    </i>
    <i r="1">
      <x v="28"/>
      <x v="2"/>
      <x v="1"/>
      <x v="6"/>
      <x v="16"/>
      <x v="591"/>
    </i>
    <i r="6">
      <x v="168"/>
    </i>
    <i r="4">
      <x v="7"/>
      <x v="16"/>
      <x v="591"/>
    </i>
    <i r="6">
      <x v="168"/>
    </i>
    <i r="4">
      <x v="4"/>
      <x v="16"/>
      <x v="168"/>
    </i>
    <i r="4">
      <x v="5"/>
      <x v="16"/>
      <x v="168"/>
    </i>
    <i r="1">
      <x v="10"/>
      <x v="18"/>
      <x/>
      <x v="4"/>
      <x v="282"/>
      <x v="75"/>
    </i>
    <i r="4">
      <x v="5"/>
      <x v="282"/>
      <x v="75"/>
    </i>
    <i r="1">
      <x v="16"/>
      <x/>
      <x v="2"/>
      <x v="2"/>
      <x v="191"/>
      <x v="592"/>
    </i>
    <i r="4">
      <x v="22"/>
      <x v="191"/>
      <x v="592"/>
    </i>
    <i r="3">
      <x v="5"/>
      <x v="2"/>
      <x v="191"/>
      <x v="593"/>
    </i>
    <i r="4">
      <x v="22"/>
      <x v="191"/>
      <x v="593"/>
    </i>
    <i r="2">
      <x v="14"/>
      <x v="6"/>
      <x v="8"/>
      <x v="23"/>
      <x v="594"/>
    </i>
    <i>
      <x v="145"/>
      <x/>
      <x/>
      <x/>
      <x v="3"/>
      <x v="283"/>
      <x v="595"/>
    </i>
    <i>
      <x v="146"/>
      <x/>
      <x/>
      <x/>
      <x v="4"/>
      <x v="20"/>
      <x v="596"/>
    </i>
    <i r="4">
      <x v="5"/>
      <x v="20"/>
      <x v="596"/>
    </i>
    <i>
      <x v="147"/>
      <x v="1"/>
      <x v="26"/>
      <x v="7"/>
      <x v="16"/>
      <x v="187"/>
      <x v="597"/>
    </i>
    <i r="4">
      <x v="17"/>
      <x v="187"/>
      <x v="597"/>
    </i>
    <i r="4">
      <x v="3"/>
      <x v="187"/>
      <x v="598"/>
    </i>
    <i r="4">
      <x v="18"/>
      <x v="187"/>
      <x v="597"/>
    </i>
    <i>
      <x v="148"/>
      <x v="12"/>
      <x/>
      <x/>
      <x v="2"/>
      <x v="191"/>
      <x v="599"/>
    </i>
    <i r="4">
      <x v="38"/>
      <x v="191"/>
      <x v="599"/>
    </i>
    <i r="4">
      <x v="3"/>
      <x v="191"/>
      <x v="599"/>
    </i>
    <i r="4">
      <x v="18"/>
      <x v="191"/>
      <x v="599"/>
    </i>
    <i r="4">
      <x v="28"/>
      <x v="191"/>
      <x v="599"/>
    </i>
    <i>
      <x v="149"/>
      <x/>
      <x/>
      <x/>
      <x v="19"/>
      <x v="141"/>
      <x v="600"/>
    </i>
    <i r="3">
      <x v="5"/>
      <x v="20"/>
      <x v="141"/>
      <x v="600"/>
    </i>
    <i>
      <x v="150"/>
      <x v="14"/>
      <x v="1"/>
      <x v="1"/>
      <x v="3"/>
      <x v="284"/>
      <x v="601"/>
    </i>
    <i r="4">
      <x v="18"/>
      <x v="284"/>
      <x v="601"/>
    </i>
    <i r="1">
      <x v="7"/>
      <x v="20"/>
      <x v="4"/>
      <x v="19"/>
      <x v="285"/>
      <x v="602"/>
    </i>
    <i r="4">
      <x v="20"/>
      <x v="285"/>
      <x v="602"/>
    </i>
    <i r="4">
      <x v="24"/>
      <x v="285"/>
      <x v="602"/>
    </i>
    <i r="1">
      <x v="19"/>
      <x v="1"/>
      <x v="1"/>
      <x v="16"/>
      <x v="286"/>
      <x v="603"/>
    </i>
    <i r="4">
      <x v="17"/>
      <x v="286"/>
      <x v="603"/>
    </i>
    <i r="4">
      <x v="3"/>
      <x v="286"/>
      <x v="603"/>
    </i>
    <i r="4">
      <x v="18"/>
      <x v="286"/>
      <x v="603"/>
    </i>
    <i r="1">
      <x v="2"/>
      <x v="2"/>
      <x v="1"/>
      <x v="25"/>
      <x v="287"/>
      <x v="604"/>
    </i>
    <i>
      <x v="151"/>
      <x v="9"/>
      <x v="2"/>
      <x v="1"/>
      <x v="2"/>
      <x v="278"/>
      <x v="605"/>
    </i>
    <i r="4">
      <x v="38"/>
      <x v="278"/>
      <x v="605"/>
    </i>
    <i r="4">
      <x v="34"/>
      <x v="278"/>
      <x v="605"/>
    </i>
    <i r="4">
      <x v="35"/>
      <x v="278"/>
      <x v="605"/>
    </i>
    <i r="4">
      <x v="3"/>
      <x v="278"/>
      <x v="605"/>
    </i>
    <i r="4">
      <x v="18"/>
      <x v="278"/>
      <x v="605"/>
    </i>
    <i r="1">
      <x v="28"/>
      <x v="6"/>
      <x v="1"/>
      <x v="42"/>
      <x v="278"/>
      <x v="606"/>
    </i>
    <i r="4">
      <x v="2"/>
      <x v="278"/>
      <x v="606"/>
    </i>
    <i r="4">
      <x v="34"/>
      <x v="278"/>
      <x v="606"/>
    </i>
    <i r="4">
      <x v="35"/>
      <x v="278"/>
      <x v="606"/>
    </i>
    <i r="4">
      <x v="3"/>
      <x v="278"/>
      <x v="606"/>
    </i>
    <i r="4">
      <x v="18"/>
      <x v="278"/>
      <x v="606"/>
    </i>
    <i>
      <x v="152"/>
      <x v="4"/>
      <x v="2"/>
      <x v="1"/>
      <x v="2"/>
      <x v="278"/>
      <x v="607"/>
    </i>
    <i r="4">
      <x v="38"/>
      <x v="278"/>
      <x v="607"/>
    </i>
    <i r="4">
      <x v="34"/>
      <x v="278"/>
      <x v="607"/>
    </i>
    <i r="4">
      <x v="35"/>
      <x v="278"/>
      <x v="607"/>
    </i>
    <i r="4">
      <x v="3"/>
      <x v="278"/>
      <x v="607"/>
    </i>
    <i r="4">
      <x v="18"/>
      <x v="278"/>
      <x v="607"/>
    </i>
    <i r="4">
      <x v="28"/>
      <x v="278"/>
      <x v="607"/>
    </i>
    <i r="4">
      <x v="21"/>
      <x v="278"/>
      <x v="607"/>
    </i>
    <i r="4">
      <x v="22"/>
      <x v="278"/>
      <x v="607"/>
    </i>
    <i>
      <x v="153"/>
      <x v="2"/>
      <x v="6"/>
      <x v="1"/>
      <x v="19"/>
      <x v="288"/>
      <x v="608"/>
    </i>
    <i r="4">
      <x v="20"/>
      <x v="288"/>
      <x v="608"/>
    </i>
    <i>
      <x v="154"/>
      <x v="17"/>
      <x v="10"/>
      <x v="1"/>
      <x v="2"/>
      <x v="278"/>
      <x v="609"/>
    </i>
    <i r="4">
      <x v="34"/>
      <x v="278"/>
      <x v="609"/>
    </i>
    <i r="4">
      <x v="35"/>
      <x v="278"/>
      <x v="609"/>
    </i>
    <i r="4">
      <x v="3"/>
      <x v="278"/>
      <x v="609"/>
    </i>
    <i r="4">
      <x v="18"/>
      <x v="278"/>
      <x v="609"/>
    </i>
    <i r="4">
      <x v="28"/>
      <x v="278"/>
      <x v="609"/>
    </i>
    <i r="1">
      <x v="6"/>
      <x v="14"/>
      <x v="1"/>
      <x v="34"/>
      <x v="278"/>
      <x v="610"/>
    </i>
    <i r="4">
      <x v="35"/>
      <x v="278"/>
      <x v="610"/>
    </i>
    <i>
      <x v="155"/>
      <x/>
      <x/>
      <x/>
      <x v="10"/>
      <x v="95"/>
      <x v="611"/>
    </i>
    <i r="6">
      <x v="612"/>
    </i>
    <i r="5">
      <x v="37"/>
      <x v="613"/>
    </i>
    <i r="6">
      <x v="614"/>
    </i>
    <i r="5">
      <x v="213"/>
      <x v="515"/>
    </i>
    <i r="5">
      <x v="211"/>
      <x v="615"/>
    </i>
    <i r="5">
      <x v="289"/>
      <x v="616"/>
    </i>
    <i r="5">
      <x v="209"/>
      <x v="236"/>
    </i>
    <i r="5">
      <x v="205"/>
      <x v="617"/>
    </i>
    <i r="4">
      <x v="11"/>
      <x v="95"/>
      <x v="611"/>
    </i>
    <i r="5">
      <x v="37"/>
      <x v="613"/>
    </i>
    <i r="5">
      <x v="213"/>
      <x v="515"/>
    </i>
    <i r="5">
      <x v="211"/>
      <x v="615"/>
    </i>
    <i r="5">
      <x v="289"/>
      <x v="616"/>
    </i>
    <i r="5">
      <x v="209"/>
      <x v="236"/>
    </i>
    <i r="5">
      <x v="205"/>
      <x v="617"/>
    </i>
    <i r="4">
      <x v="33"/>
      <x v="95"/>
      <x v="618"/>
    </i>
    <i r="5">
      <x v="37"/>
      <x v="619"/>
    </i>
    <i r="5">
      <x v="211"/>
      <x v="620"/>
    </i>
    <i r="4">
      <x v="19"/>
      <x v="290"/>
      <x v="621"/>
    </i>
    <i r="5">
      <x v="52"/>
      <x v="622"/>
    </i>
    <i r="5">
      <x v="234"/>
      <x v="623"/>
    </i>
    <i r="5">
      <x v="85"/>
      <x v="624"/>
    </i>
    <i r="5">
      <x v="50"/>
      <x v="625"/>
    </i>
    <i r="4">
      <x v="8"/>
      <x v="11"/>
      <x v="427"/>
    </i>
    <i r="4">
      <x v="9"/>
      <x v="291"/>
      <x v="626"/>
    </i>
    <i r="5">
      <x v="11"/>
      <x v="427"/>
    </i>
    <i r="4">
      <x v="20"/>
      <x v="290"/>
      <x v="621"/>
    </i>
    <i r="5">
      <x v="52"/>
      <x v="622"/>
    </i>
    <i r="5">
      <x v="234"/>
      <x v="623"/>
    </i>
    <i r="5">
      <x v="85"/>
      <x v="624"/>
    </i>
    <i r="5">
      <x v="50"/>
      <x v="625"/>
    </i>
    <i r="4">
      <x v="25"/>
      <x v="50"/>
      <x v="627"/>
    </i>
    <i r="4">
      <x v="12"/>
      <x v="95"/>
      <x v="611"/>
    </i>
    <i r="6">
      <x v="612"/>
    </i>
    <i r="5">
      <x v="37"/>
      <x v="613"/>
    </i>
    <i r="5">
      <x v="212"/>
      <x v="488"/>
    </i>
    <i r="5">
      <x v="211"/>
      <x v="615"/>
    </i>
    <i r="5">
      <x v="289"/>
      <x v="616"/>
    </i>
    <i r="5">
      <x v="209"/>
      <x v="236"/>
    </i>
    <i r="5">
      <x v="205"/>
      <x v="617"/>
    </i>
    <i r="4">
      <x v="30"/>
      <x v="246"/>
      <x v="628"/>
    </i>
    <i r="4">
      <x v="31"/>
      <x v="246"/>
      <x v="628"/>
    </i>
    <i r="4">
      <x v="1"/>
      <x v="292"/>
      <x v="629"/>
    </i>
    <i r="5">
      <x v="37"/>
      <x v="614"/>
    </i>
    <i r="5">
      <x v="289"/>
      <x v="616"/>
    </i>
    <i r="5">
      <x v="239"/>
      <x v="630"/>
    </i>
    <i r="5">
      <x v="246"/>
      <x v="1"/>
    </i>
    <i r="5">
      <x v="193"/>
      <x v="631"/>
    </i>
    <i r="4">
      <x v="15"/>
      <x v="293"/>
      <x v="632"/>
    </i>
    <i r="5">
      <x v="211"/>
      <x v="524"/>
    </i>
    <i r="5">
      <x v="193"/>
      <x v="633"/>
    </i>
    <i r="5">
      <x v="209"/>
      <x v="236"/>
    </i>
    <i r="4">
      <x v="40"/>
      <x v="95"/>
      <x v="618"/>
    </i>
    <i r="5">
      <x v="37"/>
      <x v="619"/>
    </i>
    <i r="5">
      <x v="211"/>
      <x v="620"/>
    </i>
    <i r="4">
      <x v="13"/>
      <x v="95"/>
      <x v="612"/>
    </i>
    <i r="5">
      <x v="37"/>
      <x v="613"/>
    </i>
    <i r="6">
      <x v="614"/>
    </i>
    <i r="5">
      <x v="211"/>
      <x v="615"/>
    </i>
    <i r="5">
      <x v="294"/>
      <x v="616"/>
    </i>
    <i r="5">
      <x v="209"/>
      <x v="236"/>
    </i>
    <i r="5">
      <x v="205"/>
      <x v="617"/>
    </i>
    <i r="4">
      <x v="21"/>
      <x v="290"/>
      <x v="621"/>
    </i>
    <i r="5">
      <x v="234"/>
      <x v="623"/>
    </i>
    <i r="4">
      <x v="22"/>
      <x v="290"/>
      <x v="621"/>
    </i>
    <i r="5">
      <x v="234"/>
      <x v="623"/>
    </i>
    <i r="5">
      <x v="85"/>
      <x v="624"/>
    </i>
    <i r="4">
      <x v="23"/>
      <x v="290"/>
      <x v="621"/>
    </i>
    <i r="5">
      <x v="234"/>
      <x v="623"/>
    </i>
    <i r="4">
      <x v="24"/>
      <x v="234"/>
      <x v="623"/>
    </i>
    <i r="5">
      <x v="85"/>
      <x v="624"/>
    </i>
    <i r="5">
      <x v="209"/>
      <x v="236"/>
    </i>
    <i r="2">
      <x v="6"/>
      <x v="5"/>
      <x v="34"/>
      <x v="172"/>
      <x v="634"/>
    </i>
    <i>
      <x v="156"/>
      <x/>
      <x/>
      <x/>
      <x v="40"/>
      <x v="295"/>
      <x v="635"/>
    </i>
    <i>
      <x v="157"/>
      <x v="1"/>
      <x v="26"/>
      <x v="7"/>
      <x v="1"/>
      <x v="187"/>
      <x v="636"/>
    </i>
    <i>
      <x v="158"/>
      <x/>
      <x/>
      <x/>
      <x v="1"/>
      <x v="212"/>
      <x v="488"/>
    </i>
    <i>
      <x v="159"/>
      <x/>
      <x/>
      <x/>
      <x v="16"/>
      <x v="286"/>
      <x v="637"/>
    </i>
    <i r="4">
      <x v="17"/>
      <x v="286"/>
      <x v="637"/>
    </i>
    <i r="4">
      <x v="3"/>
      <x v="286"/>
      <x v="637"/>
    </i>
    <i r="4">
      <x v="18"/>
      <x v="286"/>
      <x v="637"/>
    </i>
    <i r="4">
      <x v="23"/>
      <x v="286"/>
      <x v="637"/>
    </i>
    <i>
      <x v="160"/>
      <x/>
      <x/>
      <x/>
      <x v="16"/>
      <x v="167"/>
      <x v="638"/>
    </i>
    <i r="4">
      <x v="17"/>
      <x v="167"/>
      <x v="638"/>
    </i>
    <i r="4">
      <x v="3"/>
      <x v="167"/>
      <x v="638"/>
    </i>
    <i r="4">
      <x v="18"/>
      <x v="167"/>
      <x v="638"/>
    </i>
    <i>
      <x v="161"/>
      <x/>
      <x/>
      <x/>
      <x v="10"/>
      <x v="209"/>
      <x v="639"/>
    </i>
    <i r="4">
      <x v="11"/>
      <x v="209"/>
      <x v="639"/>
    </i>
    <i>
      <x v="162"/>
      <x/>
      <x/>
      <x/>
      <x v="19"/>
      <x v="79"/>
      <x v="640"/>
    </i>
    <i r="4">
      <x v="20"/>
      <x v="79"/>
      <x v="640"/>
    </i>
    <i>
      <x v="163"/>
      <x/>
      <x/>
      <x/>
      <x v="34"/>
      <x v="190"/>
      <x v="641"/>
    </i>
    <i>
      <x v="164"/>
      <x/>
      <x/>
      <x/>
      <x v="34"/>
      <x v="189"/>
      <x v="642"/>
    </i>
    <i>
      <x v="165"/>
      <x/>
      <x/>
      <x/>
      <x v="1"/>
      <x v="296"/>
      <x v="643"/>
    </i>
    <i>
      <x v="166"/>
      <x/>
      <x/>
      <x/>
      <x v="30"/>
      <x v="297"/>
      <x v="644"/>
    </i>
    <i r="4">
      <x v="31"/>
      <x v="297"/>
      <x v="644"/>
    </i>
    <i r="4">
      <x v="1"/>
      <x v="166"/>
      <x v="302"/>
    </i>
    <i>
      <x v="167"/>
      <x/>
      <x/>
      <x/>
      <x v="30"/>
      <x v="223"/>
      <x v="645"/>
    </i>
    <i r="4">
      <x v="31"/>
      <x v="223"/>
      <x v="645"/>
    </i>
    <i>
      <x v="168"/>
      <x/>
      <x/>
      <x/>
      <x v="16"/>
      <x v="298"/>
      <x v="646"/>
    </i>
    <i r="4">
      <x v="17"/>
      <x v="298"/>
      <x v="646"/>
    </i>
    <i>
      <x v="169"/>
      <x/>
      <x/>
      <x/>
      <x v="6"/>
      <x v="23"/>
      <x v="647"/>
    </i>
    <i r="4">
      <x v="7"/>
      <x v="23"/>
      <x v="647"/>
    </i>
    <i>
      <x v="170"/>
      <x/>
      <x/>
      <x/>
      <x v="2"/>
      <x v="190"/>
      <x v="227"/>
    </i>
    <i>
      <x v="171"/>
      <x/>
      <x/>
      <x/>
      <x v="2"/>
      <x v="190"/>
      <x v="648"/>
    </i>
    <i r="6">
      <x v="649"/>
    </i>
    <i>
      <x v="172"/>
      <x/>
      <x v="9"/>
      <x v="1"/>
      <x v="2"/>
      <x v="299"/>
      <x v="650"/>
    </i>
    <i r="4">
      <x v="38"/>
      <x v="299"/>
      <x v="650"/>
    </i>
    <i>
      <x v="173"/>
      <x/>
      <x/>
      <x/>
      <x v="19"/>
      <x v="52"/>
      <x v="651"/>
    </i>
    <i r="4">
      <x v="20"/>
      <x v="52"/>
      <x v="651"/>
    </i>
    <i>
      <x v="174"/>
      <x/>
      <x/>
      <x/>
      <x v="8"/>
      <x v="11"/>
      <x v="652"/>
    </i>
    <i r="4">
      <x v="9"/>
      <x v="11"/>
      <x v="652"/>
    </i>
    <i>
      <x v="175"/>
      <x/>
      <x/>
      <x/>
      <x v="20"/>
      <x v="259"/>
      <x v="653"/>
    </i>
    <i>
      <x v="176"/>
      <x/>
      <x/>
      <x/>
      <x v="33"/>
      <x v="300"/>
      <x v="654"/>
    </i>
    <i>
      <x v="177"/>
      <x v="15"/>
      <x v="14"/>
      <x v="5"/>
      <x v="40"/>
      <x v="41"/>
      <x v="655"/>
    </i>
    <i>
      <x v="178"/>
      <x/>
      <x/>
      <x/>
      <x v="19"/>
      <x v="47"/>
      <x v="656"/>
    </i>
    <i r="4">
      <x v="20"/>
      <x v="47"/>
      <x v="656"/>
    </i>
    <i r="4">
      <x v="21"/>
      <x v="47"/>
      <x v="656"/>
    </i>
    <i r="6">
      <x v="657"/>
    </i>
    <i>
      <x v="179"/>
      <x/>
      <x/>
      <x/>
      <x v="19"/>
      <x v="301"/>
      <x v="658"/>
    </i>
    <i r="5">
      <x v="68"/>
      <x v="659"/>
    </i>
    <i r="5">
      <x v="71"/>
      <x v="660"/>
    </i>
    <i r="4">
      <x v="20"/>
      <x v="301"/>
      <x v="658"/>
    </i>
    <i r="5">
      <x v="68"/>
      <x v="659"/>
    </i>
    <i r="5">
      <x v="71"/>
      <x v="660"/>
    </i>
    <i>
      <x v="180"/>
      <x/>
      <x/>
      <x/>
      <x v="19"/>
      <x v="247"/>
      <x v="661"/>
    </i>
    <i r="5">
      <x v="68"/>
      <x v="662"/>
    </i>
    <i r="4">
      <x v="20"/>
      <x v="247"/>
      <x v="661"/>
    </i>
    <i r="5">
      <x v="68"/>
      <x v="662"/>
    </i>
    <i>
      <x v="181"/>
      <x/>
      <x/>
      <x/>
      <x v="10"/>
      <x v="230"/>
      <x v="663"/>
    </i>
    <i r="5">
      <x v="302"/>
      <x v="664"/>
    </i>
    <i r="4">
      <x v="11"/>
      <x v="302"/>
      <x v="665"/>
    </i>
    <i r="4">
      <x v="33"/>
      <x v="207"/>
      <x v="666"/>
    </i>
    <i r="5">
      <x v="108"/>
      <x v="667"/>
    </i>
    <i r="5">
      <x v="212"/>
      <x v="668"/>
    </i>
    <i r="4">
      <x v="19"/>
      <x/>
      <x v="669"/>
    </i>
    <i r="6">
      <x v="670"/>
    </i>
    <i r="5">
      <x v="290"/>
      <x v="671"/>
    </i>
    <i r="5">
      <x v="52"/>
      <x v="140"/>
    </i>
    <i r="5">
      <x v="47"/>
      <x v="656"/>
    </i>
    <i r="5">
      <x v="125"/>
      <x v="672"/>
    </i>
    <i r="6">
      <x v="673"/>
    </i>
    <i r="6">
      <x v="120"/>
    </i>
    <i r="5">
      <x v="60"/>
      <x v="674"/>
    </i>
    <i r="5">
      <x v="58"/>
      <x v="675"/>
    </i>
    <i r="5">
      <x v="178"/>
      <x v="676"/>
    </i>
    <i r="5">
      <x v="85"/>
      <x v="624"/>
    </i>
    <i r="5">
      <x v="134"/>
      <x v="677"/>
    </i>
    <i r="5">
      <x v="4"/>
      <x v="523"/>
    </i>
    <i r="5">
      <x v="65"/>
      <x v="490"/>
    </i>
    <i r="4">
      <x v="9"/>
      <x v="4"/>
      <x v="678"/>
    </i>
    <i r="4">
      <x v="34"/>
      <x v="303"/>
      <x v="679"/>
    </i>
    <i r="5">
      <x v="146"/>
      <x v="680"/>
    </i>
    <i r="5">
      <x v="190"/>
      <x v="681"/>
    </i>
    <i r="4">
      <x v="35"/>
      <x v="303"/>
      <x v="679"/>
    </i>
    <i r="5">
      <x v="146"/>
      <x v="680"/>
    </i>
    <i r="4">
      <x v="20"/>
      <x/>
      <x v="669"/>
    </i>
    <i r="6">
      <x v="670"/>
    </i>
    <i r="5">
      <x v="290"/>
      <x v="671"/>
    </i>
    <i r="5">
      <x v="52"/>
      <x v="140"/>
    </i>
    <i r="5">
      <x v="125"/>
      <x v="672"/>
    </i>
    <i r="6">
      <x v="673"/>
    </i>
    <i r="5">
      <x v="60"/>
      <x v="674"/>
    </i>
    <i r="5">
      <x v="58"/>
      <x v="675"/>
    </i>
    <i r="5">
      <x v="270"/>
      <x v="682"/>
    </i>
    <i r="5">
      <x v="178"/>
      <x v="676"/>
    </i>
    <i r="5">
      <x v="134"/>
      <x v="677"/>
    </i>
    <i r="4">
      <x v="25"/>
      <x v="304"/>
      <x v="683"/>
    </i>
    <i r="5">
      <x v="226"/>
      <x v="684"/>
    </i>
    <i r="4">
      <x v="12"/>
      <x v="230"/>
      <x v="663"/>
    </i>
    <i r="5">
      <x v="212"/>
      <x v="664"/>
    </i>
    <i r="5">
      <x v="213"/>
      <x v="665"/>
    </i>
    <i r="4">
      <x v="30"/>
      <x v="243"/>
      <x v="685"/>
    </i>
    <i r="5">
      <x v="239"/>
      <x v="686"/>
    </i>
    <i r="5">
      <x v="50"/>
      <x v="687"/>
    </i>
    <i r="4">
      <x v="31"/>
      <x v="239"/>
      <x v="686"/>
    </i>
    <i r="5">
      <x v="50"/>
      <x v="687"/>
    </i>
    <i r="4">
      <x v="40"/>
      <x v="207"/>
      <x v="666"/>
    </i>
    <i r="5">
      <x v="212"/>
      <x v="668"/>
    </i>
    <i r="5">
      <x v="225"/>
      <x v="688"/>
    </i>
    <i r="4">
      <x v="13"/>
      <x v="230"/>
      <x v="663"/>
    </i>
    <i r="5">
      <x v="302"/>
      <x v="664"/>
    </i>
    <i r="4">
      <x v="21"/>
      <x v="290"/>
      <x v="671"/>
    </i>
    <i r="4">
      <x v="22"/>
      <x v="290"/>
      <x v="671"/>
    </i>
    <i r="4">
      <x v="23"/>
      <x v="290"/>
      <x v="671"/>
    </i>
    <i r="4">
      <x v="24"/>
      <x v="290"/>
      <x v="671"/>
    </i>
    <i r="3">
      <x v="1"/>
      <x v="19"/>
      <x v="90"/>
      <x v="689"/>
    </i>
    <i r="4">
      <x v="34"/>
      <x v="146"/>
      <x v="690"/>
    </i>
    <i r="4">
      <x v="20"/>
      <x v="90"/>
      <x v="691"/>
    </i>
    <i r="4">
      <x v="25"/>
      <x v="134"/>
      <x v="692"/>
    </i>
    <i r="5">
      <x v="79"/>
      <x v="693"/>
    </i>
    <i r="4">
      <x v="16"/>
      <x v="305"/>
      <x v="694"/>
    </i>
    <i r="4">
      <x v="3"/>
      <x v="305"/>
      <x v="694"/>
    </i>
    <i r="3">
      <x v="7"/>
      <x v="20"/>
      <x v="271"/>
      <x v="695"/>
    </i>
    <i r="3">
      <x v="2"/>
      <x v="40"/>
      <x v="201"/>
      <x v="696"/>
    </i>
    <i r="5">
      <x v="216"/>
      <x v="697"/>
    </i>
    <i r="3">
      <x v="5"/>
      <x v="10"/>
      <x v="230"/>
      <x v="698"/>
    </i>
    <i r="5">
      <x v="201"/>
      <x v="445"/>
    </i>
    <i r="4">
      <x v="11"/>
      <x v="230"/>
      <x v="698"/>
    </i>
    <i r="5">
      <x v="201"/>
      <x v="445"/>
    </i>
    <i r="4">
      <x v="19"/>
      <x/>
      <x v="400"/>
    </i>
    <i r="5">
      <x v="90"/>
      <x v="699"/>
    </i>
    <i r="5">
      <x v="66"/>
      <x v="700"/>
    </i>
    <i r="6">
      <x v="701"/>
    </i>
    <i r="6">
      <x v="702"/>
    </i>
    <i r="5">
      <x v="75"/>
      <x v="703"/>
    </i>
    <i r="5">
      <x v="85"/>
      <x v="704"/>
    </i>
    <i r="5">
      <x v="134"/>
      <x v="705"/>
    </i>
    <i r="5">
      <x v="79"/>
      <x v="706"/>
    </i>
    <i r="5">
      <x v="131"/>
      <x v="707"/>
    </i>
    <i r="4">
      <x v="2"/>
      <x/>
      <x v="708"/>
    </i>
    <i r="5">
      <x v="171"/>
      <x v="709"/>
    </i>
    <i r="5">
      <x v="306"/>
      <x v="710"/>
    </i>
    <i r="6">
      <x v="711"/>
    </i>
    <i r="6">
      <x v="712"/>
    </i>
    <i r="4">
      <x v="34"/>
      <x v="146"/>
      <x v="713"/>
    </i>
    <i r="4">
      <x v="35"/>
      <x v="146"/>
      <x v="713"/>
    </i>
    <i r="4">
      <x v="20"/>
      <x/>
      <x v="400"/>
    </i>
    <i r="5">
      <x v="307"/>
      <x v="707"/>
    </i>
    <i r="5">
      <x v="90"/>
      <x v="699"/>
    </i>
    <i r="5">
      <x v="66"/>
      <x v="700"/>
    </i>
    <i r="6">
      <x v="714"/>
    </i>
    <i r="6">
      <x v="702"/>
    </i>
    <i r="5">
      <x v="85"/>
      <x v="704"/>
    </i>
    <i r="5">
      <x v="134"/>
      <x v="705"/>
    </i>
    <i r="5">
      <x v="79"/>
      <x v="706"/>
    </i>
    <i r="4">
      <x v="12"/>
      <x v="230"/>
      <x v="698"/>
    </i>
    <i r="5">
      <x v="201"/>
      <x v="445"/>
    </i>
    <i r="4">
      <x v="40"/>
      <x v="41"/>
      <x v="715"/>
    </i>
    <i r="4">
      <x v="13"/>
      <x v="118"/>
      <x v="716"/>
    </i>
    <i r="5">
      <x v="201"/>
      <x v="445"/>
    </i>
    <i r="4">
      <x v="21"/>
      <x v="134"/>
      <x v="705"/>
    </i>
    <i r="4">
      <x v="22"/>
      <x v="134"/>
      <x v="705"/>
    </i>
    <i r="4">
      <x v="23"/>
      <x v="134"/>
      <x v="705"/>
    </i>
    <i r="4">
      <x v="24"/>
      <x v="134"/>
      <x v="705"/>
    </i>
    <i r="2">
      <x v="31"/>
      <x v="5"/>
      <x v="1"/>
      <x v="201"/>
      <x v="445"/>
    </i>
    <i r="2">
      <x v="17"/>
      <x v="5"/>
      <x v="33"/>
      <x v="40"/>
      <x v="717"/>
    </i>
    <i r="2">
      <x v="6"/>
      <x v="6"/>
      <x v="9"/>
      <x v="11"/>
      <x v="718"/>
    </i>
    <i r="1">
      <x v="1"/>
      <x v="26"/>
      <x v="16"/>
      <x v="28"/>
      <x v="187"/>
      <x v="719"/>
    </i>
    <i r="3">
      <x v="7"/>
      <x v="2"/>
      <x v="187"/>
      <x v="719"/>
    </i>
    <i>
      <x v="182"/>
      <x/>
      <x/>
      <x/>
      <x v="25"/>
      <x v="141"/>
      <x v="720"/>
    </i>
    <i t="grand">
      <x/>
    </i>
  </rowItems>
  <pageFields count="1">
    <pageField fld="0" hier="3" name="[Bereich].[Fachbereich].[All]" cap="All"/>
  </pageFields>
  <formats count="4">
    <format dxfId="28">
      <pivotArea field="0" type="button" dataOnly="0" labelOnly="1" outline="0" axis="axisPage" fieldPosition="0"/>
    </format>
    <format dxfId="27">
      <pivotArea field="1" type="button" dataOnly="0" labelOnly="1" outline="0" axis="axisRow" fieldPosition="0"/>
    </format>
    <format dxfId="26">
      <pivotArea dataOnly="0" labelOnly="1" fieldPosition="0">
        <references count="1">
          <reference field="1" count="0"/>
        </references>
      </pivotArea>
    </format>
    <format dxfId="25">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6"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HJ509"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0">
        <item x="2"/>
        <item x="3"/>
        <item x="29"/>
        <item x="30"/>
        <item x="25"/>
        <item x="21"/>
        <item x="7"/>
        <item x="14"/>
        <item x="41"/>
        <item x="31"/>
        <item x="4"/>
        <item x="5"/>
        <item x="18"/>
        <item x="6"/>
        <item x="12"/>
        <item x="17"/>
        <item x="20"/>
        <item x="32"/>
        <item x="9"/>
        <item x="11"/>
        <item x="33"/>
        <item x="36"/>
        <item x="34"/>
        <item x="1"/>
        <item x="0"/>
        <item x="23"/>
        <item x="26"/>
        <item x="27"/>
        <item x="16"/>
        <item x="10"/>
        <item x="46"/>
        <item x="49"/>
        <item x="38"/>
        <item x="35"/>
        <item x="19"/>
        <item x="22"/>
        <item x="40"/>
        <item x="42"/>
        <item x="44"/>
        <item x="37"/>
        <item x="15"/>
        <item x="13"/>
        <item x="8"/>
        <item x="45"/>
        <item x="48"/>
        <item x="39"/>
        <item x="24"/>
        <item x="28"/>
        <item x="43"/>
        <item x="47"/>
      </items>
    </pivotField>
    <pivotField axis="axisRow" compact="0" outline="0" subtotalTop="0" showAll="0" includeNewItemsInFilter="1" defaultSubtotal="0">
      <items count="9">
        <item x="6"/>
        <item x="4"/>
        <item x="7"/>
        <item x="5"/>
        <item x="0"/>
        <item x="3"/>
        <item x="1"/>
        <item x="2"/>
        <item x="8"/>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77">
        <item x="12"/>
        <item x="14"/>
        <item x="15"/>
        <item x="16"/>
        <item x="18"/>
        <item x="19"/>
        <item x="23"/>
        <item x="30"/>
        <item x="32"/>
        <item x="35"/>
        <item x="38"/>
        <item x="39"/>
        <item x="40"/>
        <item x="48"/>
        <item x="53"/>
        <item x="54"/>
        <item x="55"/>
        <item x="57"/>
        <item x="67"/>
        <item x="69"/>
        <item x="71"/>
        <item x="78"/>
        <item x="84"/>
        <item x="85"/>
        <item x="86"/>
        <item x="89"/>
        <item x="92"/>
        <item x="94"/>
        <item x="98"/>
        <item x="102"/>
        <item x="103"/>
        <item x="105"/>
        <item x="106"/>
        <item x="112"/>
        <item x="119"/>
        <item x="120"/>
        <item x="122"/>
        <item x="125"/>
        <item x="129"/>
        <item x="130"/>
        <item x="134"/>
        <item x="137"/>
        <item x="144"/>
        <item x="154"/>
        <item x="155"/>
        <item x="156"/>
        <item x="159"/>
        <item x="163"/>
        <item x="164"/>
        <item x="165"/>
        <item x="169"/>
        <item x="170"/>
        <item x="172"/>
        <item x="173"/>
        <item x="174"/>
        <item x="179"/>
        <item x="188"/>
        <item x="196"/>
        <item x="204"/>
        <item x="206"/>
        <item x="207"/>
        <item x="209"/>
        <item x="210"/>
        <item x="217"/>
        <item x="218"/>
        <item x="227"/>
        <item x="230"/>
        <item x="236"/>
        <item x="239"/>
        <item x="242"/>
        <item x="251"/>
        <item x="252"/>
        <item x="253"/>
        <item x="256"/>
        <item x="265"/>
        <item x="273"/>
        <item x="279"/>
        <item x="286"/>
        <item x="288"/>
        <item x="289"/>
        <item x="291"/>
        <item x="302"/>
        <item x="303"/>
        <item x="304"/>
        <item x="306"/>
        <item x="308"/>
        <item x="310"/>
        <item x="312"/>
        <item x="313"/>
        <item x="314"/>
        <item x="321"/>
        <item x="322"/>
        <item x="323"/>
        <item x="326"/>
        <item x="328"/>
        <item x="329"/>
        <item x="330"/>
        <item x="331"/>
        <item x="333"/>
        <item x="335"/>
        <item x="338"/>
        <item x="340"/>
        <item x="347"/>
        <item x="352"/>
        <item x="353"/>
        <item x="356"/>
        <item x="357"/>
        <item x="359"/>
        <item x="366"/>
        <item x="368"/>
        <item x="369"/>
        <item x="381"/>
        <item x="382"/>
        <item x="386"/>
        <item x="388"/>
        <item x="390"/>
        <item x="394"/>
        <item x="395"/>
        <item x="396"/>
        <item x="397"/>
        <item x="398"/>
        <item x="408"/>
        <item x="411"/>
        <item x="415"/>
        <item x="416"/>
        <item x="423"/>
        <item x="427"/>
        <item x="439"/>
        <item x="444"/>
        <item x="445"/>
        <item x="452"/>
        <item x="453"/>
        <item x="454"/>
        <item x="459"/>
        <item x="466"/>
        <item x="469"/>
        <item x="471"/>
        <item x="472"/>
        <item x="483"/>
        <item x="487"/>
        <item x="490"/>
        <item x="491"/>
        <item x="495"/>
        <item x="498"/>
        <item x="499"/>
        <item x="504"/>
        <item x="505"/>
        <item x="511"/>
        <item x="513"/>
        <item x="516"/>
        <item x="517"/>
        <item x="522"/>
        <item x="526"/>
        <item x="532"/>
        <item x="535"/>
        <item x="539"/>
        <item x="540"/>
        <item x="541"/>
        <item x="542"/>
        <item x="543"/>
        <item x="546"/>
        <item x="547"/>
        <item x="550"/>
        <item x="555"/>
        <item x="557"/>
        <item x="561"/>
        <item x="563"/>
        <item x="564"/>
        <item x="567"/>
        <item x="572"/>
        <item x="576"/>
        <item x="577"/>
        <item x="581"/>
        <item x="582"/>
        <item x="585"/>
        <item x="586"/>
        <item x="587"/>
        <item x="589"/>
        <item x="597"/>
        <item x="598"/>
        <item x="601"/>
        <item x="602"/>
        <item x="604"/>
        <item x="607"/>
        <item x="613"/>
        <item x="614"/>
        <item x="619"/>
        <item x="621"/>
        <item x="622"/>
        <item x="623"/>
        <item x="628"/>
        <item x="633"/>
        <item x="634"/>
        <item x="642"/>
        <item x="643"/>
        <item x="645"/>
        <item x="649"/>
        <item x="650"/>
        <item x="651"/>
        <item x="652"/>
        <item x="653"/>
        <item x="656"/>
        <item x="657"/>
        <item x="660"/>
        <item x="662"/>
        <item x="663"/>
        <item x="668"/>
        <item x="669"/>
        <item x="674"/>
        <item x="675"/>
        <item x="42"/>
        <item x="379"/>
        <item x="5"/>
        <item x="17"/>
        <item x="36"/>
        <item x="49"/>
        <item x="59"/>
        <item x="80"/>
        <item x="81"/>
        <item x="83"/>
        <item x="91"/>
        <item x="121"/>
        <item x="147"/>
        <item x="149"/>
        <item x="153"/>
        <item x="187"/>
        <item x="195"/>
        <item x="200"/>
        <item x="232"/>
        <item x="233"/>
        <item x="234"/>
        <item x="244"/>
        <item x="246"/>
        <item x="247"/>
        <item x="248"/>
        <item x="249"/>
        <item x="267"/>
        <item x="275"/>
        <item x="276"/>
        <item x="278"/>
        <item x="280"/>
        <item x="283"/>
        <item x="297"/>
        <item x="309"/>
        <item x="317"/>
        <item x="318"/>
        <item x="319"/>
        <item x="327"/>
        <item x="370"/>
        <item x="371"/>
        <item x="378"/>
        <item x="383"/>
        <item x="405"/>
        <item x="409"/>
        <item x="410"/>
        <item x="430"/>
        <item x="431"/>
        <item x="432"/>
        <item x="433"/>
        <item x="434"/>
        <item x="447"/>
        <item x="479"/>
        <item x="488"/>
        <item x="494"/>
        <item x="508"/>
        <item x="518"/>
        <item x="520"/>
        <item x="530"/>
        <item x="534"/>
        <item x="575"/>
        <item x="580"/>
        <item x="608"/>
        <item x="630"/>
        <item x="640"/>
        <item x="658"/>
        <item x="664"/>
        <item x="666"/>
        <item x="95"/>
        <item x="406"/>
        <item x="506"/>
        <item x="262"/>
        <item x="271"/>
        <item x="537"/>
        <item x="538"/>
        <item x="611"/>
        <item x="673"/>
        <item x="4"/>
        <item x="13"/>
        <item x="34"/>
        <item x="41"/>
        <item x="75"/>
        <item x="96"/>
        <item x="109"/>
        <item x="124"/>
        <item x="131"/>
        <item x="162"/>
        <item x="186"/>
        <item x="254"/>
        <item x="281"/>
        <item x="298"/>
        <item x="299"/>
        <item x="307"/>
        <item x="348"/>
        <item x="350"/>
        <item x="361"/>
        <item x="413"/>
        <item x="412"/>
        <item x="426"/>
        <item x="477"/>
        <item x="521"/>
        <item x="528"/>
        <item x="544"/>
        <item x="556"/>
        <item x="570"/>
        <item x="571"/>
        <item x="603"/>
        <item x="627"/>
        <item x="629"/>
        <item x="46"/>
        <item x="50"/>
        <item x="182"/>
        <item x="229"/>
        <item x="389"/>
        <item x="497"/>
        <item x="527"/>
        <item x="610"/>
        <item x="612"/>
        <item x="616"/>
        <item x="654"/>
        <item x="672"/>
        <item x="6"/>
        <item x="10"/>
        <item x="37"/>
        <item x="76"/>
        <item x="87"/>
        <item x="110"/>
        <item x="114"/>
        <item x="139"/>
        <item x="150"/>
        <item x="228"/>
        <item x="235"/>
        <item x="255"/>
        <item x="334"/>
        <item x="373"/>
        <item x="376"/>
        <item x="385"/>
        <item x="470"/>
        <item x="493"/>
        <item x="496"/>
        <item x="573"/>
        <item x="596"/>
        <item x="617"/>
        <item x="661"/>
        <item x="665"/>
        <item x="33"/>
        <item x="43"/>
        <item x="45"/>
        <item x="47"/>
        <item x="51"/>
        <item x="58"/>
        <item x="77"/>
        <item x="79"/>
        <item x="82"/>
        <item x="111"/>
        <item x="143"/>
        <item x="152"/>
        <item x="158"/>
        <item x="167"/>
        <item x="184"/>
        <item x="191"/>
        <item x="9"/>
        <item x="201"/>
        <item x="240"/>
        <item x="264"/>
        <item x="324"/>
        <item x="332"/>
        <item x="362"/>
        <item x="365"/>
        <item x="341"/>
        <item x="374"/>
        <item x="392"/>
        <item x="399"/>
        <item x="418"/>
        <item x="425"/>
        <item x="437"/>
        <item x="440"/>
        <item x="441"/>
        <item x="465"/>
        <item x="468"/>
        <item x="476"/>
        <item x="481"/>
        <item x="482"/>
        <item x="489"/>
        <item x="501"/>
        <item x="509"/>
        <item x="529"/>
        <item x="554"/>
        <item x="559"/>
        <item x="560"/>
        <item x="562"/>
        <item x="574"/>
        <item x="578"/>
        <item x="583"/>
        <item x="631"/>
        <item x="632"/>
        <item x="639"/>
        <item x="641"/>
        <item x="644"/>
        <item x="647"/>
        <item x="676"/>
        <item x="351"/>
        <item x="2"/>
        <item x="60"/>
        <item x="88"/>
        <item x="100"/>
        <item x="107"/>
        <item x="135"/>
        <item x="142"/>
        <item x="282"/>
        <item x="325"/>
        <item x="337"/>
        <item x="336"/>
        <item x="354"/>
        <item x="393"/>
        <item x="424"/>
        <item x="438"/>
        <item x="443"/>
        <item x="446"/>
        <item x="568"/>
        <item x="272"/>
        <item x="636"/>
        <item x="24"/>
        <item x="62"/>
        <item x="168"/>
        <item x="593"/>
        <item x="637"/>
        <item x="25"/>
        <item x="26"/>
        <item x="211"/>
        <item x="225"/>
        <item x="226"/>
        <item x="222"/>
        <item x="223"/>
        <item x="269"/>
        <item x="295"/>
        <item x="296"/>
        <item x="300"/>
        <item x="349"/>
        <item x="372"/>
        <item x="375"/>
        <item x="421"/>
        <item x="514"/>
        <item x="99"/>
        <item x="140"/>
        <item x="177"/>
        <item x="594"/>
        <item x="648"/>
        <item x="68"/>
        <item x="203"/>
        <item x="579"/>
        <item x="552"/>
        <item x="216"/>
        <item x="442"/>
        <item x="592"/>
        <item x="355"/>
        <item x="311"/>
        <item x="128"/>
        <item x="29"/>
        <item x="7"/>
        <item x="138"/>
        <item x="145"/>
        <item x="146"/>
        <item x="20"/>
        <item x="21"/>
        <item x="384"/>
        <item x="558"/>
        <item x="591"/>
        <item x="123"/>
        <item x="274"/>
        <item x="595"/>
        <item x="22"/>
        <item x="565"/>
        <item x="3"/>
        <item x="97"/>
        <item x="127"/>
        <item x="161"/>
        <item x="176"/>
        <item x="197"/>
        <item x="202"/>
        <item x="193"/>
        <item x="199"/>
        <item x="214"/>
        <item x="290"/>
        <item x="292"/>
        <item x="315"/>
        <item x="305"/>
        <item x="536"/>
        <item x="646"/>
        <item x="175"/>
        <item x="293"/>
        <item x="190"/>
        <item x="219"/>
        <item x="377"/>
        <item x="463"/>
        <item x="507"/>
        <item x="510"/>
        <item x="667"/>
        <item x="1"/>
        <item x="157"/>
        <item x="599"/>
        <item x="72"/>
        <item x="241"/>
        <item x="101"/>
        <item x="192"/>
        <item x="270"/>
        <item x="342"/>
        <item x="448"/>
        <item x="449"/>
        <item x="467"/>
        <item x="605"/>
        <item x="151"/>
        <item x="551"/>
        <item x="606"/>
        <item x="44"/>
        <item x="436"/>
        <item x="600"/>
        <item x="620"/>
        <item x="178"/>
        <item x="478"/>
        <item x="670"/>
        <item x="141"/>
        <item x="358"/>
        <item x="455"/>
        <item x="458"/>
        <item x="74"/>
        <item x="220"/>
        <item x="461"/>
        <item x="116"/>
        <item x="245"/>
        <item x="64"/>
        <item x="205"/>
        <item x="615"/>
        <item x="65"/>
        <item x="391"/>
        <item x="450"/>
        <item x="166"/>
        <item x="160"/>
        <item x="180"/>
        <item x="523"/>
        <item x="400"/>
        <item x="401"/>
        <item x="402"/>
        <item x="403"/>
        <item x="609"/>
        <item x="404"/>
        <item x="66"/>
        <item x="28"/>
        <item x="346"/>
        <item x="414"/>
        <item x="484"/>
        <item x="486"/>
        <item x="485"/>
        <item x="198"/>
        <item x="419"/>
        <item x="480"/>
        <item x="569"/>
        <item x="189"/>
        <item x="231"/>
        <item x="104"/>
        <item x="132"/>
        <item x="133"/>
        <item x="183"/>
        <item x="185"/>
        <item x="435"/>
        <item x="237"/>
        <item x="238"/>
        <item x="287"/>
        <item x="343"/>
        <item x="363"/>
        <item x="364"/>
        <item x="367"/>
        <item x="545"/>
        <item x="590"/>
        <item x="655"/>
        <item x="27"/>
        <item x="108"/>
        <item x="113"/>
        <item x="115"/>
        <item x="136"/>
        <item x="221"/>
        <item x="224"/>
        <item x="285"/>
        <item x="339"/>
        <item x="428"/>
        <item x="429"/>
        <item x="588"/>
        <item x="625"/>
        <item x="626"/>
        <item x="638"/>
        <item x="320"/>
        <item x="61"/>
        <item x="301"/>
        <item x="671"/>
        <item x="126"/>
        <item x="118"/>
        <item x="63"/>
        <item x="387"/>
        <item x="117"/>
        <item x="533"/>
        <item x="11"/>
        <item x="171"/>
        <item x="294"/>
        <item x="456"/>
        <item x="457"/>
        <item x="462"/>
        <item x="473"/>
        <item x="474"/>
        <item x="475"/>
        <item x="500"/>
        <item x="502"/>
        <item x="503"/>
        <item x="93"/>
        <item x="212"/>
        <item x="515"/>
        <item x="524"/>
        <item x="525"/>
        <item x="531"/>
        <item x="635"/>
        <item x="52"/>
        <item x="56"/>
        <item x="213"/>
        <item x="243"/>
        <item x="257"/>
        <item x="258"/>
        <item x="259"/>
        <item x="260"/>
        <item x="261"/>
        <item x="284"/>
        <item x="380"/>
        <item x="407"/>
        <item x="417"/>
        <item x="420"/>
        <item x="451"/>
        <item x="460"/>
        <item x="464"/>
        <item x="512"/>
        <item x="519"/>
        <item x="548"/>
        <item x="549"/>
        <item x="566"/>
        <item x="624"/>
        <item x="70"/>
        <item x="360"/>
        <item x="148"/>
        <item x="618"/>
        <item x="90"/>
        <item x="181"/>
        <item x="659"/>
        <item x="250"/>
        <item x="268"/>
        <item x="266"/>
        <item x="277"/>
        <item x="344"/>
        <item x="345"/>
        <item x="492"/>
        <item x="194"/>
        <item x="8"/>
        <item x="73"/>
        <item x="31"/>
        <item x="215"/>
        <item x="316"/>
        <item x="422"/>
        <item x="584"/>
        <item x="208"/>
        <item x="553"/>
        <item x="263"/>
        <item x="0"/>
      </items>
    </pivotField>
    <pivotField axis="axisCol" compact="0" outline="0" subtotalTop="0" showAll="0" includeNewItemsInFilter="1">
      <items count="681">
        <item x="12"/>
        <item x="14"/>
        <item x="15"/>
        <item x="16"/>
        <item x="18"/>
        <item x="19"/>
        <item x="24"/>
        <item x="31"/>
        <item x="33"/>
        <item x="36"/>
        <item x="39"/>
        <item x="40"/>
        <item x="41"/>
        <item x="49"/>
        <item x="54"/>
        <item x="55"/>
        <item x="56"/>
        <item x="58"/>
        <item x="66"/>
        <item x="67"/>
        <item x="68"/>
        <item x="70"/>
        <item x="76"/>
        <item x="81"/>
        <item x="82"/>
        <item x="83"/>
        <item x="86"/>
        <item x="89"/>
        <item x="91"/>
        <item x="95"/>
        <item x="99"/>
        <item x="100"/>
        <item x="102"/>
        <item x="103"/>
        <item x="109"/>
        <item x="116"/>
        <item x="117"/>
        <item x="119"/>
        <item x="122"/>
        <item x="126"/>
        <item x="127"/>
        <item x="131"/>
        <item x="134"/>
        <item x="137"/>
        <item x="141"/>
        <item x="152"/>
        <item x="153"/>
        <item x="154"/>
        <item x="157"/>
        <item x="161"/>
        <item x="162"/>
        <item x="164"/>
        <item x="167"/>
        <item x="168"/>
        <item x="170"/>
        <item x="171"/>
        <item x="172"/>
        <item x="177"/>
        <item x="188"/>
        <item x="197"/>
        <item x="200"/>
        <item x="203"/>
        <item x="205"/>
        <item x="207"/>
        <item x="208"/>
        <item x="210"/>
        <item x="211"/>
        <item x="218"/>
        <item x="220"/>
        <item x="229"/>
        <item x="232"/>
        <item x="238"/>
        <item x="241"/>
        <item x="244"/>
        <item x="253"/>
        <item x="255"/>
        <item x="256"/>
        <item x="259"/>
        <item x="268"/>
        <item x="276"/>
        <item x="290"/>
        <item x="292"/>
        <item x="293"/>
        <item x="294"/>
        <item x="305"/>
        <item x="306"/>
        <item x="307"/>
        <item x="311"/>
        <item x="313"/>
        <item x="315"/>
        <item x="316"/>
        <item x="317"/>
        <item x="324"/>
        <item x="325"/>
        <item x="326"/>
        <item x="329"/>
        <item x="331"/>
        <item x="332"/>
        <item x="333"/>
        <item x="334"/>
        <item x="336"/>
        <item x="338"/>
        <item x="340"/>
        <item x="342"/>
        <item x="349"/>
        <item x="355"/>
        <item x="356"/>
        <item x="359"/>
        <item x="360"/>
        <item x="43"/>
        <item x="361"/>
        <item x="369"/>
        <item x="371"/>
        <item x="372"/>
        <item x="384"/>
        <item x="385"/>
        <item x="389"/>
        <item x="390"/>
        <item x="392"/>
        <item x="396"/>
        <item x="397"/>
        <item x="398"/>
        <item x="399"/>
        <item x="400"/>
        <item x="410"/>
        <item x="413"/>
        <item x="416"/>
        <item x="417"/>
        <item x="423"/>
        <item x="427"/>
        <item x="439"/>
        <item x="446"/>
        <item x="447"/>
        <item x="454"/>
        <item x="455"/>
        <item x="456"/>
        <item x="461"/>
        <item x="468"/>
        <item x="471"/>
        <item x="473"/>
        <item x="474"/>
        <item x="485"/>
        <item x="489"/>
        <item x="491"/>
        <item x="492"/>
        <item x="496"/>
        <item x="499"/>
        <item x="500"/>
        <item x="505"/>
        <item x="506"/>
        <item x="512"/>
        <item x="514"/>
        <item x="517"/>
        <item x="518"/>
        <item x="523"/>
        <item x="480"/>
        <item x="527"/>
        <item x="533"/>
        <item x="536"/>
        <item x="542"/>
        <item x="543"/>
        <item x="544"/>
        <item x="545"/>
        <item x="548"/>
        <item x="549"/>
        <item x="552"/>
        <item x="557"/>
        <item x="559"/>
        <item x="563"/>
        <item x="565"/>
        <item x="566"/>
        <item x="569"/>
        <item x="574"/>
        <item x="576"/>
        <item x="578"/>
        <item x="579"/>
        <item x="583"/>
        <item x="584"/>
        <item x="587"/>
        <item x="588"/>
        <item x="589"/>
        <item x="591"/>
        <item x="598"/>
        <item x="599"/>
        <item x="600"/>
        <item x="603"/>
        <item x="604"/>
        <item x="606"/>
        <item x="609"/>
        <item x="615"/>
        <item x="616"/>
        <item x="621"/>
        <item x="623"/>
        <item x="624"/>
        <item x="625"/>
        <item x="630"/>
        <item x="635"/>
        <item x="636"/>
        <item x="641"/>
        <item x="644"/>
        <item x="648"/>
        <item x="652"/>
        <item x="653"/>
        <item x="654"/>
        <item x="655"/>
        <item x="656"/>
        <item x="659"/>
        <item x="660"/>
        <item x="661"/>
        <item x="663"/>
        <item x="665"/>
        <item x="666"/>
        <item x="671"/>
        <item x="672"/>
        <item x="677"/>
        <item x="678"/>
        <item x="382"/>
        <item x="5"/>
        <item x="17"/>
        <item x="37"/>
        <item x="50"/>
        <item x="60"/>
        <item x="77"/>
        <item x="78"/>
        <item x="80"/>
        <item x="88"/>
        <item x="118"/>
        <item x="144"/>
        <item x="146"/>
        <item x="151"/>
        <item x="187"/>
        <item x="196"/>
        <item x="201"/>
        <item x="234"/>
        <item x="235"/>
        <item x="236"/>
        <item x="246"/>
        <item x="248"/>
        <item x="249"/>
        <item x="250"/>
        <item x="251"/>
        <item x="270"/>
        <item x="278"/>
        <item x="279"/>
        <item x="282"/>
        <item x="283"/>
        <item x="284"/>
        <item x="287"/>
        <item x="300"/>
        <item x="302"/>
        <item x="309"/>
        <item x="320"/>
        <item x="321"/>
        <item x="322"/>
        <item x="330"/>
        <item x="373"/>
        <item x="374"/>
        <item x="381"/>
        <item x="386"/>
        <item x="407"/>
        <item x="411"/>
        <item x="412"/>
        <item x="430"/>
        <item x="431"/>
        <item x="432"/>
        <item x="433"/>
        <item x="434"/>
        <item x="449"/>
        <item x="495"/>
        <item x="509"/>
        <item x="519"/>
        <item x="521"/>
        <item x="531"/>
        <item x="535"/>
        <item x="539"/>
        <item x="541"/>
        <item x="577"/>
        <item x="610"/>
        <item x="632"/>
        <item x="642"/>
        <item x="645"/>
        <item x="667"/>
        <item x="669"/>
        <item x="92"/>
        <item x="507"/>
        <item x="265"/>
        <item x="274"/>
        <item x="538"/>
        <item x="540"/>
        <item x="613"/>
        <item x="676"/>
        <item x="4"/>
        <item x="13"/>
        <item x="35"/>
        <item x="42"/>
        <item x="73"/>
        <item x="93"/>
        <item x="106"/>
        <item x="121"/>
        <item x="128"/>
        <item x="160"/>
        <item x="163"/>
        <item x="186"/>
        <item x="257"/>
        <item x="280"/>
        <item x="285"/>
        <item x="301"/>
        <item x="314"/>
        <item x="350"/>
        <item x="353"/>
        <item x="364"/>
        <item x="414"/>
        <item x="426"/>
        <item x="478"/>
        <item x="522"/>
        <item x="529"/>
        <item x="546"/>
        <item x="558"/>
        <item x="572"/>
        <item x="573"/>
        <item x="605"/>
        <item x="629"/>
        <item x="631"/>
        <item x="47"/>
        <item x="51"/>
        <item x="180"/>
        <item x="231"/>
        <item x="391"/>
        <item x="498"/>
        <item x="528"/>
        <item x="612"/>
        <item x="614"/>
        <item x="618"/>
        <item x="657"/>
        <item x="675"/>
        <item x="6"/>
        <item x="10"/>
        <item x="38"/>
        <item x="74"/>
        <item x="84"/>
        <item x="107"/>
        <item x="111"/>
        <item x="136"/>
        <item x="148"/>
        <item x="230"/>
        <item x="237"/>
        <item x="337"/>
        <item x="376"/>
        <item x="379"/>
        <item x="388"/>
        <item x="472"/>
        <item x="494"/>
        <item x="497"/>
        <item x="575"/>
        <item x="619"/>
        <item x="664"/>
        <item x="668"/>
        <item x="34"/>
        <item x="44"/>
        <item x="46"/>
        <item x="48"/>
        <item x="52"/>
        <item x="59"/>
        <item x="75"/>
        <item x="79"/>
        <item x="108"/>
        <item x="140"/>
        <item x="120"/>
        <item x="150"/>
        <item x="156"/>
        <item x="166"/>
        <item x="192"/>
        <item x="9"/>
        <item x="202"/>
        <item x="242"/>
        <item x="258"/>
        <item x="267"/>
        <item x="327"/>
        <item x="335"/>
        <item x="365"/>
        <item x="368"/>
        <item x="343"/>
        <item x="377"/>
        <item x="394"/>
        <item x="401"/>
        <item x="419"/>
        <item x="425"/>
        <item x="437"/>
        <item x="440"/>
        <item x="441"/>
        <item x="443"/>
        <item x="467"/>
        <item x="470"/>
        <item x="477"/>
        <item x="483"/>
        <item x="484"/>
        <item x="490"/>
        <item x="502"/>
        <item x="510"/>
        <item x="530"/>
        <item x="556"/>
        <item x="561"/>
        <item x="562"/>
        <item x="564"/>
        <item x="580"/>
        <item x="582"/>
        <item x="585"/>
        <item x="633"/>
        <item x="634"/>
        <item x="643"/>
        <item x="647"/>
        <item x="650"/>
        <item x="354"/>
        <item x="2"/>
        <item x="61"/>
        <item x="85"/>
        <item x="97"/>
        <item x="104"/>
        <item x="132"/>
        <item x="139"/>
        <item x="286"/>
        <item x="328"/>
        <item x="339"/>
        <item x="357"/>
        <item x="395"/>
        <item x="424"/>
        <item x="438"/>
        <item x="445"/>
        <item x="448"/>
        <item x="570"/>
        <item x="275"/>
        <item x="638"/>
        <item x="679"/>
        <item x="25"/>
        <item x="62"/>
        <item x="594"/>
        <item x="639"/>
        <item x="26"/>
        <item x="27"/>
        <item x="212"/>
        <item x="227"/>
        <item x="228"/>
        <item x="224"/>
        <item x="225"/>
        <item x="272"/>
        <item x="298"/>
        <item x="299"/>
        <item x="303"/>
        <item x="351"/>
        <item x="375"/>
        <item x="378"/>
        <item x="421"/>
        <item x="515"/>
        <item x="442"/>
        <item x="96"/>
        <item x="147"/>
        <item x="217"/>
        <item x="149"/>
        <item x="175"/>
        <item x="596"/>
        <item x="651"/>
        <item x="204"/>
        <item x="362"/>
        <item x="581"/>
        <item x="554"/>
        <item x="444"/>
        <item x="358"/>
        <item x="184"/>
        <item x="125"/>
        <item x="30"/>
        <item x="7"/>
        <item x="135"/>
        <item x="142"/>
        <item x="143"/>
        <item x="20"/>
        <item x="21"/>
        <item x="387"/>
        <item x="560"/>
        <item x="593"/>
        <item x="277"/>
        <item x="597"/>
        <item x="595"/>
        <item x="22"/>
        <item x="266"/>
        <item x="352"/>
        <item x="567"/>
        <item x="3"/>
        <item x="94"/>
        <item x="124"/>
        <item x="159"/>
        <item x="174"/>
        <item x="198"/>
        <item x="194"/>
        <item x="215"/>
        <item x="295"/>
        <item x="318"/>
        <item x="308"/>
        <item x="537"/>
        <item x="649"/>
        <item x="173"/>
        <item x="296"/>
        <item x="191"/>
        <item x="221"/>
        <item x="380"/>
        <item x="465"/>
        <item x="508"/>
        <item x="511"/>
        <item x="670"/>
        <item x="1"/>
        <item x="155"/>
        <item x="601"/>
        <item x="71"/>
        <item x="243"/>
        <item x="98"/>
        <item x="193"/>
        <item x="273"/>
        <item x="344"/>
        <item x="450"/>
        <item x="451"/>
        <item x="469"/>
        <item x="607"/>
        <item x="553"/>
        <item x="608"/>
        <item x="45"/>
        <item x="436"/>
        <item x="602"/>
        <item x="622"/>
        <item x="176"/>
        <item x="312"/>
        <item x="479"/>
        <item x="673"/>
        <item x="138"/>
        <item x="457"/>
        <item x="460"/>
        <item x="222"/>
        <item x="463"/>
        <item x="113"/>
        <item x="247"/>
        <item x="63"/>
        <item x="64"/>
        <item x="206"/>
        <item x="617"/>
        <item x="393"/>
        <item x="452"/>
        <item x="165"/>
        <item x="158"/>
        <item x="178"/>
        <item x="524"/>
        <item x="402"/>
        <item x="403"/>
        <item x="404"/>
        <item x="405"/>
        <item x="611"/>
        <item x="406"/>
        <item x="65"/>
        <item x="29"/>
        <item x="348"/>
        <item x="310"/>
        <item x="415"/>
        <item x="486"/>
        <item x="488"/>
        <item x="487"/>
        <item x="199"/>
        <item x="409"/>
        <item x="482"/>
        <item x="571"/>
        <item x="189"/>
        <item x="190"/>
        <item x="233"/>
        <item x="101"/>
        <item x="129"/>
        <item x="130"/>
        <item x="181"/>
        <item x="182"/>
        <item x="185"/>
        <item x="435"/>
        <item x="239"/>
        <item x="240"/>
        <item x="291"/>
        <item x="345"/>
        <item x="366"/>
        <item x="367"/>
        <item x="370"/>
        <item x="547"/>
        <item x="592"/>
        <item x="658"/>
        <item x="28"/>
        <item x="105"/>
        <item x="110"/>
        <item x="112"/>
        <item x="133"/>
        <item x="183"/>
        <item x="223"/>
        <item x="226"/>
        <item x="289"/>
        <item x="341"/>
        <item x="428"/>
        <item x="429"/>
        <item x="590"/>
        <item x="627"/>
        <item x="628"/>
        <item x="640"/>
        <item x="323"/>
        <item x="304"/>
        <item x="674"/>
        <item x="123"/>
        <item x="115"/>
        <item x="114"/>
        <item x="534"/>
        <item x="11"/>
        <item x="169"/>
        <item x="297"/>
        <item x="458"/>
        <item x="459"/>
        <item x="464"/>
        <item x="475"/>
        <item x="476"/>
        <item x="501"/>
        <item x="503"/>
        <item x="504"/>
        <item x="90"/>
        <item x="213"/>
        <item x="481"/>
        <item x="516"/>
        <item x="525"/>
        <item x="526"/>
        <item x="532"/>
        <item x="637"/>
        <item x="646"/>
        <item x="53"/>
        <item x="57"/>
        <item x="214"/>
        <item x="219"/>
        <item x="245"/>
        <item x="260"/>
        <item x="261"/>
        <item x="262"/>
        <item x="263"/>
        <item x="264"/>
        <item x="288"/>
        <item x="383"/>
        <item x="408"/>
        <item x="418"/>
        <item x="420"/>
        <item x="453"/>
        <item x="462"/>
        <item x="466"/>
        <item x="513"/>
        <item x="520"/>
        <item x="550"/>
        <item x="551"/>
        <item x="568"/>
        <item x="626"/>
        <item x="69"/>
        <item x="363"/>
        <item x="145"/>
        <item x="620"/>
        <item x="254"/>
        <item x="87"/>
        <item x="179"/>
        <item x="662"/>
        <item x="252"/>
        <item x="271"/>
        <item x="269"/>
        <item x="281"/>
        <item x="346"/>
        <item x="347"/>
        <item x="493"/>
        <item x="23"/>
        <item x="195"/>
        <item x="8"/>
        <item x="72"/>
        <item x="32"/>
        <item x="216"/>
        <item x="319"/>
        <item x="422"/>
        <item x="586"/>
        <item x="209"/>
        <item x="555"/>
        <item x="0"/>
        <item t="default"/>
      </items>
    </pivotField>
    <pivotField axis="axisPage" compact="0" outline="0" subtotalTop="0" multipleItemSelectionAllowed="1" showAll="0" includeNewItemsInFilter="1">
      <items count="288">
        <item h="1" x="72"/>
        <item h="1" x="4"/>
        <item h="1" x="171"/>
        <item h="1" x="255"/>
        <item h="1" x="5"/>
        <item x="12"/>
        <item h="1" x="8"/>
        <item h="1" x="81"/>
        <item h="1" x="76"/>
        <item h="1" x="200"/>
        <item h="1" x="53"/>
        <item h="1" x="38"/>
        <item h="1" x="44"/>
        <item h="1" x="14"/>
        <item h="1" x="63"/>
        <item h="1" x="64"/>
        <item h="1" x="231"/>
        <item h="1" x="184"/>
        <item h="1" x="162"/>
        <item h="1" x="51"/>
        <item h="1" x="20"/>
        <item h="1" x="11"/>
        <item h="1" x="55"/>
        <item h="1" x="62"/>
        <item h="1" x="164"/>
        <item h="1" x="18"/>
        <item h="1" x="155"/>
        <item h="1" x="2"/>
        <item h="1" x="32"/>
        <item h="1" x="3"/>
        <item h="1" x="126"/>
        <item h="1" x="34"/>
        <item h="1" x="141"/>
        <item h="1" x="190"/>
        <item h="1" x="45"/>
        <item h="1" x="120"/>
        <item h="1" x="132"/>
        <item h="1" x="108"/>
        <item h="1" x="207"/>
        <item h="1" x="33"/>
        <item h="1" x="101"/>
        <item h="1" x="7"/>
        <item h="1" x="84"/>
        <item h="1" x="36"/>
        <item h="1" x="188"/>
        <item h="1" x="257"/>
        <item h="1" x="157"/>
        <item h="1" x="202"/>
        <item h="1" x="174"/>
        <item h="1" x="219"/>
        <item h="1" x="220"/>
        <item h="1" x="66"/>
        <item h="1" x="226"/>
        <item h="1" x="128"/>
        <item h="1" x="122"/>
        <item h="1" x="245"/>
        <item h="1" x="152"/>
        <item h="1" x="117"/>
        <item h="1" x="94"/>
        <item h="1" x="263"/>
        <item h="1" x="203"/>
        <item h="1" x="149"/>
        <item h="1" x="138"/>
        <item h="1" x="216"/>
        <item h="1" x="24"/>
        <item h="1" x="26"/>
        <item h="1" x="198"/>
        <item h="1" x="15"/>
        <item h="1" x="82"/>
        <item h="1" x="74"/>
        <item h="1" x="73"/>
        <item h="1" x="59"/>
        <item h="1" x="0"/>
        <item h="1" x="40"/>
        <item h="1" x="86"/>
        <item h="1" x="98"/>
        <item h="1" x="83"/>
        <item h="1" x="233"/>
        <item h="1" x="30"/>
        <item h="1" x="10"/>
        <item h="1" x="130"/>
        <item h="1" x="46"/>
        <item h="1" x="185"/>
        <item h="1" x="192"/>
        <item h="1" x="140"/>
        <item h="1" x="71"/>
        <item h="1" x="183"/>
        <item h="1" x="195"/>
        <item h="1" x="39"/>
        <item h="1" x="31"/>
        <item h="1" x="96"/>
        <item h="1" x="54"/>
        <item h="1" x="61"/>
        <item h="1" x="267"/>
        <item h="1" x="217"/>
        <item h="1" x="179"/>
        <item h="1" x="123"/>
        <item h="1" x="124"/>
        <item h="1" x="172"/>
        <item h="1" x="119"/>
        <item h="1" x="247"/>
        <item h="1" x="249"/>
        <item h="1" x="258"/>
        <item h="1" x="265"/>
        <item h="1" x="210"/>
        <item h="1" x="218"/>
        <item h="1" x="169"/>
        <item h="1" x="113"/>
        <item h="1" x="85"/>
        <item h="1" x="166"/>
        <item h="1" x="208"/>
        <item h="1" x="75"/>
        <item h="1" x="224"/>
        <item h="1" x="41"/>
        <item h="1" x="139"/>
        <item h="1" x="142"/>
        <item h="1" x="145"/>
        <item h="1" x="199"/>
        <item h="1" x="170"/>
        <item h="1" x="47"/>
        <item h="1" x="259"/>
        <item h="1" x="276"/>
        <item h="1" x="104"/>
        <item h="1" x="260"/>
        <item h="1" x="50"/>
        <item h="1" x="191"/>
        <item h="1" x="1"/>
        <item h="1" x="68"/>
        <item h="1" x="189"/>
        <item h="1" x="19"/>
        <item h="1" x="205"/>
        <item h="1" x="278"/>
        <item h="1" x="230"/>
        <item h="1" x="129"/>
        <item h="1" x="21"/>
        <item h="1" x="9"/>
        <item h="1" x="48"/>
        <item h="1" x="274"/>
        <item h="1" x="6"/>
        <item h="1" x="168"/>
        <item h="1" x="133"/>
        <item h="1" x="92"/>
        <item h="1" x="35"/>
        <item h="1" x="65"/>
        <item h="1" x="176"/>
        <item h="1" x="175"/>
        <item h="1" x="177"/>
        <item h="1" x="56"/>
        <item h="1" x="103"/>
        <item h="1" x="17"/>
        <item h="1" x="201"/>
        <item h="1" x="16"/>
        <item h="1" x="69"/>
        <item x="37"/>
        <item x="99"/>
        <item x="206"/>
        <item x="106"/>
        <item x="225"/>
        <item x="143"/>
        <item x="275"/>
        <item x="95"/>
        <item x="109"/>
        <item x="221"/>
        <item x="286"/>
        <item x="79"/>
        <item x="131"/>
        <item x="42"/>
        <item x="13"/>
        <item x="262"/>
        <item x="182"/>
        <item x="181"/>
        <item x="235"/>
        <item x="80"/>
        <item x="186"/>
        <item x="28"/>
        <item x="52"/>
        <item x="158"/>
        <item x="163"/>
        <item x="237"/>
        <item x="167"/>
        <item x="173"/>
        <item x="196"/>
        <item x="246"/>
        <item x="248"/>
        <item x="269"/>
        <item x="270"/>
        <item x="215"/>
        <item x="156"/>
        <item x="277"/>
        <item x="281"/>
        <item x="97"/>
        <item x="253"/>
        <item x="105"/>
        <item x="29"/>
        <item x="211"/>
        <item x="212"/>
        <item x="43"/>
        <item x="127"/>
        <item x="213"/>
        <item x="90"/>
        <item x="114"/>
        <item x="112"/>
        <item x="70"/>
        <item x="88"/>
        <item x="102"/>
        <item x="22"/>
        <item x="272"/>
        <item x="284"/>
        <item x="271"/>
        <item x="78"/>
        <item x="91"/>
        <item x="273"/>
        <item x="280"/>
        <item x="87"/>
        <item x="93"/>
        <item x="187"/>
        <item x="214"/>
        <item x="100"/>
        <item x="136"/>
        <item x="116"/>
        <item x="241"/>
        <item x="254"/>
        <item x="268"/>
        <item x="285"/>
        <item x="209"/>
        <item x="223"/>
        <item x="115"/>
        <item x="261"/>
        <item x="110"/>
        <item x="107"/>
        <item x="229"/>
        <item x="236"/>
        <item x="135"/>
        <item x="282"/>
        <item x="238"/>
        <item x="146"/>
        <item x="180"/>
        <item x="204"/>
        <item x="197"/>
        <item x="222"/>
        <item x="57"/>
        <item x="58"/>
        <item x="165"/>
        <item x="111"/>
        <item x="242"/>
        <item x="264"/>
        <item x="144"/>
        <item x="283"/>
        <item x="49"/>
        <item x="23"/>
        <item x="60"/>
        <item x="153"/>
        <item x="150"/>
        <item x="89"/>
        <item x="159"/>
        <item x="234"/>
        <item x="151"/>
        <item x="118"/>
        <item x="125"/>
        <item x="193"/>
        <item x="25"/>
        <item x="178"/>
        <item x="239"/>
        <item x="240"/>
        <item x="134"/>
        <item x="147"/>
        <item x="160"/>
        <item x="161"/>
        <item x="137"/>
        <item x="67"/>
        <item x="256"/>
        <item x="194"/>
        <item x="228"/>
        <item x="232"/>
        <item x="252"/>
        <item x="121"/>
        <item x="243"/>
        <item x="244"/>
        <item x="266"/>
        <item x="279"/>
        <item x="227"/>
        <item x="250"/>
        <item x="27"/>
        <item x="77"/>
        <item x="148"/>
        <item x="154"/>
        <item x="251"/>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05">
    <i>
      <x v="3"/>
      <x v="6"/>
      <x v="4"/>
    </i>
    <i r="1">
      <x v="18"/>
      <x v="4"/>
    </i>
    <i r="1">
      <x v="40"/>
      <x v="4"/>
    </i>
    <i>
      <x v="9"/>
      <x v="6"/>
      <x v="4"/>
    </i>
    <i r="1">
      <x v="10"/>
      <x v="4"/>
    </i>
    <i r="1">
      <x v="11"/>
      <x v="4"/>
    </i>
    <i r="1">
      <x v="13"/>
      <x v="4"/>
    </i>
    <i r="1">
      <x v="14"/>
      <x v="4"/>
    </i>
    <i r="1">
      <x v="15"/>
      <x v="2"/>
    </i>
    <i r="2">
      <x v="5"/>
    </i>
    <i r="1">
      <x v="18"/>
      <x v="4"/>
    </i>
    <i>
      <x v="21"/>
      <x v="15"/>
      <x v="5"/>
    </i>
    <i>
      <x v="25"/>
      <x v="2"/>
      <x v="3"/>
    </i>
    <i r="1">
      <x v="3"/>
      <x v="3"/>
    </i>
    <i r="1">
      <x v="9"/>
      <x v="3"/>
    </i>
    <i r="1">
      <x v="17"/>
      <x v="3"/>
    </i>
    <i>
      <x v="31"/>
      <x v="5"/>
      <x v="4"/>
    </i>
    <i r="1">
      <x v="22"/>
      <x v="4"/>
    </i>
    <i r="1">
      <x v="35"/>
      <x/>
    </i>
    <i r="2">
      <x v="4"/>
    </i>
    <i>
      <x v="34"/>
      <x v="8"/>
      <x v="3"/>
    </i>
    <i>
      <x v="40"/>
      <x v="5"/>
      <x v="4"/>
    </i>
    <i r="2">
      <x v="7"/>
    </i>
    <i>
      <x v="41"/>
      <x v="21"/>
      <x v="4"/>
    </i>
    <i>
      <x v="42"/>
      <x v="7"/>
      <x v="4"/>
    </i>
    <i r="1">
      <x v="42"/>
      <x v="4"/>
    </i>
    <i>
      <x v="44"/>
      <x v="15"/>
      <x v="2"/>
    </i>
    <i>
      <x v="47"/>
      <x v="6"/>
      <x v="4"/>
    </i>
    <i r="1">
      <x v="28"/>
      <x v="4"/>
    </i>
    <i>
      <x v="48"/>
      <x v="6"/>
      <x v="4"/>
    </i>
    <i r="1">
      <x v="28"/>
      <x v="4"/>
    </i>
    <i>
      <x v="56"/>
      <x v="29"/>
      <x v="4"/>
    </i>
    <i r="1">
      <x v="42"/>
      <x v="4"/>
    </i>
    <i>
      <x v="61"/>
      <x v="45"/>
      <x v="7"/>
    </i>
    <i>
      <x v="63"/>
      <x v="6"/>
      <x v="4"/>
    </i>
    <i r="1">
      <x v="10"/>
      <x v="4"/>
    </i>
    <i r="1">
      <x v="11"/>
      <x v="4"/>
    </i>
    <i r="1">
      <x v="15"/>
      <x v="5"/>
    </i>
    <i r="1">
      <x v="19"/>
      <x v="4"/>
    </i>
    <i>
      <x v="65"/>
      <x v="26"/>
      <x v="1"/>
    </i>
    <i r="2">
      <x v="4"/>
    </i>
    <i r="1">
      <x v="27"/>
      <x v="4"/>
    </i>
    <i>
      <x v="67"/>
      <x v="16"/>
      <x v="3"/>
    </i>
    <i>
      <x v="68"/>
      <x v="5"/>
      <x v="4"/>
    </i>
    <i r="2">
      <x v="7"/>
    </i>
    <i r="1">
      <x v="35"/>
      <x v="4"/>
    </i>
    <i>
      <x v="71"/>
      <x v="15"/>
      <x v="5"/>
    </i>
    <i>
      <x v="74"/>
      <x v="5"/>
      <x v="4"/>
    </i>
    <i r="2">
      <x v="7"/>
    </i>
    <i r="1">
      <x v="35"/>
      <x v="4"/>
    </i>
    <i r="2">
      <x v="7"/>
    </i>
    <i>
      <x v="76"/>
      <x v="35"/>
      <x v="7"/>
    </i>
    <i>
      <x v="80"/>
      <x v="17"/>
      <x v="3"/>
    </i>
    <i>
      <x v="84"/>
      <x v="4"/>
      <x v="3"/>
    </i>
    <i>
      <x v="87"/>
      <x v="16"/>
      <x v="3"/>
    </i>
    <i>
      <x v="97"/>
      <x v="8"/>
      <x v="3"/>
    </i>
    <i>
      <x v="103"/>
      <x v="7"/>
      <x v="4"/>
    </i>
    <i r="1">
      <x v="19"/>
      <x v="4"/>
    </i>
    <i r="1">
      <x v="42"/>
      <x v="4"/>
    </i>
    <i>
      <x v="111"/>
      <x v="6"/>
      <x v="4"/>
    </i>
    <i r="1">
      <x v="13"/>
      <x v="4"/>
    </i>
    <i r="1">
      <x v="14"/>
      <x v="4"/>
    </i>
    <i r="1">
      <x v="18"/>
      <x v="4"/>
    </i>
    <i r="1">
      <x v="40"/>
      <x v="4"/>
    </i>
    <i>
      <x v="119"/>
      <x v="10"/>
      <x v="4"/>
    </i>
    <i r="1">
      <x v="11"/>
      <x v="4"/>
    </i>
    <i r="1">
      <x v="13"/>
      <x v="4"/>
    </i>
    <i r="1">
      <x v="14"/>
      <x v="4"/>
    </i>
    <i>
      <x v="121"/>
      <x v="2"/>
      <x v="3"/>
    </i>
    <i r="1">
      <x v="3"/>
      <x v="3"/>
    </i>
    <i r="1">
      <x v="9"/>
      <x v="3"/>
    </i>
    <i r="1">
      <x v="10"/>
      <x v="4"/>
    </i>
    <i r="1">
      <x v="14"/>
      <x v="4"/>
    </i>
    <i r="1">
      <x v="17"/>
      <x v="3"/>
    </i>
    <i r="1">
      <x v="22"/>
      <x v="4"/>
    </i>
    <i r="1">
      <x v="45"/>
      <x v="7"/>
    </i>
    <i>
      <x v="122"/>
      <x v="2"/>
      <x v="3"/>
    </i>
    <i r="1">
      <x v="3"/>
      <x v="3"/>
    </i>
    <i r="1">
      <x v="9"/>
      <x v="3"/>
    </i>
    <i r="1">
      <x v="10"/>
      <x v="4"/>
    </i>
    <i r="1">
      <x v="14"/>
      <x v="4"/>
    </i>
    <i r="1">
      <x v="17"/>
      <x v="3"/>
    </i>
    <i r="1">
      <x v="22"/>
      <x v="4"/>
    </i>
    <i r="1">
      <x v="45"/>
      <x v="7"/>
    </i>
    <i>
      <x v="123"/>
      <x v="4"/>
      <x v="3"/>
    </i>
    <i r="1">
      <x v="16"/>
      <x v="3"/>
    </i>
    <i>
      <x v="142"/>
      <x v="3"/>
      <x v="3"/>
    </i>
    <i>
      <x v="144"/>
      <x v="6"/>
      <x v="4"/>
    </i>
    <i r="1">
      <x v="18"/>
      <x v="4"/>
    </i>
    <i>
      <x v="147"/>
      <x v="5"/>
      <x v="4"/>
    </i>
    <i r="2">
      <x v="7"/>
    </i>
    <i r="1">
      <x v="19"/>
      <x v="4"/>
    </i>
    <i r="1">
      <x v="20"/>
      <x v="4"/>
    </i>
    <i r="1">
      <x v="21"/>
      <x v="4"/>
    </i>
    <i r="1">
      <x v="22"/>
      <x v="4"/>
    </i>
    <i r="1">
      <x v="35"/>
      <x v="4"/>
    </i>
    <i>
      <x v="151"/>
      <x v="6"/>
      <x v="4"/>
    </i>
    <i r="1">
      <x v="28"/>
      <x v="4"/>
    </i>
    <i>
      <x v="159"/>
      <x v="7"/>
      <x v="4"/>
    </i>
    <i r="1">
      <x v="19"/>
      <x v="4"/>
    </i>
    <i r="1">
      <x v="42"/>
      <x v="4"/>
    </i>
    <i>
      <x v="162"/>
      <x v="7"/>
      <x v="4"/>
    </i>
    <i r="1">
      <x v="19"/>
      <x v="4"/>
    </i>
    <i r="1">
      <x v="21"/>
      <x v="4"/>
    </i>
    <i r="1">
      <x v="22"/>
      <x v="4"/>
    </i>
    <i r="1">
      <x v="28"/>
      <x v="4"/>
    </i>
    <i r="1">
      <x v="42"/>
      <x v="4"/>
    </i>
    <i>
      <x v="169"/>
      <x v="13"/>
      <x v="4"/>
    </i>
    <i r="1">
      <x v="14"/>
      <x v="4"/>
    </i>
    <i>
      <x v="170"/>
      <x v="8"/>
      <x v="3"/>
    </i>
    <i>
      <x v="172"/>
      <x v="10"/>
      <x v="4"/>
    </i>
    <i r="1">
      <x v="11"/>
      <x v="4"/>
    </i>
    <i r="1">
      <x v="13"/>
      <x v="4"/>
    </i>
    <i r="1">
      <x v="14"/>
      <x v="4"/>
    </i>
    <i r="1">
      <x v="21"/>
      <x v="4"/>
    </i>
    <i>
      <x v="176"/>
      <x v="16"/>
      <x v="3"/>
    </i>
    <i>
      <x v="182"/>
      <x v="7"/>
      <x v="4"/>
    </i>
    <i r="1">
      <x v="42"/>
      <x v="4"/>
    </i>
    <i>
      <x v="190"/>
      <x v="23"/>
      <x v="1"/>
    </i>
    <i r="1">
      <x v="24"/>
      <x v="1"/>
    </i>
    <i r="1">
      <x v="26"/>
      <x v="1"/>
    </i>
    <i r="2">
      <x v="4"/>
    </i>
    <i r="1">
      <x v="27"/>
      <x v="4"/>
    </i>
    <i>
      <x v="194"/>
      <x v="15"/>
      <x v="5"/>
    </i>
    <i>
      <x v="195"/>
      <x v="7"/>
      <x v="4"/>
    </i>
    <i r="1">
      <x v="13"/>
      <x v="4"/>
    </i>
    <i r="1">
      <x v="14"/>
      <x v="4"/>
    </i>
    <i r="1">
      <x v="42"/>
      <x v="4"/>
    </i>
    <i>
      <x v="200"/>
      <x v="10"/>
      <x v="4"/>
    </i>
    <i r="1">
      <x v="11"/>
      <x v="4"/>
    </i>
    <i r="1">
      <x v="13"/>
      <x v="4"/>
    </i>
    <i r="1">
      <x v="14"/>
      <x v="4"/>
    </i>
    <i r="1">
      <x v="17"/>
      <x v="3"/>
    </i>
    <i r="1">
      <x v="22"/>
      <x v="4"/>
    </i>
    <i>
      <x v="201"/>
      <x v="28"/>
      <x v="4"/>
    </i>
    <i r="1">
      <x v="44"/>
      <x v="4"/>
    </i>
    <i>
      <x v="202"/>
      <x v="19"/>
      <x v="4"/>
    </i>
    <i r="1">
      <x v="20"/>
      <x v="4"/>
    </i>
    <i>
      <x v="213"/>
      <x v="23"/>
      <x v="1"/>
    </i>
    <i r="1">
      <x v="24"/>
      <x v="1"/>
    </i>
    <i>
      <x v="224"/>
      <x v="23"/>
      <x v="4"/>
    </i>
    <i r="1">
      <x v="24"/>
      <x v="4"/>
    </i>
    <i r="1">
      <x v="26"/>
      <x v="4"/>
    </i>
    <i r="1">
      <x v="27"/>
      <x v="4"/>
    </i>
    <i>
      <x v="225"/>
      <x v="23"/>
      <x v="1"/>
    </i>
    <i r="1">
      <x v="24"/>
      <x v="1"/>
    </i>
    <i r="1">
      <x v="26"/>
      <x v="1"/>
    </i>
    <i>
      <x v="228"/>
      <x v="23"/>
      <x v="1"/>
    </i>
    <i r="1">
      <x v="24"/>
      <x v="1"/>
    </i>
    <i r="1">
      <x v="26"/>
      <x v="1"/>
    </i>
    <i>
      <x v="229"/>
      <x v="26"/>
      <x v="4"/>
    </i>
    <i r="1">
      <x v="27"/>
      <x v="4"/>
    </i>
    <i>
      <x v="230"/>
      <x v="23"/>
      <x v="4"/>
    </i>
    <i>
      <x v="232"/>
      <x v="23"/>
      <x v="1"/>
    </i>
    <i r="1">
      <x v="24"/>
      <x v="1"/>
    </i>
    <i>
      <x v="233"/>
      <x v="23"/>
      <x v="1"/>
    </i>
    <i r="1">
      <x v="24"/>
      <x v="1"/>
    </i>
    <i>
      <x v="234"/>
      <x v="23"/>
      <x v="1"/>
    </i>
    <i r="1">
      <x v="24"/>
      <x v="1"/>
    </i>
    <i>
      <x v="235"/>
      <x v="23"/>
      <x v="1"/>
    </i>
    <i r="1">
      <x v="24"/>
      <x v="1"/>
    </i>
    <i>
      <x v="238"/>
      <x v="5"/>
      <x v="4"/>
    </i>
    <i r="2">
      <x v="7"/>
    </i>
    <i r="1">
      <x v="19"/>
      <x v="4"/>
    </i>
    <i r="1">
      <x v="20"/>
      <x v="4"/>
    </i>
    <i r="1">
      <x v="21"/>
      <x v="4"/>
    </i>
    <i r="1">
      <x v="22"/>
      <x v="4"/>
    </i>
    <i r="1">
      <x v="35"/>
      <x v="4"/>
    </i>
    <i r="2">
      <x v="7"/>
    </i>
    <i>
      <x v="239"/>
      <x v="5"/>
      <x v="4"/>
    </i>
    <i r="2">
      <x v="7"/>
    </i>
    <i>
      <x v="244"/>
      <x v="26"/>
      <x v="1"/>
    </i>
    <i r="1">
      <x v="27"/>
      <x v="2"/>
    </i>
    <i>
      <x v="245"/>
      <x v="26"/>
      <x v="1"/>
    </i>
    <i r="1">
      <x v="27"/>
      <x v="2"/>
    </i>
    <i>
      <x v="253"/>
      <x v="11"/>
      <x v="4"/>
    </i>
    <i>
      <x v="254"/>
      <x v="21"/>
      <x v="4"/>
    </i>
    <i>
      <x v="255"/>
      <x v="26"/>
      <x v="1"/>
    </i>
    <i r="2">
      <x v="4"/>
    </i>
    <i r="1">
      <x v="27"/>
      <x v="4"/>
    </i>
    <i>
      <x v="262"/>
      <x v="6"/>
      <x v="4"/>
    </i>
    <i r="1">
      <x v="13"/>
      <x v="4"/>
    </i>
    <i>
      <x v="266"/>
      <x v="7"/>
      <x v="4"/>
    </i>
    <i r="1">
      <x v="11"/>
      <x v="4"/>
    </i>
    <i r="1">
      <x v="42"/>
      <x v="4"/>
    </i>
    <i>
      <x v="267"/>
      <x v="17"/>
      <x v="3"/>
    </i>
    <i>
      <x v="273"/>
      <x v="10"/>
      <x v="4"/>
    </i>
    <i r="1">
      <x v="13"/>
      <x v="4"/>
    </i>
    <i>
      <x v="280"/>
      <x v="4"/>
      <x v="3"/>
    </i>
    <i r="1">
      <x v="25"/>
      <x v="6"/>
    </i>
    <i r="1">
      <x v="37"/>
      <x v="6"/>
    </i>
    <i>
      <x v="281"/>
      <x v="20"/>
      <x v="4"/>
    </i>
    <i>
      <x v="288"/>
      <x v="6"/>
      <x v="4"/>
    </i>
    <i>
      <x v="290"/>
      <x v="2"/>
      <x v="3"/>
    </i>
    <i r="1">
      <x v="3"/>
      <x v="3"/>
    </i>
    <i r="1">
      <x v="9"/>
      <x v="3"/>
    </i>
    <i>
      <x v="294"/>
      <x v="5"/>
      <x v="4"/>
    </i>
    <i>
      <x v="296"/>
      <x v="10"/>
      <x v="4"/>
    </i>
    <i>
      <x v="303"/>
      <x v="5"/>
      <x v="4"/>
    </i>
    <i r="2">
      <x v="7"/>
    </i>
    <i r="1">
      <x v="15"/>
      <x v="5"/>
    </i>
    <i r="1">
      <x v="19"/>
      <x v="4"/>
    </i>
    <i r="1">
      <x v="21"/>
      <x v="4"/>
    </i>
    <i r="1">
      <x v="22"/>
      <x v="4"/>
    </i>
    <i r="1">
      <x v="28"/>
      <x v="4"/>
    </i>
    <i r="1">
      <x v="35"/>
      <x v="4"/>
    </i>
    <i r="2">
      <x v="7"/>
    </i>
    <i>
      <x v="306"/>
      <x v="11"/>
      <x v="4"/>
    </i>
    <i>
      <x v="309"/>
      <x v="10"/>
      <x v="4"/>
    </i>
    <i r="1">
      <x v="13"/>
      <x v="4"/>
    </i>
    <i r="1">
      <x v="14"/>
      <x v="4"/>
    </i>
    <i r="1">
      <x v="21"/>
      <x v="4"/>
    </i>
    <i>
      <x v="310"/>
      <x v="17"/>
      <x v="3"/>
    </i>
    <i>
      <x v="313"/>
      <x v="23"/>
      <x v="4"/>
    </i>
    <i r="1">
      <x v="24"/>
      <x v="4"/>
    </i>
    <i>
      <x v="316"/>
      <x v="10"/>
      <x v="4"/>
    </i>
    <i r="1">
      <x v="11"/>
      <x v="4"/>
    </i>
    <i>
      <x v="317"/>
      <x v="23"/>
      <x v="4"/>
    </i>
    <i r="1">
      <x v="24"/>
      <x v="4"/>
    </i>
    <i>
      <x v="320"/>
      <x v="3"/>
      <x v="3"/>
    </i>
    <i r="1">
      <x v="9"/>
      <x v="3"/>
    </i>
    <i r="1">
      <x v="10"/>
      <x v="4"/>
    </i>
    <i r="1">
      <x v="11"/>
      <x v="4"/>
    </i>
    <i r="1">
      <x v="15"/>
      <x v="5"/>
    </i>
    <i r="1">
      <x v="17"/>
      <x v="3"/>
    </i>
    <i r="1">
      <x v="33"/>
      <x v="3"/>
    </i>
    <i>
      <x v="323"/>
      <x v="33"/>
      <x v="3"/>
    </i>
    <i>
      <x v="328"/>
      <x v="3"/>
      <x v="3"/>
    </i>
    <i r="1">
      <x v="9"/>
      <x v="3"/>
    </i>
    <i r="1">
      <x v="33"/>
      <x v="3"/>
    </i>
    <i>
      <x v="329"/>
      <x v="3"/>
      <x v="3"/>
    </i>
    <i r="1">
      <x v="9"/>
      <x v="3"/>
    </i>
    <i r="1">
      <x v="33"/>
      <x v="3"/>
    </i>
    <i>
      <x v="332"/>
      <x v="6"/>
      <x v="4"/>
    </i>
    <i r="1">
      <x v="20"/>
      <x v="4"/>
    </i>
    <i r="1">
      <x v="40"/>
      <x v="4"/>
    </i>
    <i>
      <x v="334"/>
      <x v="5"/>
      <x v="4"/>
    </i>
    <i r="2">
      <x v="7"/>
    </i>
    <i r="1">
      <x v="35"/>
      <x v="4"/>
    </i>
    <i r="2">
      <x v="7"/>
    </i>
    <i>
      <x v="337"/>
      <x v="10"/>
      <x v="4"/>
    </i>
    <i r="1">
      <x v="11"/>
      <x v="4"/>
    </i>
    <i>
      <x v="340"/>
      <x v="24"/>
      <x v="4"/>
    </i>
    <i>
      <x v="342"/>
      <x v="5"/>
      <x v="4"/>
    </i>
    <i r="1">
      <x v="35"/>
      <x v="4"/>
    </i>
    <i>
      <x v="348"/>
      <x v="17"/>
      <x v="3"/>
    </i>
    <i>
      <x v="354"/>
      <x v="23"/>
      <x v="4"/>
    </i>
    <i r="1">
      <x v="24"/>
      <x v="4"/>
    </i>
    <i>
      <x v="358"/>
      <x v="2"/>
      <x v="3"/>
    </i>
    <i r="1">
      <x v="3"/>
      <x v="3"/>
    </i>
    <i r="1">
      <x v="9"/>
      <x v="3"/>
    </i>
    <i r="1">
      <x v="17"/>
      <x v="3"/>
    </i>
    <i>
      <x v="361"/>
      <x v="17"/>
      <x v="3"/>
    </i>
    <i>
      <x v="365"/>
      <x v="10"/>
      <x v="4"/>
    </i>
    <i r="1">
      <x v="13"/>
      <x v="4"/>
    </i>
    <i>
      <x v="367"/>
      <x v="15"/>
      <x v="5"/>
    </i>
    <i>
      <x v="375"/>
      <x v="4"/>
      <x v="3"/>
    </i>
    <i r="1">
      <x v="16"/>
      <x v="3"/>
    </i>
    <i r="1">
      <x v="25"/>
      <x v="6"/>
    </i>
    <i r="1">
      <x v="37"/>
      <x v="6"/>
    </i>
    <i>
      <x v="377"/>
      <x v="19"/>
      <x v="4"/>
    </i>
    <i r="1">
      <x v="20"/>
      <x v="4"/>
    </i>
    <i r="1">
      <x v="21"/>
      <x v="4"/>
    </i>
    <i r="1">
      <x v="22"/>
      <x v="4"/>
    </i>
    <i>
      <x v="387"/>
      <x v="34"/>
      <x v="5"/>
    </i>
    <i>
      <x v="388"/>
      <x v="12"/>
      <x v="5"/>
    </i>
    <i>
      <x v="391"/>
      <x v="23"/>
      <x v="4"/>
    </i>
    <i r="1">
      <x v="24"/>
      <x v="4"/>
    </i>
    <i>
      <x v="393"/>
      <x v="9"/>
      <x v="3"/>
    </i>
    <i r="1">
      <x v="17"/>
      <x v="3"/>
    </i>
    <i>
      <x v="402"/>
      <x v="13"/>
      <x v="4"/>
    </i>
    <i>
      <x v="416"/>
      <x v="35"/>
      <x v="4"/>
    </i>
    <i>
      <x v="418"/>
      <x/>
      <x v="6"/>
    </i>
    <i>
      <x v="426"/>
      <x v="35"/>
      <x v="4"/>
    </i>
    <i>
      <x v="427"/>
      <x v="45"/>
      <x v="7"/>
    </i>
    <i>
      <x v="430"/>
      <x v="5"/>
      <x v="4"/>
    </i>
    <i r="2">
      <x v="7"/>
    </i>
    <i r="1">
      <x v="19"/>
      <x v="4"/>
    </i>
    <i r="1">
      <x v="21"/>
      <x v="4"/>
    </i>
    <i r="1">
      <x v="22"/>
      <x v="4"/>
    </i>
    <i r="1">
      <x v="28"/>
      <x v="4"/>
    </i>
    <i r="1">
      <x v="35"/>
      <x v="4"/>
    </i>
    <i>
      <x v="440"/>
      <x v="37"/>
      <x v="6"/>
    </i>
    <i>
      <x v="458"/>
      <x v="10"/>
      <x v="4"/>
    </i>
    <i r="1">
      <x v="11"/>
      <x v="4"/>
    </i>
    <i r="1">
      <x v="21"/>
      <x v="4"/>
    </i>
    <i>
      <x v="461"/>
      <x v="18"/>
      <x v="4"/>
    </i>
    <i>
      <x v="462"/>
      <x v="5"/>
      <x v="4"/>
    </i>
    <i r="2">
      <x v="7"/>
    </i>
    <i>
      <x v="463"/>
      <x v="19"/>
      <x v="4"/>
    </i>
    <i>
      <x v="474"/>
      <x v="37"/>
      <x v="6"/>
    </i>
    <i>
      <x v="478"/>
      <x v="29"/>
      <x v="4"/>
    </i>
    <i r="1">
      <x v="42"/>
      <x v="4"/>
    </i>
    <i>
      <x v="481"/>
      <x v="1"/>
      <x v="7"/>
    </i>
    <i r="1">
      <x v="46"/>
      <x v="6"/>
    </i>
    <i>
      <x v="487"/>
      <x v="10"/>
      <x v="4"/>
    </i>
    <i r="1">
      <x v="11"/>
      <x v="4"/>
    </i>
    <i r="1">
      <x v="21"/>
      <x v="4"/>
    </i>
    <i>
      <x v="496"/>
      <x v="10"/>
      <x v="4"/>
    </i>
    <i r="1">
      <x v="11"/>
      <x v="4"/>
    </i>
    <i r="1">
      <x v="21"/>
      <x v="4"/>
    </i>
    <i>
      <x v="497"/>
      <x v="10"/>
      <x v="4"/>
    </i>
    <i r="1">
      <x v="11"/>
      <x v="4"/>
    </i>
    <i>
      <x v="512"/>
      <x v="6"/>
      <x v="4"/>
    </i>
    <i r="1">
      <x v="13"/>
      <x v="4"/>
    </i>
    <i r="1">
      <x v="14"/>
      <x v="4"/>
    </i>
    <i r="1">
      <x v="20"/>
      <x v="4"/>
    </i>
    <i r="1">
      <x v="40"/>
      <x v="4"/>
    </i>
    <i>
      <x v="514"/>
      <x v="15"/>
      <x v="5"/>
    </i>
    <i r="1">
      <x v="23"/>
      <x v="4"/>
    </i>
    <i r="1">
      <x v="26"/>
      <x v="4"/>
    </i>
    <i r="1">
      <x v="27"/>
      <x v="4"/>
    </i>
    <i>
      <x v="516"/>
      <x v="25"/>
      <x v="6"/>
    </i>
    <i r="1">
      <x v="37"/>
      <x v="6"/>
    </i>
    <i>
      <x v="517"/>
      <x v="25"/>
      <x v="6"/>
    </i>
    <i r="1">
      <x v="37"/>
      <x v="6"/>
    </i>
    <i>
      <x v="521"/>
      <x v="6"/>
      <x v="4"/>
    </i>
    <i r="1">
      <x v="40"/>
      <x v="4"/>
    </i>
    <i>
      <x v="527"/>
      <x v="45"/>
      <x v="7"/>
    </i>
    <i>
      <x v="528"/>
      <x v="45"/>
      <x v="7"/>
    </i>
    <i>
      <x v="530"/>
      <x v="15"/>
      <x v="5"/>
    </i>
    <i>
      <x v="537"/>
      <x v="5"/>
      <x v="4"/>
    </i>
    <i r="2">
      <x v="7"/>
    </i>
    <i r="1">
      <x v="19"/>
      <x v="4"/>
    </i>
    <i r="1">
      <x v="20"/>
      <x v="4"/>
    </i>
    <i r="1">
      <x v="21"/>
      <x v="4"/>
    </i>
    <i r="1">
      <x v="22"/>
      <x v="4"/>
    </i>
    <i r="1">
      <x v="35"/>
      <x v="4"/>
    </i>
    <i>
      <x v="539"/>
      <x v="1"/>
      <x v="7"/>
    </i>
    <i r="1">
      <x v="46"/>
      <x v="6"/>
    </i>
    <i>
      <x v="540"/>
      <x v="1"/>
      <x v="7"/>
    </i>
    <i r="1">
      <x v="46"/>
      <x v="6"/>
    </i>
    <i>
      <x v="545"/>
      <x v="15"/>
      <x v="5"/>
    </i>
    <i>
      <x v="546"/>
      <x v="13"/>
      <x v="4"/>
    </i>
    <i r="1">
      <x v="14"/>
      <x v="4"/>
    </i>
    <i>
      <x v="547"/>
      <x v="6"/>
      <x v="4"/>
    </i>
    <i>
      <x v="548"/>
      <x v="6"/>
      <x v="4"/>
    </i>
    <i r="1">
      <x v="28"/>
      <x v="4"/>
    </i>
    <i>
      <x v="549"/>
      <x v="2"/>
      <x v="3"/>
    </i>
    <i r="1">
      <x v="3"/>
      <x v="3"/>
    </i>
    <i r="1">
      <x v="9"/>
      <x v="3"/>
    </i>
    <i r="1">
      <x v="22"/>
      <x v="4"/>
    </i>
    <i>
      <x v="550"/>
      <x v="3"/>
      <x v="3"/>
    </i>
    <i r="1">
      <x v="9"/>
      <x v="3"/>
    </i>
    <i r="1">
      <x v="22"/>
      <x v="4"/>
    </i>
    <i r="1">
      <x v="33"/>
      <x v="3"/>
    </i>
    <i>
      <x v="551"/>
      <x v="2"/>
      <x v="3"/>
    </i>
    <i r="1">
      <x v="3"/>
      <x v="3"/>
    </i>
    <i r="1">
      <x v="9"/>
      <x v="3"/>
    </i>
    <i>
      <x v="552"/>
      <x v="2"/>
      <x v="3"/>
    </i>
    <i r="1">
      <x v="3"/>
      <x v="3"/>
    </i>
    <i r="1">
      <x v="9"/>
      <x v="3"/>
    </i>
    <i>
      <x v="553"/>
      <x v="4"/>
      <x v="3"/>
    </i>
    <i>
      <x v="554"/>
      <x v="4"/>
      <x v="3"/>
    </i>
    <i>
      <x v="555"/>
      <x v="4"/>
      <x v="3"/>
    </i>
    <i>
      <x v="556"/>
      <x v="35"/>
      <x/>
    </i>
    <i>
      <x v="557"/>
      <x v="5"/>
      <x v="4"/>
    </i>
    <i r="1">
      <x v="35"/>
      <x v="4"/>
    </i>
    <i>
      <x v="558"/>
      <x v="4"/>
      <x v="3"/>
    </i>
    <i r="1">
      <x v="16"/>
      <x v="3"/>
    </i>
    <i>
      <x v="559"/>
      <x v="4"/>
      <x v="3"/>
    </i>
    <i r="1">
      <x v="16"/>
      <x v="3"/>
    </i>
    <i>
      <x v="560"/>
      <x v="33"/>
      <x v="3"/>
    </i>
    <i>
      <x v="561"/>
      <x v="9"/>
      <x v="3"/>
    </i>
    <i r="1">
      <x v="17"/>
      <x v="3"/>
    </i>
    <i>
      <x v="562"/>
      <x v="23"/>
      <x v="4"/>
    </i>
    <i r="1">
      <x v="24"/>
      <x v="4"/>
    </i>
    <i r="1">
      <x v="26"/>
      <x v="4"/>
    </i>
    <i r="1">
      <x v="27"/>
      <x v="4"/>
    </i>
    <i>
      <x v="566"/>
      <x v="10"/>
      <x v="4"/>
    </i>
    <i r="1">
      <x v="13"/>
      <x v="4"/>
    </i>
    <i>
      <x v="567"/>
      <x v="2"/>
      <x v="3"/>
    </i>
    <i r="1">
      <x v="3"/>
      <x v="3"/>
    </i>
    <i r="1">
      <x v="9"/>
      <x v="3"/>
    </i>
    <i r="1">
      <x v="15"/>
      <x v="5"/>
    </i>
    <i r="1">
      <x v="17"/>
      <x v="3"/>
    </i>
    <i r="1">
      <x v="22"/>
      <x v="4"/>
    </i>
    <i>
      <x v="569"/>
      <x v="16"/>
      <x v="3"/>
    </i>
    <i>
      <x v="570"/>
      <x v="16"/>
      <x v="3"/>
    </i>
    <i>
      <x v="571"/>
      <x v="2"/>
      <x v="3"/>
    </i>
    <i r="1">
      <x v="3"/>
      <x v="3"/>
    </i>
    <i r="1">
      <x v="9"/>
      <x v="3"/>
    </i>
    <i r="1">
      <x v="10"/>
      <x v="4"/>
    </i>
    <i r="1">
      <x v="11"/>
      <x v="4"/>
    </i>
    <i r="1">
      <x v="15"/>
      <x v="5"/>
    </i>
    <i r="1">
      <x v="17"/>
      <x v="3"/>
    </i>
    <i>
      <x v="572"/>
      <x v="15"/>
      <x v="2"/>
    </i>
    <i r="1">
      <x v="45"/>
      <x v="7"/>
    </i>
    <i>
      <x v="574"/>
      <x v="16"/>
      <x v="3"/>
    </i>
    <i>
      <x v="575"/>
      <x v="16"/>
      <x v="3"/>
    </i>
    <i>
      <x v="576"/>
      <x v="16"/>
      <x v="3"/>
    </i>
    <i>
      <x v="577"/>
      <x v="5"/>
      <x v="7"/>
    </i>
    <i r="1">
      <x v="19"/>
      <x v="4"/>
    </i>
    <i r="1">
      <x v="20"/>
      <x v="4"/>
    </i>
    <i r="1">
      <x v="21"/>
      <x v="4"/>
    </i>
    <i r="1">
      <x v="22"/>
      <x v="4"/>
    </i>
    <i r="1">
      <x v="35"/>
      <x v="4"/>
    </i>
    <i>
      <x v="578"/>
      <x v="5"/>
      <x/>
    </i>
    <i r="2">
      <x v="4"/>
    </i>
    <i r="2">
      <x v="7"/>
    </i>
    <i r="1">
      <x v="19"/>
      <x v="4"/>
    </i>
    <i r="1">
      <x v="21"/>
      <x v="4"/>
    </i>
    <i r="1">
      <x v="22"/>
      <x v="4"/>
    </i>
    <i r="1">
      <x v="28"/>
      <x v="4"/>
    </i>
    <i r="1">
      <x v="35"/>
      <x v="4"/>
    </i>
    <i>
      <x v="579"/>
      <x v="5"/>
      <x/>
    </i>
    <i r="2">
      <x v="4"/>
    </i>
    <i r="1">
      <x v="35"/>
      <x/>
    </i>
    <i r="2">
      <x v="4"/>
    </i>
    <i>
      <x v="580"/>
      <x v="5"/>
      <x v="4"/>
    </i>
    <i r="1">
      <x v="35"/>
      <x/>
    </i>
    <i r="2">
      <x v="4"/>
    </i>
    <i>
      <x v="581"/>
      <x v="23"/>
      <x v="1"/>
    </i>
    <i r="2">
      <x v="4"/>
    </i>
    <i r="1">
      <x v="24"/>
      <x v="1"/>
    </i>
    <i r="2">
      <x v="4"/>
    </i>
    <i>
      <x v="582"/>
      <x v="6"/>
      <x v="4"/>
    </i>
    <i>
      <x v="583"/>
      <x v="21"/>
      <x v="4"/>
    </i>
    <i>
      <x v="584"/>
      <x v="23"/>
      <x v="4"/>
    </i>
    <i r="1">
      <x v="24"/>
      <x v="4"/>
    </i>
    <i>
      <x v="586"/>
      <x v="23"/>
      <x v="4"/>
    </i>
    <i r="1">
      <x v="24"/>
      <x v="4"/>
    </i>
    <i>
      <x v="587"/>
      <x v="23"/>
      <x v="1"/>
    </i>
    <i r="1">
      <x v="24"/>
      <x v="1"/>
    </i>
    <i>
      <x v="588"/>
      <x v="5"/>
      <x v="4"/>
    </i>
    <i r="2">
      <x v="7"/>
    </i>
    <i r="1">
      <x v="35"/>
      <x v="4"/>
    </i>
    <i>
      <x v="591"/>
      <x v="10"/>
      <x v="4"/>
    </i>
    <i r="1">
      <x v="13"/>
      <x v="4"/>
    </i>
    <i>
      <x v="592"/>
      <x v="8"/>
      <x v="3"/>
    </i>
    <i>
      <x v="593"/>
      <x v="10"/>
      <x v="4"/>
    </i>
    <i>
      <x v="594"/>
      <x v="6"/>
      <x v="4"/>
    </i>
    <i>
      <x v="595"/>
      <x v="5"/>
      <x v="4"/>
    </i>
    <i r="2">
      <x v="7"/>
    </i>
    <i r="1">
      <x v="35"/>
      <x v="4"/>
    </i>
    <i>
      <x v="596"/>
      <x v="21"/>
      <x v="4"/>
    </i>
    <i>
      <x v="597"/>
      <x v="13"/>
      <x v="4"/>
    </i>
    <i r="1">
      <x v="14"/>
      <x v="4"/>
    </i>
    <i>
      <x v="598"/>
      <x v="5"/>
      <x v="4"/>
    </i>
    <i r="2">
      <x v="7"/>
    </i>
    <i r="1">
      <x v="35"/>
      <x v="4"/>
    </i>
    <i>
      <x v="602"/>
      <x v="12"/>
      <x v="5"/>
    </i>
    <i r="1">
      <x v="34"/>
      <x v="5"/>
    </i>
    <i>
      <x v="603"/>
      <x v="4"/>
      <x v="3"/>
    </i>
    <i r="1">
      <x v="16"/>
      <x v="3"/>
    </i>
    <i>
      <x v="607"/>
      <x v="5"/>
      <x v="4"/>
    </i>
    <i r="1">
      <x v="19"/>
      <x v="4"/>
    </i>
    <i r="1">
      <x v="20"/>
      <x v="4"/>
    </i>
    <i r="1">
      <x v="21"/>
      <x v="4"/>
    </i>
    <i r="1">
      <x v="35"/>
      <x/>
    </i>
    <i r="2">
      <x v="4"/>
    </i>
    <i>
      <x v="608"/>
      <x v="10"/>
      <x v="4"/>
    </i>
    <i r="1">
      <x v="11"/>
      <x v="4"/>
    </i>
    <i r="1">
      <x v="13"/>
      <x v="4"/>
    </i>
    <i r="1">
      <x v="14"/>
      <x v="4"/>
    </i>
    <i>
      <x v="610"/>
      <x v="15"/>
      <x v="5"/>
    </i>
    <i>
      <x v="616"/>
      <x v="15"/>
      <x v="5"/>
    </i>
    <i>
      <x v="618"/>
      <x v="15"/>
      <x v="5"/>
    </i>
    <i>
      <x v="619"/>
      <x v="15"/>
      <x v="5"/>
    </i>
    <i>
      <x v="620"/>
      <x v="15"/>
      <x v="5"/>
    </i>
    <i>
      <x v="624"/>
      <x v="15"/>
      <x v="5"/>
    </i>
    <i>
      <x v="634"/>
      <x v="21"/>
      <x v="4"/>
    </i>
    <i>
      <x v="636"/>
      <x v="35"/>
      <x v="4"/>
    </i>
    <i>
      <x v="638"/>
      <x v="15"/>
      <x v="5"/>
    </i>
    <i>
      <x v="644"/>
      <x v="12"/>
      <x v="5"/>
    </i>
    <i>
      <x v="645"/>
      <x v="5"/>
      <x v="4"/>
    </i>
    <i r="1">
      <x v="35"/>
      <x/>
    </i>
    <i r="2">
      <x v="4"/>
    </i>
    <i>
      <x v="649"/>
      <x v="15"/>
      <x v="5"/>
    </i>
    <i>
      <x v="652"/>
      <x v="2"/>
      <x v="3"/>
    </i>
    <i>
      <x v="656"/>
      <x v="45"/>
      <x v="7"/>
    </i>
    <i>
      <x v="657"/>
      <x v="45"/>
      <x v="7"/>
    </i>
    <i>
      <x v="658"/>
      <x v="45"/>
      <x v="7"/>
    </i>
    <i>
      <x v="659"/>
      <x v="45"/>
      <x v="7"/>
    </i>
    <i>
      <x v="660"/>
      <x v="2"/>
      <x v="3"/>
    </i>
    <i r="1">
      <x v="3"/>
      <x v="3"/>
    </i>
    <i r="1">
      <x v="9"/>
      <x v="3"/>
    </i>
    <i r="1">
      <x v="15"/>
      <x v="5"/>
    </i>
    <i r="1">
      <x v="17"/>
      <x v="3"/>
    </i>
    <i>
      <x v="661"/>
      <x v="5"/>
      <x v="7"/>
    </i>
    <i r="1">
      <x v="35"/>
      <x v="7"/>
    </i>
    <i>
      <x v="662"/>
      <x v="5"/>
      <x v="4"/>
    </i>
    <i>
      <x v="663"/>
      <x v="5"/>
      <x v="4"/>
    </i>
    <i>
      <x v="664"/>
      <x v="4"/>
      <x v="3"/>
    </i>
    <i>
      <x v="665"/>
      <x v="25"/>
      <x v="6"/>
    </i>
    <i>
      <x v="668"/>
      <x v="10"/>
      <x v="4"/>
    </i>
    <i r="1">
      <x v="11"/>
      <x v="4"/>
    </i>
    <i r="1">
      <x v="13"/>
      <x v="4"/>
    </i>
    <i r="1">
      <x v="47"/>
      <x v="4"/>
    </i>
    <i>
      <x v="670"/>
      <x v="10"/>
      <x v="4"/>
    </i>
    <i r="1">
      <x v="11"/>
      <x v="4"/>
    </i>
    <i r="1">
      <x v="13"/>
      <x v="4"/>
    </i>
    <i r="1">
      <x v="14"/>
      <x v="4"/>
    </i>
    <i>
      <x v="671"/>
      <x v="10"/>
      <x v="4"/>
    </i>
    <i r="1">
      <x v="11"/>
      <x v="4"/>
    </i>
    <i r="1">
      <x v="13"/>
      <x v="4"/>
    </i>
    <i r="1">
      <x v="14"/>
      <x v="4"/>
    </i>
    <i>
      <x v="673"/>
      <x v="2"/>
      <x v="3"/>
    </i>
    <i r="1">
      <x v="3"/>
      <x v="3"/>
    </i>
    <i r="1">
      <x v="9"/>
      <x v="3"/>
    </i>
    <i>
      <x v="674"/>
      <x v="5"/>
      <x v="4"/>
    </i>
    <i r="2">
      <x v="7"/>
    </i>
    <i r="1">
      <x v="35"/>
      <x v="4"/>
    </i>
    <i>
      <x v="675"/>
      <x v="1"/>
      <x v="7"/>
    </i>
    <i r="1">
      <x v="46"/>
      <x v="6"/>
    </i>
  </rowItems>
  <colFields count="1">
    <field x="9"/>
  </colFields>
  <colItems count="215">
    <i>
      <x v="3"/>
    </i>
    <i>
      <x v="9"/>
    </i>
    <i>
      <x v="19"/>
    </i>
    <i>
      <x v="22"/>
    </i>
    <i>
      <x v="26"/>
    </i>
    <i>
      <x v="32"/>
    </i>
    <i>
      <x v="35"/>
    </i>
    <i>
      <x v="41"/>
    </i>
    <i>
      <x v="42"/>
    </i>
    <i>
      <x v="44"/>
    </i>
    <i>
      <x v="46"/>
    </i>
    <i>
      <x v="49"/>
    </i>
    <i>
      <x v="50"/>
    </i>
    <i>
      <x v="58"/>
    </i>
    <i>
      <x v="65"/>
    </i>
    <i>
      <x v="67"/>
    </i>
    <i>
      <x v="69"/>
    </i>
    <i>
      <x v="71"/>
    </i>
    <i>
      <x v="72"/>
    </i>
    <i>
      <x v="78"/>
    </i>
    <i>
      <x v="83"/>
    </i>
    <i>
      <x v="89"/>
    </i>
    <i>
      <x v="99"/>
    </i>
    <i>
      <x v="105"/>
    </i>
    <i>
      <x v="114"/>
    </i>
    <i>
      <x v="122"/>
    </i>
    <i>
      <x v="124"/>
    </i>
    <i>
      <x v="125"/>
    </i>
    <i>
      <x v="126"/>
    </i>
    <i>
      <x v="142"/>
    </i>
    <i>
      <x v="145"/>
    </i>
    <i>
      <x v="147"/>
    </i>
    <i>
      <x v="150"/>
    </i>
    <i>
      <x v="154"/>
    </i>
    <i>
      <x v="162"/>
    </i>
    <i>
      <x v="165"/>
    </i>
    <i>
      <x v="172"/>
    </i>
    <i>
      <x v="174"/>
    </i>
    <i>
      <x v="176"/>
    </i>
    <i>
      <x v="180"/>
    </i>
    <i>
      <x v="187"/>
    </i>
    <i>
      <x v="195"/>
    </i>
    <i>
      <x v="200"/>
    </i>
    <i>
      <x v="205"/>
    </i>
    <i>
      <x v="206"/>
    </i>
    <i>
      <x v="207"/>
    </i>
    <i>
      <x v="218"/>
    </i>
    <i>
      <x v="229"/>
    </i>
    <i>
      <x v="230"/>
    </i>
    <i>
      <x v="233"/>
    </i>
    <i>
      <x v="234"/>
    </i>
    <i>
      <x v="235"/>
    </i>
    <i>
      <x v="237"/>
    </i>
    <i>
      <x v="238"/>
    </i>
    <i>
      <x v="239"/>
    </i>
    <i>
      <x v="240"/>
    </i>
    <i>
      <x v="243"/>
    </i>
    <i>
      <x v="244"/>
    </i>
    <i>
      <x v="245"/>
    </i>
    <i>
      <x v="251"/>
    </i>
    <i>
      <x v="252"/>
    </i>
    <i>
      <x v="260"/>
    </i>
    <i>
      <x v="261"/>
    </i>
    <i>
      <x v="262"/>
    </i>
    <i>
      <x v="271"/>
    </i>
    <i>
      <x v="272"/>
    </i>
    <i>
      <x v="279"/>
    </i>
    <i>
      <x v="285"/>
    </i>
    <i>
      <x v="286"/>
    </i>
    <i>
      <x v="293"/>
    </i>
    <i>
      <x v="295"/>
    </i>
    <i>
      <x v="299"/>
    </i>
    <i>
      <x v="301"/>
    </i>
    <i>
      <x v="302"/>
    </i>
    <i>
      <x v="304"/>
    </i>
    <i>
      <x v="309"/>
    </i>
    <i>
      <x v="314"/>
    </i>
    <i>
      <x v="315"/>
    </i>
    <i>
      <x v="318"/>
    </i>
    <i>
      <x v="321"/>
    </i>
    <i>
      <x v="322"/>
    </i>
    <i>
      <x v="325"/>
    </i>
    <i>
      <x v="328"/>
    </i>
    <i>
      <x v="333"/>
    </i>
    <i>
      <x v="334"/>
    </i>
    <i>
      <x v="337"/>
    </i>
    <i>
      <x v="339"/>
    </i>
    <i>
      <x v="342"/>
    </i>
    <i>
      <x v="345"/>
    </i>
    <i>
      <x v="346"/>
    </i>
    <i>
      <x v="352"/>
    </i>
    <i>
      <x v="357"/>
    </i>
    <i>
      <x v="361"/>
    </i>
    <i>
      <x v="368"/>
    </i>
    <i>
      <x v="370"/>
    </i>
    <i>
      <x v="378"/>
    </i>
    <i>
      <x v="380"/>
    </i>
    <i>
      <x v="391"/>
    </i>
    <i>
      <x v="392"/>
    </i>
    <i>
      <x v="395"/>
    </i>
    <i>
      <x v="397"/>
    </i>
    <i>
      <x v="406"/>
    </i>
    <i>
      <x v="418"/>
    </i>
    <i>
      <x v="420"/>
    </i>
    <i>
      <x v="427"/>
    </i>
    <i>
      <x v="428"/>
    </i>
    <i>
      <x v="431"/>
    </i>
    <i>
      <x v="435"/>
    </i>
    <i>
      <x v="441"/>
    </i>
    <i>
      <x v="456"/>
    </i>
    <i>
      <x v="461"/>
    </i>
    <i>
      <x v="465"/>
    </i>
    <i>
      <x v="476"/>
    </i>
    <i>
      <x v="479"/>
    </i>
    <i>
      <x v="483"/>
    </i>
    <i>
      <x v="484"/>
    </i>
    <i>
      <x v="485"/>
    </i>
    <i>
      <x v="491"/>
    </i>
    <i>
      <x v="497"/>
    </i>
    <i>
      <x v="498"/>
    </i>
    <i>
      <x v="513"/>
    </i>
    <i>
      <x v="515"/>
    </i>
    <i>
      <x v="517"/>
    </i>
    <i>
      <x v="518"/>
    </i>
    <i>
      <x v="521"/>
    </i>
    <i>
      <x v="527"/>
    </i>
    <i>
      <x v="529"/>
    </i>
    <i>
      <x v="531"/>
    </i>
    <i>
      <x v="536"/>
    </i>
    <i>
      <x v="538"/>
    </i>
    <i>
      <x v="540"/>
    </i>
    <i>
      <x v="544"/>
    </i>
    <i>
      <x v="545"/>
    </i>
    <i>
      <x v="546"/>
    </i>
    <i>
      <x v="547"/>
    </i>
    <i>
      <x v="548"/>
    </i>
    <i>
      <x v="549"/>
    </i>
    <i>
      <x v="550"/>
    </i>
    <i>
      <x v="551"/>
    </i>
    <i>
      <x v="552"/>
    </i>
    <i>
      <x v="553"/>
    </i>
    <i>
      <x v="554"/>
    </i>
    <i>
      <x v="555"/>
    </i>
    <i>
      <x v="556"/>
    </i>
    <i>
      <x v="557"/>
    </i>
    <i>
      <x v="558"/>
    </i>
    <i>
      <x v="559"/>
    </i>
    <i>
      <x v="560"/>
    </i>
    <i>
      <x v="561"/>
    </i>
    <i>
      <x v="562"/>
    </i>
    <i>
      <x v="566"/>
    </i>
    <i>
      <x v="567"/>
    </i>
    <i>
      <x v="568"/>
    </i>
    <i>
      <x v="570"/>
    </i>
    <i>
      <x v="571"/>
    </i>
    <i>
      <x v="572"/>
    </i>
    <i>
      <x v="573"/>
    </i>
    <i>
      <x v="574"/>
    </i>
    <i>
      <x v="576"/>
    </i>
    <i>
      <x v="577"/>
    </i>
    <i>
      <x v="578"/>
    </i>
    <i>
      <x v="579"/>
    </i>
    <i>
      <x v="580"/>
    </i>
    <i>
      <x v="581"/>
    </i>
    <i>
      <x v="582"/>
    </i>
    <i>
      <x v="583"/>
    </i>
    <i>
      <x v="584"/>
    </i>
    <i>
      <x v="585"/>
    </i>
    <i>
      <x v="586"/>
    </i>
    <i>
      <x v="588"/>
    </i>
    <i>
      <x v="589"/>
    </i>
    <i>
      <x v="590"/>
    </i>
    <i>
      <x v="591"/>
    </i>
    <i>
      <x v="594"/>
    </i>
    <i>
      <x v="595"/>
    </i>
    <i>
      <x v="596"/>
    </i>
    <i>
      <x v="597"/>
    </i>
    <i>
      <x v="598"/>
    </i>
    <i>
      <x v="599"/>
    </i>
    <i>
      <x v="600"/>
    </i>
    <i>
      <x v="601"/>
    </i>
    <i>
      <x v="604"/>
    </i>
    <i>
      <x v="605"/>
    </i>
    <i>
      <x v="607"/>
    </i>
    <i>
      <x v="608"/>
    </i>
    <i>
      <x v="610"/>
    </i>
    <i>
      <x v="617"/>
    </i>
    <i>
      <x v="618"/>
    </i>
    <i>
      <x v="619"/>
    </i>
    <i>
      <x v="624"/>
    </i>
    <i>
      <x v="628"/>
    </i>
    <i>
      <x v="632"/>
    </i>
    <i>
      <x v="636"/>
    </i>
    <i>
      <x v="638"/>
    </i>
    <i>
      <x v="640"/>
    </i>
    <i>
      <x v="646"/>
    </i>
    <i>
      <x v="647"/>
    </i>
    <i>
      <x v="651"/>
    </i>
    <i>
      <x v="654"/>
    </i>
    <i>
      <x v="657"/>
    </i>
    <i>
      <x v="659"/>
    </i>
    <i>
      <x v="660"/>
    </i>
    <i>
      <x v="661"/>
    </i>
    <i>
      <x v="662"/>
    </i>
    <i>
      <x v="663"/>
    </i>
    <i>
      <x v="664"/>
    </i>
    <i>
      <x v="665"/>
    </i>
    <i>
      <x v="666"/>
    </i>
    <i>
      <x v="667"/>
    </i>
    <i>
      <x v="669"/>
    </i>
    <i>
      <x v="672"/>
    </i>
    <i>
      <x v="674"/>
    </i>
    <i>
      <x v="675"/>
    </i>
    <i>
      <x v="677"/>
    </i>
    <i>
      <x v="678"/>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2"/>
          </reference>
          <reference field="8" count="1" selected="0">
            <x v="9"/>
          </reference>
          <reference field="9" count="1" selected="0">
            <x v="9"/>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filterMode="1">
    <pageSetUpPr fitToPage="1"/>
  </sheetPr>
  <dimension ref="A1:DZ2021"/>
  <sheetViews>
    <sheetView tabSelected="1" topLeftCell="F1" zoomScale="85" zoomScaleNormal="85" zoomScaleSheetLayoutView="80" workbookViewId="0">
      <pane ySplit="1" topLeftCell="A500" activePane="bottomLeft" state="frozen"/>
      <selection activeCell="M3427" sqref="M3427"/>
      <selection pane="bottomLeft" activeCell="L1307" sqref="L1307"/>
    </sheetView>
  </sheetViews>
  <sheetFormatPr baseColWidth="10" defaultColWidth="11.5703125" defaultRowHeight="15" customHeight="1" x14ac:dyDescent="0.2"/>
  <cols>
    <col min="1" max="1" width="106.28515625" customWidth="1"/>
    <col min="2" max="2" width="89" customWidth="1"/>
    <col min="3" max="3" width="96.140625" customWidth="1"/>
    <col min="4" max="4" width="7.28515625" customWidth="1"/>
    <col min="5" max="5" width="12.28515625" customWidth="1"/>
    <col min="6" max="6" width="6.7109375" customWidth="1"/>
    <col min="7" max="7" width="33.28515625" customWidth="1"/>
    <col min="8" max="8" width="6.5703125" bestFit="1" customWidth="1"/>
    <col min="9" max="9" width="10.42578125" customWidth="1"/>
    <col min="10" max="10" width="7" bestFit="1" customWidth="1"/>
    <col min="11" max="11" width="45.42578125" customWidth="1"/>
    <col min="12" max="12" width="72.28515625" customWidth="1"/>
    <col min="13" max="13" width="34.140625" customWidth="1"/>
    <col min="14" max="14" width="12.28515625" customWidth="1"/>
    <col min="15" max="15" width="58.85546875" customWidth="1"/>
    <col min="16" max="16" width="11.85546875" customWidth="1"/>
    <col min="17" max="17" width="11.42578125" customWidth="1"/>
    <col min="18" max="18" width="13.7109375" hidden="1" customWidth="1"/>
    <col min="19" max="19" width="15.28515625" hidden="1" customWidth="1"/>
    <col min="20" max="20" width="25.42578125" hidden="1" customWidth="1"/>
    <col min="21" max="21" width="11.5703125" customWidth="1"/>
    <col min="22" max="22" width="19.7109375" customWidth="1"/>
  </cols>
  <sheetData>
    <row r="1" spans="1:22" ht="15" customHeight="1" x14ac:dyDescent="0.2">
      <c r="A1" s="6" t="s">
        <v>0</v>
      </c>
      <c r="B1" s="6" t="s">
        <v>1</v>
      </c>
      <c r="C1" s="6" t="s">
        <v>837</v>
      </c>
      <c r="D1" s="7" t="s">
        <v>2</v>
      </c>
      <c r="E1" s="7" t="s">
        <v>3</v>
      </c>
      <c r="F1" s="8" t="s">
        <v>4</v>
      </c>
      <c r="G1" s="7" t="s">
        <v>5</v>
      </c>
      <c r="H1" s="9" t="s">
        <v>6</v>
      </c>
      <c r="I1" s="7" t="s">
        <v>7</v>
      </c>
      <c r="J1" s="7" t="s">
        <v>8</v>
      </c>
      <c r="K1" s="7" t="s">
        <v>9</v>
      </c>
      <c r="L1" s="7" t="s">
        <v>10</v>
      </c>
      <c r="M1" s="7" t="s">
        <v>11</v>
      </c>
      <c r="N1" s="206" t="s">
        <v>12</v>
      </c>
      <c r="O1" s="10" t="s">
        <v>1850</v>
      </c>
      <c r="P1" s="11" t="s">
        <v>13</v>
      </c>
      <c r="Q1" s="10" t="s">
        <v>14</v>
      </c>
      <c r="R1" s="10" t="s">
        <v>1315</v>
      </c>
      <c r="S1" s="356" t="s">
        <v>1617</v>
      </c>
      <c r="T1" s="12" t="s">
        <v>15</v>
      </c>
      <c r="U1" s="5" t="s">
        <v>16</v>
      </c>
      <c r="V1" s="13">
        <f ca="1">TODAY()</f>
        <v>45401</v>
      </c>
    </row>
    <row r="2" spans="1:22" s="185" customFormat="1" ht="15" hidden="1" customHeight="1" x14ac:dyDescent="0.2">
      <c r="A2" s="16" t="str">
        <f t="shared" ref="A2:A58" si="0">K2&amp;J2&amp;H2&amp;F2&amp;M2</f>
        <v>3D-Modelle und ihre Anwendung25412019K71Schmidt</v>
      </c>
      <c r="B2" s="15" t="s">
        <v>1641</v>
      </c>
      <c r="C2" s="225" t="s">
        <v>1465</v>
      </c>
      <c r="D2" s="225" t="s">
        <v>74</v>
      </c>
      <c r="E2" s="225" t="s">
        <v>27</v>
      </c>
      <c r="F2" s="239" t="s">
        <v>77</v>
      </c>
      <c r="G2" s="225" t="s">
        <v>78</v>
      </c>
      <c r="H2" s="235">
        <v>2019</v>
      </c>
      <c r="I2" s="236">
        <v>8</v>
      </c>
      <c r="J2" s="225">
        <v>2541</v>
      </c>
      <c r="K2" s="225" t="s">
        <v>1538</v>
      </c>
      <c r="L2" s="225" t="s">
        <v>1538</v>
      </c>
      <c r="M2" s="25" t="s">
        <v>173</v>
      </c>
      <c r="N2" s="21">
        <f>VLOOKUP($B2,$A$2:$T$1735,14,FALSE)</f>
        <v>45548</v>
      </c>
      <c r="O2" s="34" t="str">
        <f>VLOOKUP($B2,$A$2:$T$1735,15,FALSE)</f>
        <v>mündl. Prüfung</v>
      </c>
      <c r="P2" s="22" t="str">
        <f>VLOOKUP($B2,$A$2:$T$1735,16,FALSE)</f>
        <v>ab 09:00:00</v>
      </c>
      <c r="Q2" s="120">
        <v>30</v>
      </c>
      <c r="S2" s="82"/>
      <c r="U2" s="14"/>
      <c r="V2" s="14"/>
    </row>
    <row r="3" spans="1:22" ht="15" hidden="1" customHeight="1" x14ac:dyDescent="0.2">
      <c r="A3" s="51" t="str">
        <f t="shared" si="0"/>
        <v>3D-Modelle und ihre Anwendung 25412019771Schmidt</v>
      </c>
      <c r="B3" s="5"/>
      <c r="C3" s="25" t="s">
        <v>1465</v>
      </c>
      <c r="D3" s="25" t="s">
        <v>74</v>
      </c>
      <c r="E3" s="25" t="s">
        <v>27</v>
      </c>
      <c r="F3" s="26">
        <v>771</v>
      </c>
      <c r="G3" s="25" t="s">
        <v>75</v>
      </c>
      <c r="H3" s="27">
        <v>2019</v>
      </c>
      <c r="I3" s="28">
        <v>6</v>
      </c>
      <c r="J3" s="28">
        <v>2541</v>
      </c>
      <c r="K3" s="25" t="s">
        <v>1437</v>
      </c>
      <c r="L3" s="25" t="s">
        <v>1437</v>
      </c>
      <c r="M3" s="25" t="s">
        <v>173</v>
      </c>
      <c r="N3" s="13">
        <v>45548</v>
      </c>
      <c r="O3" s="32" t="s">
        <v>412</v>
      </c>
      <c r="P3" s="30" t="s">
        <v>1757</v>
      </c>
      <c r="Q3" s="373">
        <v>30</v>
      </c>
      <c r="R3" s="33"/>
      <c r="S3" s="5"/>
      <c r="T3" s="23"/>
      <c r="U3" s="179"/>
      <c r="V3" s="179"/>
    </row>
    <row r="4" spans="1:22" s="169" customFormat="1" ht="15" hidden="1" customHeight="1" x14ac:dyDescent="0.2">
      <c r="A4" s="265" t="str">
        <f t="shared" si="0"/>
        <v>Accounting11412021ACCHendler/Reichmann/Theile</v>
      </c>
      <c r="B4" s="238" t="s">
        <v>1678</v>
      </c>
      <c r="C4" s="225" t="s">
        <v>1133</v>
      </c>
      <c r="D4" s="260" t="s">
        <v>17</v>
      </c>
      <c r="E4" s="260" t="s">
        <v>18</v>
      </c>
      <c r="F4" s="346" t="s">
        <v>21</v>
      </c>
      <c r="G4" s="260" t="s">
        <v>22</v>
      </c>
      <c r="H4" s="403">
        <v>2021</v>
      </c>
      <c r="I4" s="278">
        <v>1</v>
      </c>
      <c r="J4" s="278">
        <v>1141</v>
      </c>
      <c r="K4" s="260" t="s">
        <v>1130</v>
      </c>
      <c r="L4" s="260" t="s">
        <v>1130</v>
      </c>
      <c r="M4" s="225" t="s">
        <v>1203</v>
      </c>
      <c r="N4" s="203">
        <f>VLOOKUP($B4,$A$2:$T$1735,14,FALSE)</f>
        <v>45507</v>
      </c>
      <c r="O4" s="204" t="str">
        <f>VLOOKUP($B4,$A$2:$T$1735,15,FALSE)</f>
        <v>AW3-35</v>
      </c>
      <c r="P4" s="205">
        <f>VLOOKUP($B4,$A$2:$T$1735,16,FALSE)</f>
        <v>0.5</v>
      </c>
      <c r="Q4" s="240">
        <v>240</v>
      </c>
      <c r="R4" s="240"/>
      <c r="S4" s="177"/>
      <c r="T4" s="177"/>
      <c r="U4" s="16"/>
      <c r="V4" s="16"/>
    </row>
    <row r="5" spans="1:22" s="1" customFormat="1" ht="15" hidden="1" customHeight="1" x14ac:dyDescent="0.2">
      <c r="A5" s="5" t="str">
        <f t="shared" si="0"/>
        <v>Accounting12412022MATHendler/Theile</v>
      </c>
      <c r="B5" s="5"/>
      <c r="C5" s="25" t="s">
        <v>1673</v>
      </c>
      <c r="D5" s="25" t="s">
        <v>17</v>
      </c>
      <c r="E5" s="25" t="s">
        <v>18</v>
      </c>
      <c r="F5" s="26" t="s">
        <v>19</v>
      </c>
      <c r="G5" s="25" t="s">
        <v>20</v>
      </c>
      <c r="H5" s="27">
        <v>2022</v>
      </c>
      <c r="I5" s="28">
        <v>2</v>
      </c>
      <c r="J5" s="28">
        <v>1241</v>
      </c>
      <c r="K5" s="25" t="s">
        <v>1130</v>
      </c>
      <c r="L5" s="25" t="s">
        <v>1130</v>
      </c>
      <c r="M5" s="25" t="s">
        <v>24</v>
      </c>
      <c r="N5" s="13">
        <v>45507</v>
      </c>
      <c r="O5" s="25" t="s">
        <v>1488</v>
      </c>
      <c r="P5" s="30">
        <v>0.5</v>
      </c>
      <c r="Q5" s="51">
        <v>240</v>
      </c>
      <c r="R5" s="5"/>
      <c r="S5" s="5"/>
      <c r="T5" s="5"/>
      <c r="U5" s="16"/>
      <c r="V5" s="16"/>
    </row>
    <row r="6" spans="1:22" ht="15" hidden="1" customHeight="1" x14ac:dyDescent="0.2">
      <c r="A6" s="275" t="str">
        <f t="shared" si="0"/>
        <v>Additive Fertigungsverfahren 30412019704Janzen</v>
      </c>
      <c r="B6" s="275"/>
      <c r="C6" s="217" t="s">
        <v>1394</v>
      </c>
      <c r="D6" s="217" t="s">
        <v>26</v>
      </c>
      <c r="E6" s="217" t="s">
        <v>27</v>
      </c>
      <c r="F6" s="333">
        <v>704</v>
      </c>
      <c r="G6" s="217" t="s">
        <v>28</v>
      </c>
      <c r="H6" s="334">
        <v>2019</v>
      </c>
      <c r="I6" s="220" t="s">
        <v>1438</v>
      </c>
      <c r="J6" s="335">
        <v>3041</v>
      </c>
      <c r="K6" s="224" t="s">
        <v>1391</v>
      </c>
      <c r="L6" s="224" t="s">
        <v>1392</v>
      </c>
      <c r="M6" s="217" t="s">
        <v>279</v>
      </c>
      <c r="N6" s="296">
        <v>45544</v>
      </c>
      <c r="O6" s="300" t="s">
        <v>2338</v>
      </c>
      <c r="P6" s="301">
        <v>0.625</v>
      </c>
      <c r="Q6" s="335">
        <v>90</v>
      </c>
      <c r="R6" s="336"/>
      <c r="S6" s="257"/>
      <c r="T6" s="177"/>
      <c r="U6" s="16"/>
      <c r="V6" s="16"/>
    </row>
    <row r="7" spans="1:22" ht="15" hidden="1" customHeight="1" x14ac:dyDescent="0.2">
      <c r="A7" s="177" t="str">
        <f t="shared" si="0"/>
        <v>Additive Fertigungsverfahren 30412019K04Janzen</v>
      </c>
      <c r="B7" s="177" t="s">
        <v>1449</v>
      </c>
      <c r="C7" s="225" t="s">
        <v>1423</v>
      </c>
      <c r="D7" s="225" t="s">
        <v>26</v>
      </c>
      <c r="E7" s="225" t="s">
        <v>27</v>
      </c>
      <c r="F7" s="234" t="s">
        <v>67</v>
      </c>
      <c r="G7" s="225" t="s">
        <v>68</v>
      </c>
      <c r="H7" s="235">
        <v>2019</v>
      </c>
      <c r="I7" s="236">
        <v>8</v>
      </c>
      <c r="J7" s="236">
        <v>3041</v>
      </c>
      <c r="K7" s="225" t="s">
        <v>1391</v>
      </c>
      <c r="L7" s="225" t="s">
        <v>1392</v>
      </c>
      <c r="M7" s="225" t="s">
        <v>279</v>
      </c>
      <c r="N7" s="203">
        <f>VLOOKUP($B7,$A$2:$T$1735,14,FALSE)</f>
        <v>45544</v>
      </c>
      <c r="O7" s="204" t="str">
        <f>VLOOKUP($B7,$A$2:$T$1735,15,FALSE)</f>
        <v>C3-09, C3-10, C3-13, C2-11</v>
      </c>
      <c r="P7" s="205">
        <f>VLOOKUP($B7,$A$2:$T$1735,16,FALSE)</f>
        <v>0.625</v>
      </c>
      <c r="Q7" s="240">
        <v>90</v>
      </c>
      <c r="R7" s="240"/>
      <c r="S7" s="177"/>
      <c r="T7" s="179"/>
      <c r="U7" s="16"/>
      <c r="V7" s="16"/>
    </row>
    <row r="8" spans="1:22" ht="15" customHeight="1" x14ac:dyDescent="0.2">
      <c r="A8" s="16" t="str">
        <f t="shared" si="0"/>
        <v>Aktorik und Leistungselektronik12112019MMTBergmann</v>
      </c>
      <c r="B8" s="16" t="s">
        <v>37</v>
      </c>
      <c r="C8" s="17" t="s">
        <v>865</v>
      </c>
      <c r="D8" s="17" t="s">
        <v>26</v>
      </c>
      <c r="E8" s="17" t="s">
        <v>18</v>
      </c>
      <c r="F8" s="18" t="s">
        <v>40</v>
      </c>
      <c r="G8" s="17" t="s">
        <v>30</v>
      </c>
      <c r="H8" s="19">
        <v>2019</v>
      </c>
      <c r="I8" s="20">
        <v>1</v>
      </c>
      <c r="J8" s="20">
        <v>1211</v>
      </c>
      <c r="K8" s="17" t="s">
        <v>42</v>
      </c>
      <c r="L8" s="17" t="s">
        <v>43</v>
      </c>
      <c r="M8" s="17" t="s">
        <v>32</v>
      </c>
      <c r="N8" s="21">
        <f>VLOOKUP($B8,$A$2:$T$3404,14,FALSE)</f>
        <v>45495</v>
      </c>
      <c r="O8" s="34" t="str">
        <f>VLOOKUP($B8,$A$2:$T$3404,15,FALSE)</f>
        <v>C7-09</v>
      </c>
      <c r="P8" s="22">
        <f>VLOOKUP($B8,$A$2:$T$3404,16,FALSE)</f>
        <v>0.375</v>
      </c>
      <c r="Q8" s="20">
        <v>90</v>
      </c>
      <c r="R8" s="35"/>
      <c r="S8" s="16"/>
      <c r="T8" s="16"/>
      <c r="U8" s="138"/>
      <c r="V8" s="138"/>
    </row>
    <row r="9" spans="1:22" ht="15" customHeight="1" x14ac:dyDescent="0.2">
      <c r="A9" s="5" t="str">
        <f t="shared" si="0"/>
        <v>Aktorik und Leistungselektronik 11412019METBergmann</v>
      </c>
      <c r="B9" s="41"/>
      <c r="C9" s="42" t="s">
        <v>1907</v>
      </c>
      <c r="D9" s="42" t="s">
        <v>38</v>
      </c>
      <c r="E9" s="42" t="s">
        <v>18</v>
      </c>
      <c r="F9" s="83" t="s">
        <v>39</v>
      </c>
      <c r="G9" s="42" t="s">
        <v>44</v>
      </c>
      <c r="H9" s="43">
        <v>2019</v>
      </c>
      <c r="I9" s="44">
        <v>1</v>
      </c>
      <c r="J9" s="44">
        <v>1141</v>
      </c>
      <c r="K9" s="224" t="s">
        <v>45</v>
      </c>
      <c r="L9" s="42" t="s">
        <v>45</v>
      </c>
      <c r="M9" s="42" t="s">
        <v>32</v>
      </c>
      <c r="N9" s="13">
        <v>45495</v>
      </c>
      <c r="O9" s="45" t="s">
        <v>1070</v>
      </c>
      <c r="P9" s="30">
        <v>0.375</v>
      </c>
      <c r="Q9" s="45">
        <v>90</v>
      </c>
      <c r="R9" s="45"/>
      <c r="S9" s="5"/>
      <c r="T9" s="41"/>
      <c r="U9" s="126"/>
      <c r="V9" s="126"/>
    </row>
    <row r="10" spans="1:22" ht="15" hidden="1" customHeight="1" x14ac:dyDescent="0.2">
      <c r="A10" s="16" t="str">
        <f t="shared" si="0"/>
        <v>Algorithmen und Datenstrukturen20312019K79Blunck</v>
      </c>
      <c r="B10" s="16" t="s">
        <v>1311</v>
      </c>
      <c r="C10" s="15" t="s">
        <v>856</v>
      </c>
      <c r="D10" s="69" t="s">
        <v>38</v>
      </c>
      <c r="E10" s="15" t="s">
        <v>27</v>
      </c>
      <c r="F10" s="196" t="s">
        <v>1331</v>
      </c>
      <c r="G10" s="15" t="s">
        <v>1353</v>
      </c>
      <c r="H10" s="71">
        <v>2019</v>
      </c>
      <c r="I10" s="15">
        <v>5</v>
      </c>
      <c r="J10" s="15">
        <v>2031</v>
      </c>
      <c r="K10" s="15" t="s">
        <v>779</v>
      </c>
      <c r="L10" s="15" t="s">
        <v>779</v>
      </c>
      <c r="M10" s="15" t="s">
        <v>48</v>
      </c>
      <c r="N10" s="21">
        <f>VLOOKUP($B10,$A$2:$T$1735,14,FALSE)</f>
        <v>45547</v>
      </c>
      <c r="O10" s="40" t="str">
        <f>VLOOKUP($B10,$A$2:$T$1735,15,FALSE)</f>
        <v>C7-09, C7-10</v>
      </c>
      <c r="P10" s="22">
        <v>0.35416666666666669</v>
      </c>
      <c r="Q10" s="16">
        <v>120</v>
      </c>
      <c r="R10" s="16"/>
      <c r="S10" s="16"/>
      <c r="T10" s="238"/>
      <c r="U10" s="14"/>
      <c r="V10" s="14"/>
    </row>
    <row r="11" spans="1:22" ht="15" hidden="1" customHeight="1" x14ac:dyDescent="0.2">
      <c r="A11" s="177" t="str">
        <f t="shared" si="0"/>
        <v>Algorithmen und Datenstrukturen40312019748Blunck</v>
      </c>
      <c r="B11" s="177" t="s">
        <v>1311</v>
      </c>
      <c r="C11" s="226" t="s">
        <v>1925</v>
      </c>
      <c r="D11" s="251" t="s">
        <v>38</v>
      </c>
      <c r="E11" s="226" t="s">
        <v>27</v>
      </c>
      <c r="F11" s="234">
        <v>748</v>
      </c>
      <c r="G11" s="225" t="s">
        <v>44</v>
      </c>
      <c r="H11" s="235">
        <v>2019</v>
      </c>
      <c r="I11" s="236">
        <v>5</v>
      </c>
      <c r="J11" s="236">
        <v>4031</v>
      </c>
      <c r="K11" s="225" t="s">
        <v>779</v>
      </c>
      <c r="L11" s="225" t="s">
        <v>779</v>
      </c>
      <c r="M11" s="226" t="s">
        <v>48</v>
      </c>
      <c r="N11" s="203">
        <f>VLOOKUP($B11,$A$2:$T$1735,14,FALSE)</f>
        <v>45547</v>
      </c>
      <c r="O11" s="237" t="str">
        <f>VLOOKUP($B11,$A$2:$T$1735,15,FALSE)</f>
        <v>C7-09, C7-10</v>
      </c>
      <c r="P11" s="205">
        <f>VLOOKUP($B11,$A$2:$T$1735,16,FALSE)</f>
        <v>0.35416666666666669</v>
      </c>
      <c r="Q11" s="240">
        <v>120</v>
      </c>
      <c r="R11" s="240"/>
      <c r="S11" s="177"/>
      <c r="T11" s="14"/>
      <c r="U11" s="16"/>
      <c r="V11" s="16"/>
    </row>
    <row r="12" spans="1:22" ht="15" hidden="1" customHeight="1" x14ac:dyDescent="0.2">
      <c r="A12" s="177" t="str">
        <f t="shared" si="0"/>
        <v>Algorithmen und Datenstrukturen40312019H48Blunck</v>
      </c>
      <c r="B12" s="177" t="s">
        <v>1311</v>
      </c>
      <c r="C12" s="226" t="s">
        <v>1925</v>
      </c>
      <c r="D12" s="251" t="s">
        <v>38</v>
      </c>
      <c r="E12" s="226" t="s">
        <v>27</v>
      </c>
      <c r="F12" s="239" t="s">
        <v>56</v>
      </c>
      <c r="G12" s="225" t="s">
        <v>57</v>
      </c>
      <c r="H12" s="235">
        <v>2019</v>
      </c>
      <c r="I12" s="236">
        <v>7</v>
      </c>
      <c r="J12" s="236">
        <v>4031</v>
      </c>
      <c r="K12" s="225" t="s">
        <v>779</v>
      </c>
      <c r="L12" s="225" t="s">
        <v>779</v>
      </c>
      <c r="M12" s="226" t="s">
        <v>48</v>
      </c>
      <c r="N12" s="203">
        <f>VLOOKUP($B12,$A$2:$T$1735,14,FALSE)</f>
        <v>45547</v>
      </c>
      <c r="O12" s="237" t="str">
        <f>VLOOKUP($B12,$A$2:$T$1735,15,FALSE)</f>
        <v>C7-09, C7-10</v>
      </c>
      <c r="P12" s="205">
        <f>VLOOKUP($B12,$A$2:$T$1735,16,FALSE)</f>
        <v>0.35416666666666669</v>
      </c>
      <c r="Q12" s="240">
        <v>120</v>
      </c>
      <c r="R12" s="240"/>
      <c r="S12" s="177"/>
      <c r="T12" s="238"/>
      <c r="U12" s="5"/>
      <c r="V12" s="5"/>
    </row>
    <row r="13" spans="1:22" ht="15" hidden="1" customHeight="1" x14ac:dyDescent="0.2">
      <c r="A13" s="5" t="str">
        <f t="shared" si="0"/>
        <v>Algorithmen und Datenstrukturen20312019779Blunck</v>
      </c>
      <c r="B13" s="5"/>
      <c r="C13" s="51" t="s">
        <v>856</v>
      </c>
      <c r="D13" s="77" t="s">
        <v>38</v>
      </c>
      <c r="E13" s="51" t="s">
        <v>27</v>
      </c>
      <c r="F13" s="197">
        <v>779</v>
      </c>
      <c r="G13" s="51" t="s">
        <v>270</v>
      </c>
      <c r="H13" s="79">
        <v>2019</v>
      </c>
      <c r="I13" s="51">
        <v>3</v>
      </c>
      <c r="J13" s="51">
        <v>2031</v>
      </c>
      <c r="K13" s="51" t="s">
        <v>779</v>
      </c>
      <c r="L13" s="51" t="s">
        <v>779</v>
      </c>
      <c r="M13" s="51" t="s">
        <v>48</v>
      </c>
      <c r="N13" s="13">
        <v>45547</v>
      </c>
      <c r="O13" s="46" t="s">
        <v>1086</v>
      </c>
      <c r="P13" s="30">
        <v>0.35416666666666669</v>
      </c>
      <c r="Q13" s="5">
        <v>120</v>
      </c>
      <c r="R13" s="5"/>
      <c r="S13" s="5"/>
      <c r="T13" s="238"/>
      <c r="U13" s="5"/>
      <c r="V13" s="5"/>
    </row>
    <row r="14" spans="1:22" ht="15" hidden="1" customHeight="1" x14ac:dyDescent="0.2">
      <c r="A14" s="16" t="str">
        <f t="shared" si="0"/>
        <v>Algorithmen und Datenstrukturen20512019WIIBlunck</v>
      </c>
      <c r="B14" s="177" t="s">
        <v>1311</v>
      </c>
      <c r="C14" s="15" t="s">
        <v>856</v>
      </c>
      <c r="D14" s="69" t="s">
        <v>17</v>
      </c>
      <c r="E14" s="15" t="s">
        <v>27</v>
      </c>
      <c r="F14" s="70" t="s">
        <v>46</v>
      </c>
      <c r="G14" s="15" t="s">
        <v>47</v>
      </c>
      <c r="H14" s="71">
        <v>2019</v>
      </c>
      <c r="I14" s="15">
        <v>3</v>
      </c>
      <c r="J14" s="15">
        <v>2051</v>
      </c>
      <c r="K14" s="15" t="s">
        <v>779</v>
      </c>
      <c r="L14" s="15" t="s">
        <v>779</v>
      </c>
      <c r="M14" s="15" t="s">
        <v>48</v>
      </c>
      <c r="N14" s="21">
        <f>VLOOKUP($B14,$A$2:$T$1735,14,FALSE)</f>
        <v>45547</v>
      </c>
      <c r="O14" s="57" t="str">
        <f>VLOOKUP($B14,$A$2:$T$1735,15,FALSE)</f>
        <v>C7-09, C7-10</v>
      </c>
      <c r="P14" s="22">
        <f>VLOOKUP($B14,$A$2:$T$1735,16,FALSE)</f>
        <v>0.35416666666666669</v>
      </c>
      <c r="Q14" s="16">
        <v>120</v>
      </c>
      <c r="R14" s="16"/>
      <c r="S14" s="16"/>
      <c r="T14" s="189"/>
      <c r="U14" s="16"/>
      <c r="V14" s="16"/>
    </row>
    <row r="15" spans="1:22" ht="15" hidden="1" customHeight="1" x14ac:dyDescent="0.2">
      <c r="A15" s="177" t="str">
        <f t="shared" si="0"/>
        <v>Algorithmen und Datenstrukturen40612019757Blunck</v>
      </c>
      <c r="B15" s="177" t="s">
        <v>1311</v>
      </c>
      <c r="C15" s="225" t="s">
        <v>913</v>
      </c>
      <c r="D15" s="225" t="s">
        <v>26</v>
      </c>
      <c r="E15" s="225" t="s">
        <v>27</v>
      </c>
      <c r="F15" s="234">
        <v>757</v>
      </c>
      <c r="G15" s="225" t="s">
        <v>30</v>
      </c>
      <c r="H15" s="235">
        <v>2019</v>
      </c>
      <c r="I15" s="236">
        <v>5</v>
      </c>
      <c r="J15" s="236">
        <v>4061</v>
      </c>
      <c r="K15" s="225" t="s">
        <v>779</v>
      </c>
      <c r="L15" s="225" t="s">
        <v>779</v>
      </c>
      <c r="M15" s="225" t="s">
        <v>48</v>
      </c>
      <c r="N15" s="203">
        <f>VLOOKUP($B15,$A$2:$T$1735,14,FALSE)</f>
        <v>45547</v>
      </c>
      <c r="O15" s="204" t="str">
        <f>VLOOKUP($B15,$A$2:$T$1735,15,FALSE)</f>
        <v>C7-09, C7-10</v>
      </c>
      <c r="P15" s="205">
        <f>VLOOKUP($B15,$A$2:$T$1735,16,FALSE)</f>
        <v>0.35416666666666669</v>
      </c>
      <c r="Q15" s="177">
        <v>120</v>
      </c>
      <c r="R15" s="177"/>
      <c r="S15" s="177"/>
      <c r="T15" s="185"/>
      <c r="U15" s="5"/>
      <c r="V15" s="5"/>
    </row>
    <row r="16" spans="1:22" ht="15" hidden="1" customHeight="1" x14ac:dyDescent="0.2">
      <c r="A16" s="177" t="str">
        <f t="shared" si="0"/>
        <v>Algorithmen und Datenstrukturen40612019K57Blunck</v>
      </c>
      <c r="B16" s="177" t="s">
        <v>1311</v>
      </c>
      <c r="C16" s="225" t="s">
        <v>913</v>
      </c>
      <c r="D16" s="225" t="s">
        <v>26</v>
      </c>
      <c r="E16" s="225" t="s">
        <v>27</v>
      </c>
      <c r="F16" s="239" t="s">
        <v>33</v>
      </c>
      <c r="G16" s="225" t="s">
        <v>34</v>
      </c>
      <c r="H16" s="235">
        <v>2019</v>
      </c>
      <c r="I16" s="236">
        <v>7</v>
      </c>
      <c r="J16" s="236">
        <v>4061</v>
      </c>
      <c r="K16" s="225" t="s">
        <v>779</v>
      </c>
      <c r="L16" s="225" t="s">
        <v>779</v>
      </c>
      <c r="M16" s="225" t="s">
        <v>48</v>
      </c>
      <c r="N16" s="203">
        <f>VLOOKUP($B16,$A$2:$T$1735,14,FALSE)</f>
        <v>45547</v>
      </c>
      <c r="O16" s="204" t="str">
        <f>VLOOKUP($B16,$A$2:$T$1735,15,FALSE)</f>
        <v>C7-09, C7-10</v>
      </c>
      <c r="P16" s="205">
        <f>VLOOKUP($B16,$A$2:$T$1735,16,FALSE)</f>
        <v>0.35416666666666669</v>
      </c>
      <c r="Q16" s="177">
        <v>120</v>
      </c>
      <c r="R16" s="177"/>
      <c r="S16" s="177"/>
      <c r="T16" s="177"/>
      <c r="U16" s="16"/>
      <c r="V16" s="16"/>
    </row>
    <row r="17" spans="1:22" s="169" customFormat="1" ht="15" hidden="1" customHeight="1" x14ac:dyDescent="0.2">
      <c r="A17" s="126" t="str">
        <f t="shared" si="0"/>
        <v>Algorithmen und Datenstrukturen21412019771Schmidt</v>
      </c>
      <c r="B17" s="126"/>
      <c r="C17" s="25" t="s">
        <v>856</v>
      </c>
      <c r="D17" s="127" t="s">
        <v>74</v>
      </c>
      <c r="E17" s="127" t="s">
        <v>806</v>
      </c>
      <c r="F17" s="198">
        <v>771</v>
      </c>
      <c r="G17" s="127" t="s">
        <v>75</v>
      </c>
      <c r="H17" s="129">
        <v>2019</v>
      </c>
      <c r="I17" s="130">
        <v>3</v>
      </c>
      <c r="J17" s="130">
        <v>2141</v>
      </c>
      <c r="K17" s="25" t="s">
        <v>779</v>
      </c>
      <c r="L17" s="127" t="s">
        <v>779</v>
      </c>
      <c r="M17" s="127" t="s">
        <v>173</v>
      </c>
      <c r="N17" s="96">
        <v>45547</v>
      </c>
      <c r="O17" s="91" t="s">
        <v>1078</v>
      </c>
      <c r="P17" s="97">
        <v>0.45833333333333331</v>
      </c>
      <c r="Q17" s="147">
        <v>120</v>
      </c>
      <c r="R17" s="147"/>
      <c r="S17" s="182"/>
      <c r="T17" s="163"/>
      <c r="U17" s="16"/>
      <c r="V17" s="16"/>
    </row>
    <row r="18" spans="1:22" ht="15" hidden="1" customHeight="1" x14ac:dyDescent="0.2">
      <c r="A18" s="16" t="str">
        <f t="shared" si="0"/>
        <v>Algorithmen und Datenstrukturen21412019K71Schmidt</v>
      </c>
      <c r="B18" s="16" t="s">
        <v>1301</v>
      </c>
      <c r="C18" s="17" t="s">
        <v>856</v>
      </c>
      <c r="D18" s="17" t="s">
        <v>74</v>
      </c>
      <c r="E18" s="17" t="s">
        <v>806</v>
      </c>
      <c r="F18" s="194" t="s">
        <v>77</v>
      </c>
      <c r="G18" s="17" t="s">
        <v>1340</v>
      </c>
      <c r="H18" s="19">
        <v>2019</v>
      </c>
      <c r="I18" s="20">
        <v>5</v>
      </c>
      <c r="J18" s="20">
        <v>2141</v>
      </c>
      <c r="K18" s="17" t="s">
        <v>779</v>
      </c>
      <c r="L18" s="17" t="s">
        <v>779</v>
      </c>
      <c r="M18" s="17" t="s">
        <v>173</v>
      </c>
      <c r="N18" s="93">
        <f>VLOOKUP($B18,$A$2:$T$1735,14,FALSE)</f>
        <v>45547</v>
      </c>
      <c r="O18" s="85" t="str">
        <f>VLOOKUP($B18,$A$2:$T$1735,15,FALSE)</f>
        <v>A0-17</v>
      </c>
      <c r="P18" s="94">
        <f>VLOOKUP($B18,$A$2:$T$1735,16,FALSE)</f>
        <v>0.45833333333333331</v>
      </c>
      <c r="Q18" s="35">
        <v>120</v>
      </c>
      <c r="R18" s="35"/>
      <c r="S18" s="181"/>
      <c r="T18" s="14"/>
      <c r="U18" s="16"/>
      <c r="V18" s="16"/>
    </row>
    <row r="19" spans="1:22" ht="15" hidden="1" customHeight="1" x14ac:dyDescent="0.2">
      <c r="A19" s="126" t="str">
        <f t="shared" si="0"/>
        <v>Algorithmische Aspekte von Industrie 4.0 40612019779Scheffer</v>
      </c>
      <c r="B19" s="126"/>
      <c r="C19" s="25" t="s">
        <v>1347</v>
      </c>
      <c r="D19" s="25" t="s">
        <v>38</v>
      </c>
      <c r="E19" s="127" t="s">
        <v>806</v>
      </c>
      <c r="F19" s="198">
        <v>779</v>
      </c>
      <c r="G19" s="25" t="s">
        <v>49</v>
      </c>
      <c r="H19" s="129">
        <v>2019</v>
      </c>
      <c r="I19" s="130">
        <v>5</v>
      </c>
      <c r="J19" s="130">
        <v>4061</v>
      </c>
      <c r="K19" s="224" t="s">
        <v>1346</v>
      </c>
      <c r="L19" s="224" t="s">
        <v>1346</v>
      </c>
      <c r="M19" s="25" t="s">
        <v>1319</v>
      </c>
      <c r="N19" s="96"/>
      <c r="O19" s="91" t="s">
        <v>412</v>
      </c>
      <c r="P19" s="97"/>
      <c r="Q19" s="147"/>
      <c r="R19" s="147"/>
      <c r="S19" s="182"/>
      <c r="T19" s="177"/>
      <c r="U19" s="179"/>
      <c r="V19" s="179"/>
    </row>
    <row r="20" spans="1:22" ht="15" hidden="1" customHeight="1" x14ac:dyDescent="0.2">
      <c r="A20" s="16" t="str">
        <f t="shared" si="0"/>
        <v>Algorithmische Aspekte von Industrie 4.0 40612019K79Scheffer</v>
      </c>
      <c r="B20" s="16"/>
      <c r="C20" s="17" t="s">
        <v>1347</v>
      </c>
      <c r="D20" s="17" t="s">
        <v>38</v>
      </c>
      <c r="E20" s="17" t="s">
        <v>806</v>
      </c>
      <c r="F20" s="194" t="s">
        <v>1331</v>
      </c>
      <c r="G20" s="17" t="s">
        <v>1353</v>
      </c>
      <c r="H20" s="19">
        <v>2019</v>
      </c>
      <c r="I20" s="20">
        <v>7</v>
      </c>
      <c r="J20" s="20">
        <v>4061</v>
      </c>
      <c r="K20" s="228" t="s">
        <v>1346</v>
      </c>
      <c r="L20" s="228" t="s">
        <v>1346</v>
      </c>
      <c r="M20" s="17" t="s">
        <v>1319</v>
      </c>
      <c r="N20" s="93"/>
      <c r="O20" s="85" t="s">
        <v>412</v>
      </c>
      <c r="P20" s="94"/>
      <c r="Q20" s="20"/>
      <c r="R20" s="35"/>
      <c r="S20" s="181"/>
      <c r="T20" s="177"/>
      <c r="U20" s="16"/>
      <c r="V20" s="16"/>
    </row>
    <row r="21" spans="1:22" ht="15" hidden="1" customHeight="1" x14ac:dyDescent="0.2">
      <c r="A21" s="435" t="str">
        <f t="shared" si="0"/>
        <v>Algorithmische Geometrie2019779Scheffer</v>
      </c>
      <c r="B21" s="435"/>
      <c r="C21" s="25" t="s">
        <v>2184</v>
      </c>
      <c r="D21" s="25" t="s">
        <v>38</v>
      </c>
      <c r="E21" s="25" t="s">
        <v>27</v>
      </c>
      <c r="F21" s="52">
        <v>779</v>
      </c>
      <c r="G21" s="25" t="s">
        <v>49</v>
      </c>
      <c r="H21" s="27">
        <v>2019</v>
      </c>
      <c r="I21" s="28">
        <v>5</v>
      </c>
      <c r="J21" s="405"/>
      <c r="K21" s="42" t="s">
        <v>2185</v>
      </c>
      <c r="L21" s="42" t="s">
        <v>2185</v>
      </c>
      <c r="M21" s="25" t="s">
        <v>1319</v>
      </c>
      <c r="N21" s="471"/>
      <c r="O21" s="472" t="s">
        <v>412</v>
      </c>
      <c r="P21" s="441"/>
      <c r="Q21" s="28"/>
      <c r="R21" s="434"/>
      <c r="S21" s="485"/>
      <c r="T21" s="435"/>
      <c r="U21" s="179"/>
      <c r="V21" s="179"/>
    </row>
    <row r="22" spans="1:22" ht="15" hidden="1" customHeight="1" x14ac:dyDescent="0.2">
      <c r="A22" s="443" t="str">
        <f t="shared" si="0"/>
        <v>Algorithmische Geometrie2019K79Scheffer</v>
      </c>
      <c r="B22" s="443" t="s">
        <v>2186</v>
      </c>
      <c r="C22" s="17" t="s">
        <v>2184</v>
      </c>
      <c r="D22" s="17" t="s">
        <v>38</v>
      </c>
      <c r="E22" s="17" t="s">
        <v>27</v>
      </c>
      <c r="F22" s="47" t="s">
        <v>1331</v>
      </c>
      <c r="G22" s="17" t="s">
        <v>1353</v>
      </c>
      <c r="H22" s="19">
        <v>2019</v>
      </c>
      <c r="I22" s="20">
        <v>7</v>
      </c>
      <c r="J22" s="406"/>
      <c r="K22" s="62" t="s">
        <v>2185</v>
      </c>
      <c r="L22" s="62" t="s">
        <v>2185</v>
      </c>
      <c r="M22" s="17" t="s">
        <v>1319</v>
      </c>
      <c r="N22" s="469"/>
      <c r="O22" s="486" t="s">
        <v>412</v>
      </c>
      <c r="P22" s="487"/>
      <c r="Q22" s="20"/>
      <c r="R22" s="450"/>
      <c r="S22" s="482"/>
      <c r="T22" s="443"/>
      <c r="U22" s="16"/>
      <c r="V22" s="16"/>
    </row>
    <row r="23" spans="1:22" ht="15" hidden="1" customHeight="1" x14ac:dyDescent="0.2">
      <c r="A23" s="5" t="str">
        <f t="shared" si="0"/>
        <v>Alternativ angetriebene Fahrzeuge40712019704Lützig</v>
      </c>
      <c r="B23" s="5"/>
      <c r="C23" s="25" t="s">
        <v>1873</v>
      </c>
      <c r="D23" s="25" t="s">
        <v>26</v>
      </c>
      <c r="E23" s="25" t="s">
        <v>27</v>
      </c>
      <c r="F23" s="26">
        <v>704</v>
      </c>
      <c r="G23" s="25" t="s">
        <v>28</v>
      </c>
      <c r="H23" s="27">
        <v>2019</v>
      </c>
      <c r="I23" s="28" t="s">
        <v>1438</v>
      </c>
      <c r="J23" s="28">
        <v>4071</v>
      </c>
      <c r="K23" s="25" t="s">
        <v>1040</v>
      </c>
      <c r="L23" s="25" t="s">
        <v>1040</v>
      </c>
      <c r="M23" s="25" t="s">
        <v>276</v>
      </c>
      <c r="N23" s="13"/>
      <c r="O23" s="24" t="s">
        <v>1873</v>
      </c>
      <c r="P23" s="30"/>
      <c r="Q23" s="51"/>
      <c r="R23" s="5"/>
      <c r="S23" s="5"/>
      <c r="T23" s="163"/>
      <c r="U23" s="16"/>
      <c r="V23" s="16"/>
    </row>
    <row r="24" spans="1:22" ht="15" hidden="1" customHeight="1" x14ac:dyDescent="0.2">
      <c r="A24" s="5" t="str">
        <f t="shared" si="0"/>
        <v>Alternativ angetriebene Fahrzeuge40712019757Lützig</v>
      </c>
      <c r="B24" s="5" t="s">
        <v>1041</v>
      </c>
      <c r="C24" s="25" t="s">
        <v>1873</v>
      </c>
      <c r="D24" s="25" t="s">
        <v>26</v>
      </c>
      <c r="E24" s="25" t="s">
        <v>27</v>
      </c>
      <c r="F24" s="195">
        <v>757</v>
      </c>
      <c r="G24" s="25" t="s">
        <v>30</v>
      </c>
      <c r="H24" s="27">
        <v>2019</v>
      </c>
      <c r="I24" s="28">
        <v>4</v>
      </c>
      <c r="J24" s="28">
        <v>4071</v>
      </c>
      <c r="K24" s="25" t="s">
        <v>1040</v>
      </c>
      <c r="L24" s="25" t="s">
        <v>1040</v>
      </c>
      <c r="M24" s="25" t="s">
        <v>276</v>
      </c>
      <c r="N24" s="13"/>
      <c r="O24" s="46" t="str">
        <f t="shared" ref="O24:O30" si="1">VLOOKUP($B24,$A$2:$T$1735,15,FALSE)</f>
        <v>Portfolioprüfung (Elemente: Projektbearbeitung [30 %], Projektbericht inkl. Lernprozess-Reflektion [40%], Referat [30 %])</v>
      </c>
      <c r="P24" s="30"/>
      <c r="Q24" s="28"/>
      <c r="R24" s="31"/>
      <c r="S24" s="5"/>
      <c r="T24" s="5"/>
      <c r="U24" s="5"/>
      <c r="V24" s="5"/>
    </row>
    <row r="25" spans="1:22" ht="15" hidden="1" customHeight="1" x14ac:dyDescent="0.2">
      <c r="A25" s="16" t="str">
        <f t="shared" si="0"/>
        <v>Alternativ angetriebene Fahrzeuge40712019K04Lützig</v>
      </c>
      <c r="B25" s="16" t="s">
        <v>1041</v>
      </c>
      <c r="C25" s="17" t="s">
        <v>1873</v>
      </c>
      <c r="D25" s="17" t="s">
        <v>26</v>
      </c>
      <c r="E25" s="17" t="s">
        <v>27</v>
      </c>
      <c r="F25" s="18" t="s">
        <v>67</v>
      </c>
      <c r="G25" s="17" t="s">
        <v>68</v>
      </c>
      <c r="H25" s="19">
        <v>2019</v>
      </c>
      <c r="I25" s="20">
        <v>6</v>
      </c>
      <c r="J25" s="20">
        <v>4071</v>
      </c>
      <c r="K25" s="17" t="s">
        <v>1040</v>
      </c>
      <c r="L25" s="17" t="s">
        <v>1040</v>
      </c>
      <c r="M25" s="17" t="s">
        <v>276</v>
      </c>
      <c r="N25" s="21"/>
      <c r="O25" s="40" t="str">
        <f t="shared" si="1"/>
        <v>Portfolioprüfung (Elemente: Projektbearbeitung [30 %], Projektbericht inkl. Lernprozess-Reflektion [40%], Referat [30 %])</v>
      </c>
      <c r="P25" s="22"/>
      <c r="Q25" s="35"/>
      <c r="R25" s="35"/>
      <c r="S25" s="16"/>
      <c r="T25" s="14"/>
      <c r="U25" s="5"/>
      <c r="V25" s="5"/>
    </row>
    <row r="26" spans="1:22" ht="15" hidden="1" customHeight="1" x14ac:dyDescent="0.2">
      <c r="A26" s="16" t="str">
        <f t="shared" si="0"/>
        <v>Alternativ angetriebene Fahrzeuge40712019K57Lützig</v>
      </c>
      <c r="B26" s="16" t="s">
        <v>1041</v>
      </c>
      <c r="C26" s="17" t="s">
        <v>1873</v>
      </c>
      <c r="D26" s="17" t="s">
        <v>26</v>
      </c>
      <c r="E26" s="17" t="s">
        <v>27</v>
      </c>
      <c r="F26" s="18" t="s">
        <v>33</v>
      </c>
      <c r="G26" s="17" t="s">
        <v>34</v>
      </c>
      <c r="H26" s="19">
        <v>2019</v>
      </c>
      <c r="I26" s="20">
        <v>6</v>
      </c>
      <c r="J26" s="20">
        <v>4071</v>
      </c>
      <c r="K26" s="17" t="s">
        <v>1040</v>
      </c>
      <c r="L26" s="17" t="s">
        <v>1040</v>
      </c>
      <c r="M26" s="17" t="s">
        <v>276</v>
      </c>
      <c r="N26" s="21"/>
      <c r="O26" s="40" t="str">
        <f t="shared" si="1"/>
        <v>Portfolioprüfung (Elemente: Projektbearbeitung [30 %], Projektbericht inkl. Lernprozess-Reflektion [40%], Referat [30 %])</v>
      </c>
      <c r="P26" s="22"/>
      <c r="Q26" s="35"/>
      <c r="R26" s="35"/>
      <c r="S26" s="16"/>
      <c r="T26" s="14"/>
      <c r="U26" s="16"/>
      <c r="V26" s="16"/>
    </row>
    <row r="27" spans="1:22" ht="15" hidden="1" customHeight="1" x14ac:dyDescent="0.2">
      <c r="A27" s="16" t="str">
        <f t="shared" si="0"/>
        <v>Alternativ angetriebene Fahrzeuge40712019757Lützig</v>
      </c>
      <c r="B27" s="16" t="s">
        <v>1041</v>
      </c>
      <c r="C27" s="17" t="s">
        <v>1873</v>
      </c>
      <c r="D27" s="251" t="s">
        <v>26</v>
      </c>
      <c r="E27" s="226" t="s">
        <v>27</v>
      </c>
      <c r="F27" s="252">
        <v>757</v>
      </c>
      <c r="G27" s="226" t="s">
        <v>30</v>
      </c>
      <c r="H27" s="253">
        <v>2019</v>
      </c>
      <c r="I27" s="226">
        <v>6</v>
      </c>
      <c r="J27" s="226">
        <v>4071</v>
      </c>
      <c r="K27" s="226" t="s">
        <v>1040</v>
      </c>
      <c r="L27" s="226" t="s">
        <v>1040</v>
      </c>
      <c r="M27" s="226" t="s">
        <v>276</v>
      </c>
      <c r="N27" s="21"/>
      <c r="O27" s="34" t="str">
        <f t="shared" si="1"/>
        <v>Portfolioprüfung (Elemente: Projektbearbeitung [30 %], Projektbericht inkl. Lernprozess-Reflektion [40%], Referat [30 %])</v>
      </c>
      <c r="P27" s="22"/>
      <c r="Q27" s="15"/>
      <c r="R27" s="16"/>
      <c r="S27" s="16"/>
      <c r="T27" s="189"/>
      <c r="U27" s="14"/>
      <c r="V27" s="14"/>
    </row>
    <row r="28" spans="1:22" ht="15" hidden="1" customHeight="1" x14ac:dyDescent="0.2">
      <c r="A28" s="177" t="str">
        <f t="shared" si="0"/>
        <v>Alternativ angetriebene Fahrzeuge40712019K57Lützig</v>
      </c>
      <c r="B28" s="16" t="s">
        <v>1041</v>
      </c>
      <c r="C28" s="225" t="s">
        <v>1873</v>
      </c>
      <c r="D28" s="225" t="s">
        <v>26</v>
      </c>
      <c r="E28" s="225" t="s">
        <v>27</v>
      </c>
      <c r="F28" s="234" t="s">
        <v>33</v>
      </c>
      <c r="G28" s="225" t="s">
        <v>34</v>
      </c>
      <c r="H28" s="235">
        <v>2019</v>
      </c>
      <c r="I28" s="236">
        <v>8</v>
      </c>
      <c r="J28" s="236">
        <v>4071</v>
      </c>
      <c r="K28" s="225" t="s">
        <v>1040</v>
      </c>
      <c r="L28" s="225" t="s">
        <v>1040</v>
      </c>
      <c r="M28" s="225" t="s">
        <v>276</v>
      </c>
      <c r="N28" s="203"/>
      <c r="O28" s="268" t="str">
        <f t="shared" si="1"/>
        <v>Portfolioprüfung (Elemente: Projektbearbeitung [30 %], Projektbericht inkl. Lernprozess-Reflektion [40%], Referat [30 %])</v>
      </c>
      <c r="P28" s="205"/>
      <c r="Q28" s="226"/>
      <c r="R28" s="177"/>
      <c r="S28" s="177"/>
      <c r="T28" s="185"/>
      <c r="U28" s="23"/>
      <c r="V28" s="23"/>
    </row>
    <row r="29" spans="1:22" s="169" customFormat="1" ht="15" hidden="1" customHeight="1" x14ac:dyDescent="0.2">
      <c r="A29" s="16" t="str">
        <f t="shared" si="0"/>
        <v>Alternativ angetriebene Fahrzeuge40712019704Lützig</v>
      </c>
      <c r="B29" s="16" t="s">
        <v>1041</v>
      </c>
      <c r="C29" s="17" t="s">
        <v>1873</v>
      </c>
      <c r="D29" s="225" t="s">
        <v>26</v>
      </c>
      <c r="E29" s="225" t="s">
        <v>27</v>
      </c>
      <c r="F29" s="239">
        <v>704</v>
      </c>
      <c r="G29" s="225" t="s">
        <v>28</v>
      </c>
      <c r="H29" s="235">
        <v>2019</v>
      </c>
      <c r="I29" s="236">
        <v>6</v>
      </c>
      <c r="J29" s="236">
        <v>4071</v>
      </c>
      <c r="K29" s="225" t="s">
        <v>1040</v>
      </c>
      <c r="L29" s="225" t="s">
        <v>1040</v>
      </c>
      <c r="M29" s="225" t="s">
        <v>276</v>
      </c>
      <c r="N29" s="21"/>
      <c r="O29" s="34" t="str">
        <f t="shared" si="1"/>
        <v>Portfolioprüfung (Elemente: Projektbearbeitung [30 %], Projektbericht inkl. Lernprozess-Reflektion [40%], Referat [30 %])</v>
      </c>
      <c r="P29" s="22"/>
      <c r="Q29" s="15"/>
      <c r="R29" s="16"/>
      <c r="S29" s="16"/>
      <c r="T29" s="16"/>
      <c r="U29" s="5"/>
      <c r="V29" s="5"/>
    </row>
    <row r="30" spans="1:22" ht="15" hidden="1" customHeight="1" x14ac:dyDescent="0.2">
      <c r="A30" s="16" t="str">
        <f t="shared" si="0"/>
        <v>Alternativ angetriebene Fahrzeuge40712019K04Lützig</v>
      </c>
      <c r="B30" s="16" t="s">
        <v>1041</v>
      </c>
      <c r="C30" s="17" t="s">
        <v>1873</v>
      </c>
      <c r="D30" s="225" t="s">
        <v>26</v>
      </c>
      <c r="E30" s="225" t="s">
        <v>27</v>
      </c>
      <c r="F30" s="239" t="s">
        <v>67</v>
      </c>
      <c r="G30" s="225" t="s">
        <v>68</v>
      </c>
      <c r="H30" s="235">
        <v>2019</v>
      </c>
      <c r="I30" s="236">
        <v>8</v>
      </c>
      <c r="J30" s="236">
        <v>4071</v>
      </c>
      <c r="K30" s="225" t="s">
        <v>1040</v>
      </c>
      <c r="L30" s="225" t="s">
        <v>1040</v>
      </c>
      <c r="M30" s="225" t="s">
        <v>276</v>
      </c>
      <c r="N30" s="21"/>
      <c r="O30" s="64" t="str">
        <f t="shared" si="1"/>
        <v>Portfolioprüfung (Elemente: Projektbearbeitung [30 %], Projektbericht inkl. Lernprozess-Reflektion [40%], Referat [30 %])</v>
      </c>
      <c r="P30" s="22"/>
      <c r="Q30" s="20"/>
      <c r="R30" s="35"/>
      <c r="S30" s="16"/>
      <c r="T30" s="16"/>
      <c r="U30" s="16"/>
      <c r="V30" s="16"/>
    </row>
    <row r="31" spans="1:22" ht="15" customHeight="1" x14ac:dyDescent="0.2">
      <c r="A31" s="5" t="str">
        <f t="shared" si="0"/>
        <v>Analoge Schaltungstechnik20412019748Bosselmann</v>
      </c>
      <c r="B31" s="5"/>
      <c r="C31" s="51" t="s">
        <v>865</v>
      </c>
      <c r="D31" s="77" t="s">
        <v>38</v>
      </c>
      <c r="E31" s="51" t="s">
        <v>27</v>
      </c>
      <c r="F31" s="197">
        <v>748</v>
      </c>
      <c r="G31" s="51" t="s">
        <v>44</v>
      </c>
      <c r="H31" s="79">
        <v>2019</v>
      </c>
      <c r="I31" s="51">
        <v>3</v>
      </c>
      <c r="J31" s="51">
        <v>2041</v>
      </c>
      <c r="K31" s="51" t="s">
        <v>785</v>
      </c>
      <c r="L31" s="51" t="s">
        <v>785</v>
      </c>
      <c r="M31" s="51" t="s">
        <v>55</v>
      </c>
      <c r="N31" s="13">
        <v>45495</v>
      </c>
      <c r="O31" s="29" t="s">
        <v>1075</v>
      </c>
      <c r="P31" s="30">
        <v>0.35416666666666669</v>
      </c>
      <c r="Q31" s="5">
        <v>90</v>
      </c>
      <c r="R31" s="5"/>
      <c r="S31" s="5"/>
      <c r="T31" s="16"/>
      <c r="U31" s="179"/>
      <c r="V31" s="179"/>
    </row>
    <row r="32" spans="1:22" ht="15" customHeight="1" x14ac:dyDescent="0.2">
      <c r="A32" s="16" t="str">
        <f t="shared" si="0"/>
        <v>Analoge Schaltungstechnik20412019H48Bosselmann</v>
      </c>
      <c r="B32" s="16" t="s">
        <v>1209</v>
      </c>
      <c r="C32" s="15" t="s">
        <v>865</v>
      </c>
      <c r="D32" s="69" t="s">
        <v>38</v>
      </c>
      <c r="E32" s="15" t="s">
        <v>27</v>
      </c>
      <c r="F32" s="196" t="s">
        <v>56</v>
      </c>
      <c r="G32" s="15" t="s">
        <v>1337</v>
      </c>
      <c r="H32" s="71">
        <v>2019</v>
      </c>
      <c r="I32" s="15">
        <v>5</v>
      </c>
      <c r="J32" s="15">
        <v>2041</v>
      </c>
      <c r="K32" s="15" t="s">
        <v>785</v>
      </c>
      <c r="L32" s="15" t="s">
        <v>785</v>
      </c>
      <c r="M32" s="15" t="s">
        <v>55</v>
      </c>
      <c r="N32" s="21">
        <f>VLOOKUP($B32,$A$2:$T$1735,14,FALSE)</f>
        <v>45495</v>
      </c>
      <c r="O32" s="34" t="str">
        <f t="shared" ref="O32:O37" si="2">VLOOKUP($B32,$A$2:$T$1735,15,FALSE)</f>
        <v>D3-16, D3-33</v>
      </c>
      <c r="P32" s="22">
        <f t="shared" ref="P32:P37" si="3">VLOOKUP($B32,$A$2:$T$1735,16,FALSE)</f>
        <v>0.35416666666666669</v>
      </c>
      <c r="Q32" s="16">
        <v>90</v>
      </c>
      <c r="R32" s="16"/>
      <c r="S32" s="16"/>
      <c r="T32" s="189"/>
      <c r="U32" s="5"/>
      <c r="V32" s="5"/>
    </row>
    <row r="33" spans="1:22" ht="15" customHeight="1" x14ac:dyDescent="0.2">
      <c r="A33" s="177" t="str">
        <f t="shared" si="0"/>
        <v>Analoge Schaltungstechnik30312019757Bosselmann</v>
      </c>
      <c r="B33" s="177" t="s">
        <v>1209</v>
      </c>
      <c r="C33" s="225" t="s">
        <v>1001</v>
      </c>
      <c r="D33" s="225" t="s">
        <v>26</v>
      </c>
      <c r="E33" s="225" t="s">
        <v>27</v>
      </c>
      <c r="F33" s="234">
        <v>757</v>
      </c>
      <c r="G33" s="225" t="s">
        <v>30</v>
      </c>
      <c r="H33" s="235">
        <v>2019</v>
      </c>
      <c r="I33" s="236">
        <v>5</v>
      </c>
      <c r="J33" s="236">
        <v>3031</v>
      </c>
      <c r="K33" s="225" t="s">
        <v>785</v>
      </c>
      <c r="L33" s="225" t="s">
        <v>785</v>
      </c>
      <c r="M33" s="225" t="s">
        <v>55</v>
      </c>
      <c r="N33" s="203">
        <f>VLOOKUP($B33,$A$2:$T$1735,14,FALSE)</f>
        <v>45495</v>
      </c>
      <c r="O33" s="204" t="str">
        <f t="shared" si="2"/>
        <v>D3-16, D3-33</v>
      </c>
      <c r="P33" s="205">
        <f t="shared" si="3"/>
        <v>0.35416666666666669</v>
      </c>
      <c r="Q33" s="177">
        <v>90</v>
      </c>
      <c r="R33" s="177"/>
      <c r="S33" s="177"/>
      <c r="T33" s="185"/>
      <c r="U33" s="16"/>
      <c r="V33" s="16"/>
    </row>
    <row r="34" spans="1:22" s="169" customFormat="1" ht="15" customHeight="1" x14ac:dyDescent="0.2">
      <c r="A34" s="177" t="str">
        <f t="shared" si="0"/>
        <v>Analoge Schaltungstechnik30312019K57Bosselmann</v>
      </c>
      <c r="B34" s="177" t="s">
        <v>1209</v>
      </c>
      <c r="C34" s="225" t="s">
        <v>1001</v>
      </c>
      <c r="D34" s="225" t="s">
        <v>26</v>
      </c>
      <c r="E34" s="225" t="s">
        <v>27</v>
      </c>
      <c r="F34" s="239" t="s">
        <v>33</v>
      </c>
      <c r="G34" s="225" t="s">
        <v>34</v>
      </c>
      <c r="H34" s="235">
        <v>2019</v>
      </c>
      <c r="I34" s="236">
        <v>7</v>
      </c>
      <c r="J34" s="236">
        <v>3031</v>
      </c>
      <c r="K34" s="225" t="s">
        <v>785</v>
      </c>
      <c r="L34" s="225" t="s">
        <v>785</v>
      </c>
      <c r="M34" s="225" t="s">
        <v>55</v>
      </c>
      <c r="N34" s="203">
        <f>VLOOKUP($B34,$A$2:$T$1735,14,FALSE)</f>
        <v>45495</v>
      </c>
      <c r="O34" s="204" t="str">
        <f t="shared" si="2"/>
        <v>D3-16, D3-33</v>
      </c>
      <c r="P34" s="205">
        <f t="shared" si="3"/>
        <v>0.35416666666666669</v>
      </c>
      <c r="Q34" s="226">
        <v>90</v>
      </c>
      <c r="R34" s="177"/>
      <c r="S34" s="177"/>
      <c r="T34" s="177"/>
      <c r="U34" s="16"/>
      <c r="V34" s="16"/>
    </row>
    <row r="35" spans="1:22" ht="15" customHeight="1" x14ac:dyDescent="0.2">
      <c r="A35" s="177" t="str">
        <f t="shared" si="0"/>
        <v>Analoge Schaltungstechnik30412019WIEBosselmann</v>
      </c>
      <c r="B35" s="177" t="s">
        <v>1209</v>
      </c>
      <c r="C35" s="226" t="s">
        <v>865</v>
      </c>
      <c r="D35" s="251" t="s">
        <v>17</v>
      </c>
      <c r="E35" s="226" t="s">
        <v>27</v>
      </c>
      <c r="F35" s="252" t="s">
        <v>53</v>
      </c>
      <c r="G35" s="226" t="s">
        <v>249</v>
      </c>
      <c r="H35" s="253">
        <v>2019</v>
      </c>
      <c r="I35" s="226">
        <v>5</v>
      </c>
      <c r="J35" s="226">
        <v>3041</v>
      </c>
      <c r="K35" s="226" t="s">
        <v>785</v>
      </c>
      <c r="L35" s="226" t="s">
        <v>785</v>
      </c>
      <c r="M35" s="226" t="s">
        <v>55</v>
      </c>
      <c r="N35" s="203">
        <f>VLOOKUP($B35,$A$2:$T$1735,14,FALSE)</f>
        <v>45495</v>
      </c>
      <c r="O35" s="204" t="str">
        <f t="shared" si="2"/>
        <v>D3-16, D3-33</v>
      </c>
      <c r="P35" s="205">
        <f t="shared" si="3"/>
        <v>0.35416666666666669</v>
      </c>
      <c r="Q35" s="226">
        <v>90</v>
      </c>
      <c r="R35" s="177"/>
      <c r="S35" s="177"/>
      <c r="T35" s="177"/>
      <c r="U35" s="5"/>
      <c r="V35" s="5"/>
    </row>
    <row r="36" spans="1:22" ht="15" hidden="1" customHeight="1" x14ac:dyDescent="0.2">
      <c r="A36" s="267" t="str">
        <f t="shared" si="0"/>
        <v>Analyse räumlicher Prozesse35712020F04Keßler</v>
      </c>
      <c r="B36" s="177" t="s">
        <v>1473</v>
      </c>
      <c r="C36" s="341" t="s">
        <v>1966</v>
      </c>
      <c r="D36" s="341" t="s">
        <v>38</v>
      </c>
      <c r="E36" s="341" t="s">
        <v>27</v>
      </c>
      <c r="F36" s="341" t="s">
        <v>51</v>
      </c>
      <c r="G36" s="341" t="s">
        <v>52</v>
      </c>
      <c r="H36" s="341">
        <v>2020</v>
      </c>
      <c r="I36" s="341">
        <v>6</v>
      </c>
      <c r="J36" s="95">
        <v>3571</v>
      </c>
      <c r="K36" s="95" t="s">
        <v>1974</v>
      </c>
      <c r="L36" s="95" t="s">
        <v>1974</v>
      </c>
      <c r="M36" s="95" t="s">
        <v>1296</v>
      </c>
      <c r="N36" s="21">
        <f>VLOOKUP($B36,$A$2:$T$1735,14,FALSE)</f>
        <v>45547</v>
      </c>
      <c r="O36" s="82" t="str">
        <f t="shared" si="2"/>
        <v>A0-18/19</v>
      </c>
      <c r="P36" s="94">
        <f t="shared" si="3"/>
        <v>0.41666666666666669</v>
      </c>
      <c r="Q36" s="95">
        <v>120</v>
      </c>
      <c r="R36" s="84"/>
      <c r="S36" s="82"/>
      <c r="T36" s="82"/>
      <c r="U36" s="16"/>
      <c r="V36" s="16"/>
    </row>
    <row r="37" spans="1:22" ht="15" hidden="1" customHeight="1" x14ac:dyDescent="0.2">
      <c r="A37" s="16" t="str">
        <f t="shared" si="0"/>
        <v>Ang transd Nachhaltigk26102020MANSeverengiz</v>
      </c>
      <c r="B37" s="16" t="s">
        <v>799</v>
      </c>
      <c r="C37" s="17" t="s">
        <v>944</v>
      </c>
      <c r="D37" s="17" t="s">
        <v>38</v>
      </c>
      <c r="E37" s="17" t="s">
        <v>18</v>
      </c>
      <c r="F37" s="18" t="s">
        <v>58</v>
      </c>
      <c r="G37" s="17" t="s">
        <v>59</v>
      </c>
      <c r="H37" s="19">
        <v>2020</v>
      </c>
      <c r="I37" s="20">
        <v>2</v>
      </c>
      <c r="J37" s="20">
        <v>2610</v>
      </c>
      <c r="K37" s="17" t="s">
        <v>60</v>
      </c>
      <c r="L37" s="17" t="s">
        <v>60</v>
      </c>
      <c r="M37" s="17" t="s">
        <v>61</v>
      </c>
      <c r="N37" s="21"/>
      <c r="O37" s="34" t="str">
        <f t="shared" si="2"/>
        <v>Hausarbeit und mündl. 45 Min.</v>
      </c>
      <c r="P37" s="22">
        <f t="shared" si="3"/>
        <v>0</v>
      </c>
      <c r="Q37" s="16"/>
      <c r="R37" s="16"/>
      <c r="S37" s="16"/>
      <c r="T37" s="16"/>
      <c r="U37" s="75"/>
      <c r="V37" s="75"/>
    </row>
    <row r="38" spans="1:22" ht="15" hidden="1" customHeight="1" x14ac:dyDescent="0.2">
      <c r="A38" s="5" t="str">
        <f t="shared" si="0"/>
        <v>Ang transd Nachhaltigk26102020MNESeverengiz</v>
      </c>
      <c r="B38" s="14"/>
      <c r="C38" s="25" t="s">
        <v>946</v>
      </c>
      <c r="D38" s="25" t="s">
        <v>38</v>
      </c>
      <c r="E38" s="25" t="s">
        <v>18</v>
      </c>
      <c r="F38" s="26" t="s">
        <v>62</v>
      </c>
      <c r="G38" s="25" t="s">
        <v>798</v>
      </c>
      <c r="H38" s="27">
        <v>2020</v>
      </c>
      <c r="I38" s="28">
        <v>2</v>
      </c>
      <c r="J38" s="28">
        <v>2610</v>
      </c>
      <c r="K38" s="25" t="s">
        <v>60</v>
      </c>
      <c r="L38" s="25" t="s">
        <v>60</v>
      </c>
      <c r="M38" s="25" t="s">
        <v>61</v>
      </c>
      <c r="N38" s="13"/>
      <c r="O38" s="24" t="s">
        <v>946</v>
      </c>
      <c r="P38" s="30"/>
      <c r="Q38" s="5"/>
      <c r="R38" s="5"/>
      <c r="S38" s="5"/>
      <c r="T38" s="16"/>
      <c r="U38" s="177"/>
      <c r="V38" s="177"/>
    </row>
    <row r="39" spans="1:22" ht="15" hidden="1" customHeight="1" x14ac:dyDescent="0.2">
      <c r="A39" s="16" t="str">
        <f t="shared" si="0"/>
        <v>Ang transd Nachhaltigk 21312019METSeverengiz</v>
      </c>
      <c r="B39" s="16" t="s">
        <v>799</v>
      </c>
      <c r="C39" s="17" t="s">
        <v>944</v>
      </c>
      <c r="D39" s="17" t="s">
        <v>38</v>
      </c>
      <c r="E39" s="17" t="s">
        <v>18</v>
      </c>
      <c r="F39" s="18" t="s">
        <v>39</v>
      </c>
      <c r="G39" s="17" t="s">
        <v>44</v>
      </c>
      <c r="H39" s="19">
        <v>2019</v>
      </c>
      <c r="I39" s="20">
        <v>1</v>
      </c>
      <c r="J39" s="20">
        <v>2131</v>
      </c>
      <c r="K39" s="225" t="s">
        <v>63</v>
      </c>
      <c r="L39" s="17" t="s">
        <v>63</v>
      </c>
      <c r="M39" s="17" t="s">
        <v>61</v>
      </c>
      <c r="N39" s="21"/>
      <c r="O39" s="34" t="str">
        <f>VLOOKUP($B39,$A$2:$T$1735,15,FALSE)</f>
        <v>Hausarbeit und mündl. 45 Min.</v>
      </c>
      <c r="P39" s="22"/>
      <c r="Q39" s="15"/>
      <c r="R39" s="16"/>
      <c r="S39" s="16"/>
      <c r="T39" s="16"/>
      <c r="U39" s="238"/>
      <c r="V39" s="238"/>
    </row>
    <row r="40" spans="1:22" ht="15" hidden="1" customHeight="1" x14ac:dyDescent="0.2">
      <c r="A40" s="179" t="str">
        <f t="shared" si="0"/>
        <v>Ang. Strömungssimulation41612019704Gurris</v>
      </c>
      <c r="B40" s="179"/>
      <c r="C40" s="241" t="s">
        <v>1874</v>
      </c>
      <c r="D40" s="217" t="s">
        <v>26</v>
      </c>
      <c r="E40" s="217" t="s">
        <v>27</v>
      </c>
      <c r="F40" s="218">
        <v>704</v>
      </c>
      <c r="G40" s="217" t="s">
        <v>28</v>
      </c>
      <c r="H40" s="219">
        <v>2019</v>
      </c>
      <c r="I40" s="220">
        <v>6</v>
      </c>
      <c r="J40" s="220">
        <v>4161</v>
      </c>
      <c r="K40" s="217" t="s">
        <v>65</v>
      </c>
      <c r="L40" s="217" t="s">
        <v>65</v>
      </c>
      <c r="M40" s="217" t="s">
        <v>66</v>
      </c>
      <c r="N40" s="221">
        <v>45489</v>
      </c>
      <c r="O40" s="188" t="s">
        <v>1317</v>
      </c>
      <c r="P40" s="222">
        <v>0.58333333333333337</v>
      </c>
      <c r="Q40" s="230">
        <v>60</v>
      </c>
      <c r="R40" s="230"/>
      <c r="S40" s="257"/>
      <c r="T40" s="247"/>
      <c r="U40" s="82"/>
      <c r="V40" s="82"/>
    </row>
    <row r="41" spans="1:22" s="437" customFormat="1" ht="15" hidden="1" customHeight="1" x14ac:dyDescent="0.2">
      <c r="A41" s="177" t="str">
        <f t="shared" si="0"/>
        <v>Ang. Strömungssimulation41612019K04Gurris</v>
      </c>
      <c r="B41" s="177" t="s">
        <v>1847</v>
      </c>
      <c r="C41" s="265" t="s">
        <v>1874</v>
      </c>
      <c r="D41" s="225" t="s">
        <v>26</v>
      </c>
      <c r="E41" s="225" t="s">
        <v>27</v>
      </c>
      <c r="F41" s="239" t="s">
        <v>67</v>
      </c>
      <c r="G41" s="225" t="s">
        <v>68</v>
      </c>
      <c r="H41" s="235">
        <v>2019</v>
      </c>
      <c r="I41" s="236">
        <v>8</v>
      </c>
      <c r="J41" s="236">
        <v>4161</v>
      </c>
      <c r="K41" s="225" t="s">
        <v>65</v>
      </c>
      <c r="L41" s="225" t="s">
        <v>65</v>
      </c>
      <c r="M41" s="225" t="s">
        <v>66</v>
      </c>
      <c r="N41" s="203">
        <f>VLOOKUP($B41,$A$2:$T$1735,14,FALSE)</f>
        <v>45489</v>
      </c>
      <c r="O41" s="204" t="str">
        <f>VLOOKUP($B41,$A$2:$T$1735,15,FALSE)</f>
        <v>C3-14</v>
      </c>
      <c r="P41" s="205">
        <f>VLOOKUP($B41,$A$2:$T$1735,16,FALSE)</f>
        <v>0.58333333333333337</v>
      </c>
      <c r="Q41" s="240">
        <v>60</v>
      </c>
      <c r="R41" s="240"/>
      <c r="S41" s="177"/>
      <c r="T41" s="238"/>
      <c r="U41" s="451"/>
      <c r="V41" s="451"/>
    </row>
    <row r="42" spans="1:22" ht="15" hidden="1" customHeight="1" x14ac:dyDescent="0.2">
      <c r="A42" s="5" t="str">
        <f t="shared" si="0"/>
        <v>Ans u Meth d Nachhaltigk.12102020MANSeverengiz</v>
      </c>
      <c r="B42" s="5"/>
      <c r="C42" s="24" t="s">
        <v>940</v>
      </c>
      <c r="D42" s="25" t="s">
        <v>38</v>
      </c>
      <c r="E42" s="25" t="s">
        <v>18</v>
      </c>
      <c r="F42" s="26" t="s">
        <v>58</v>
      </c>
      <c r="G42" s="25" t="s">
        <v>59</v>
      </c>
      <c r="H42" s="27">
        <v>2020</v>
      </c>
      <c r="I42" s="28">
        <v>1</v>
      </c>
      <c r="J42" s="28">
        <v>1210</v>
      </c>
      <c r="K42" s="25" t="s">
        <v>71</v>
      </c>
      <c r="L42" s="25" t="s">
        <v>71</v>
      </c>
      <c r="M42" s="25" t="s">
        <v>61</v>
      </c>
      <c r="N42" s="59">
        <v>45491</v>
      </c>
      <c r="O42" s="25" t="s">
        <v>1305</v>
      </c>
      <c r="P42" s="398" t="s">
        <v>72</v>
      </c>
      <c r="Q42" s="5">
        <v>45</v>
      </c>
      <c r="R42" s="1"/>
      <c r="S42" s="5"/>
      <c r="T42" s="14"/>
      <c r="U42" s="16"/>
      <c r="V42" s="16"/>
    </row>
    <row r="43" spans="1:22" ht="15" hidden="1" customHeight="1" x14ac:dyDescent="0.2">
      <c r="A43" s="443" t="str">
        <f t="shared" si="0"/>
        <v>Ans u Meth d Nachhaltigk.2019METSeverengiz</v>
      </c>
      <c r="B43" s="443" t="s">
        <v>2180</v>
      </c>
      <c r="C43" s="445" t="s">
        <v>940</v>
      </c>
      <c r="D43" s="17" t="s">
        <v>38</v>
      </c>
      <c r="E43" s="17" t="s">
        <v>18</v>
      </c>
      <c r="F43" s="18" t="s">
        <v>39</v>
      </c>
      <c r="G43" s="17" t="s">
        <v>44</v>
      </c>
      <c r="H43" s="19">
        <v>2019</v>
      </c>
      <c r="I43" s="20">
        <v>1</v>
      </c>
      <c r="J43" s="406"/>
      <c r="K43" s="17" t="s">
        <v>71</v>
      </c>
      <c r="L43" s="17" t="s">
        <v>71</v>
      </c>
      <c r="M43" s="64" t="s">
        <v>61</v>
      </c>
      <c r="N43" s="446">
        <f>VLOOKUP($B43,$A$2:$T$1716,14,FALSE)</f>
        <v>45491</v>
      </c>
      <c r="O43" s="445" t="str">
        <f>VLOOKUP($B43,$A$2:$T$1716,15,FALSE)</f>
        <v xml:space="preserve">D3-12 mündl. Prüfung (45 Min.) </v>
      </c>
      <c r="P43" s="481" t="str">
        <f>VLOOKUP($B43,$A$2:$T$1716,16,FALSE)</f>
        <v>ab 08:00</v>
      </c>
      <c r="Q43" s="443">
        <v>45</v>
      </c>
      <c r="R43" s="437"/>
      <c r="S43" s="443">
        <v>0</v>
      </c>
      <c r="T43" s="444"/>
      <c r="U43" s="177"/>
      <c r="V43" s="177"/>
    </row>
    <row r="44" spans="1:22" ht="15" hidden="1" customHeight="1" x14ac:dyDescent="0.2">
      <c r="A44" s="5" t="str">
        <f t="shared" si="0"/>
        <v>Antriebstechnik20812019748Bock</v>
      </c>
      <c r="B44" s="5"/>
      <c r="C44" s="24" t="s">
        <v>1929</v>
      </c>
      <c r="D44" s="39" t="s">
        <v>38</v>
      </c>
      <c r="E44" s="25" t="s">
        <v>27</v>
      </c>
      <c r="F44" s="26">
        <v>748</v>
      </c>
      <c r="G44" s="25" t="s">
        <v>44</v>
      </c>
      <c r="H44" s="27">
        <v>2019</v>
      </c>
      <c r="I44" s="28">
        <v>4</v>
      </c>
      <c r="J44" s="28">
        <v>2081</v>
      </c>
      <c r="K44" s="25" t="s">
        <v>73</v>
      </c>
      <c r="L44" s="25" t="s">
        <v>73</v>
      </c>
      <c r="M44" s="24" t="s">
        <v>41</v>
      </c>
      <c r="N44" s="13">
        <v>45551</v>
      </c>
      <c r="O44" s="46" t="s">
        <v>1086</v>
      </c>
      <c r="P44" s="30">
        <v>0.375</v>
      </c>
      <c r="Q44" s="31">
        <v>90</v>
      </c>
      <c r="R44" s="31"/>
      <c r="S44" s="5"/>
      <c r="T44" s="16"/>
      <c r="U44" s="179"/>
      <c r="V44" s="179"/>
    </row>
    <row r="45" spans="1:22" s="164" customFormat="1" ht="15" hidden="1" customHeight="1" x14ac:dyDescent="0.2">
      <c r="A45" s="16" t="str">
        <f t="shared" si="0"/>
        <v>Antriebstechnik20812019H48Bock</v>
      </c>
      <c r="B45" s="16" t="s">
        <v>932</v>
      </c>
      <c r="C45" s="64" t="s">
        <v>1929</v>
      </c>
      <c r="D45" s="38" t="s">
        <v>38</v>
      </c>
      <c r="E45" s="17" t="s">
        <v>27</v>
      </c>
      <c r="F45" s="18" t="s">
        <v>56</v>
      </c>
      <c r="G45" s="17" t="s">
        <v>57</v>
      </c>
      <c r="H45" s="19">
        <v>2019</v>
      </c>
      <c r="I45" s="20">
        <v>6</v>
      </c>
      <c r="J45" s="20">
        <v>2081</v>
      </c>
      <c r="K45" s="17" t="s">
        <v>73</v>
      </c>
      <c r="L45" s="17" t="s">
        <v>73</v>
      </c>
      <c r="M45" s="17" t="s">
        <v>41</v>
      </c>
      <c r="N45" s="21">
        <f>VLOOKUP($B45,$A$2:$T$1735,14,FALSE)</f>
        <v>45551</v>
      </c>
      <c r="O45" s="40" t="str">
        <f>VLOOKUP($B45,$A$2:$T$1735,15,FALSE)</f>
        <v>C7-09, C7-10</v>
      </c>
      <c r="P45" s="22">
        <f>VLOOKUP($B45,$A$2:$T$1735,16,FALSE)</f>
        <v>0.375</v>
      </c>
      <c r="Q45" s="35">
        <v>90</v>
      </c>
      <c r="R45" s="35"/>
      <c r="S45" s="16"/>
      <c r="T45" s="5"/>
      <c r="U45" s="75"/>
      <c r="V45" s="75"/>
    </row>
    <row r="46" spans="1:22" ht="15" hidden="1" customHeight="1" x14ac:dyDescent="0.2">
      <c r="A46" s="16" t="str">
        <f t="shared" si="0"/>
        <v>Antriebstechnik20812019H48Bock</v>
      </c>
      <c r="B46" s="16" t="s">
        <v>932</v>
      </c>
      <c r="C46" s="17" t="s">
        <v>1929</v>
      </c>
      <c r="D46" s="38" t="s">
        <v>38</v>
      </c>
      <c r="E46" s="17" t="s">
        <v>27</v>
      </c>
      <c r="F46" s="18" t="s">
        <v>56</v>
      </c>
      <c r="G46" s="17" t="s">
        <v>1337</v>
      </c>
      <c r="H46" s="19">
        <v>2019</v>
      </c>
      <c r="I46" s="20">
        <v>4</v>
      </c>
      <c r="J46" s="20">
        <v>2081</v>
      </c>
      <c r="K46" s="17" t="s">
        <v>73</v>
      </c>
      <c r="L46" s="17" t="s">
        <v>73</v>
      </c>
      <c r="M46" s="17" t="s">
        <v>41</v>
      </c>
      <c r="N46" s="21">
        <f>VLOOKUP($B46,$A$2:$T$1735,14,FALSE)</f>
        <v>45551</v>
      </c>
      <c r="O46" s="47" t="str">
        <f>VLOOKUP($B46,$A$2:$T$1735,15,FALSE)</f>
        <v>C7-09, C7-10</v>
      </c>
      <c r="P46" s="22">
        <f>VLOOKUP($B46,$A$2:$T$1735,16,FALSE)</f>
        <v>0.375</v>
      </c>
      <c r="Q46" s="35">
        <v>90</v>
      </c>
      <c r="R46" s="35"/>
      <c r="S46" s="16"/>
      <c r="T46" s="16"/>
      <c r="U46" s="177"/>
      <c r="V46" s="177"/>
    </row>
    <row r="47" spans="1:22" ht="15" customHeight="1" x14ac:dyDescent="0.2">
      <c r="A47" s="5" t="str">
        <f t="shared" si="0"/>
        <v>Anwendungen der GI16102012771Schmidt/Lohmar/Klein</v>
      </c>
      <c r="B47" s="5"/>
      <c r="C47" s="25" t="s">
        <v>825</v>
      </c>
      <c r="D47" s="39" t="s">
        <v>74</v>
      </c>
      <c r="E47" s="25" t="s">
        <v>27</v>
      </c>
      <c r="F47" s="195">
        <v>771</v>
      </c>
      <c r="G47" s="25" t="s">
        <v>75</v>
      </c>
      <c r="H47" s="27">
        <v>2012</v>
      </c>
      <c r="I47" s="28">
        <v>5</v>
      </c>
      <c r="J47" s="28">
        <v>1610</v>
      </c>
      <c r="K47" s="25" t="s">
        <v>76</v>
      </c>
      <c r="L47" s="25" t="s">
        <v>76</v>
      </c>
      <c r="M47" s="25" t="s">
        <v>1681</v>
      </c>
      <c r="N47" s="13">
        <v>45495</v>
      </c>
      <c r="O47" s="76" t="s">
        <v>1849</v>
      </c>
      <c r="P47" s="30">
        <v>0.5625</v>
      </c>
      <c r="Q47" s="28">
        <v>120</v>
      </c>
      <c r="R47" s="31"/>
      <c r="S47" s="182"/>
      <c r="T47" s="23"/>
      <c r="U47" s="16"/>
      <c r="V47" s="16"/>
    </row>
    <row r="48" spans="1:22" ht="15" customHeight="1" x14ac:dyDescent="0.2">
      <c r="A48" s="16" t="str">
        <f t="shared" si="0"/>
        <v>Anwendungen der GI16102012K71Schmidt/Lohmar/Klein</v>
      </c>
      <c r="B48" s="16" t="s">
        <v>2138</v>
      </c>
      <c r="C48" s="17" t="s">
        <v>825</v>
      </c>
      <c r="D48" s="38" t="s">
        <v>74</v>
      </c>
      <c r="E48" s="17" t="s">
        <v>27</v>
      </c>
      <c r="F48" s="18" t="s">
        <v>77</v>
      </c>
      <c r="G48" s="17" t="s">
        <v>78</v>
      </c>
      <c r="H48" s="19">
        <v>2012</v>
      </c>
      <c r="I48" s="20">
        <v>7</v>
      </c>
      <c r="J48" s="20">
        <v>1610</v>
      </c>
      <c r="K48" s="17" t="s">
        <v>76</v>
      </c>
      <c r="L48" s="17" t="s">
        <v>76</v>
      </c>
      <c r="M48" s="17" t="s">
        <v>1681</v>
      </c>
      <c r="N48" s="21">
        <f>VLOOKUP($B48,$A$2:$T$1735,14,FALSE)</f>
        <v>45495</v>
      </c>
      <c r="O48" s="34" t="str">
        <f>VLOOKUP($B48,$A$2:$T$1735,15,FALSE)</f>
        <v>A0-15</v>
      </c>
      <c r="P48" s="22">
        <f>VLOOKUP($B48,$A$2:$T$1735,16,FALSE)</f>
        <v>0.5625</v>
      </c>
      <c r="Q48" s="20">
        <v>120</v>
      </c>
      <c r="R48" s="35"/>
      <c r="S48" s="16"/>
      <c r="T48" s="14"/>
      <c r="U48" s="177"/>
      <c r="V48" s="177"/>
    </row>
    <row r="49" spans="1:22" ht="15" hidden="1" customHeight="1" x14ac:dyDescent="0.2">
      <c r="A49" s="179" t="str">
        <f t="shared" si="0"/>
        <v>Anwendungsprogrammierung42412019704Eikelberg</v>
      </c>
      <c r="B49" s="179"/>
      <c r="C49" s="217" t="s">
        <v>1563</v>
      </c>
      <c r="D49" s="217" t="s">
        <v>26</v>
      </c>
      <c r="E49" s="217" t="s">
        <v>27</v>
      </c>
      <c r="F49" s="273">
        <v>704</v>
      </c>
      <c r="G49" s="217" t="s">
        <v>28</v>
      </c>
      <c r="H49" s="219">
        <v>2019</v>
      </c>
      <c r="I49" s="220">
        <v>6</v>
      </c>
      <c r="J49" s="220">
        <v>4241</v>
      </c>
      <c r="K49" s="217" t="s">
        <v>79</v>
      </c>
      <c r="L49" s="217" t="s">
        <v>79</v>
      </c>
      <c r="M49" s="217" t="s">
        <v>64</v>
      </c>
      <c r="N49" s="221">
        <v>45488</v>
      </c>
      <c r="O49" s="188" t="s">
        <v>1317</v>
      </c>
      <c r="P49" s="222">
        <v>0.54166666666666663</v>
      </c>
      <c r="Q49" s="232">
        <v>60</v>
      </c>
      <c r="R49" s="179"/>
      <c r="S49" s="179"/>
      <c r="T49" s="270"/>
      <c r="U49" s="16"/>
      <c r="V49" s="16"/>
    </row>
    <row r="50" spans="1:22" ht="15" hidden="1" customHeight="1" x14ac:dyDescent="0.2">
      <c r="A50" s="177" t="str">
        <f t="shared" si="0"/>
        <v>Anwendungsprogrammierung42412019K04Eikelberg</v>
      </c>
      <c r="B50" s="177" t="s">
        <v>1450</v>
      </c>
      <c r="C50" s="225" t="s">
        <v>1563</v>
      </c>
      <c r="D50" s="225" t="s">
        <v>26</v>
      </c>
      <c r="E50" s="225" t="s">
        <v>27</v>
      </c>
      <c r="F50" s="239" t="s">
        <v>67</v>
      </c>
      <c r="G50" s="225" t="s">
        <v>68</v>
      </c>
      <c r="H50" s="235">
        <v>2019</v>
      </c>
      <c r="I50" s="236">
        <v>8</v>
      </c>
      <c r="J50" s="236">
        <v>4241</v>
      </c>
      <c r="K50" s="225" t="s">
        <v>79</v>
      </c>
      <c r="L50" s="225" t="s">
        <v>79</v>
      </c>
      <c r="M50" s="225" t="s">
        <v>64</v>
      </c>
      <c r="N50" s="330">
        <f>VLOOKUP($B50,$A$2:$T$1735,14,FALSE)</f>
        <v>45488</v>
      </c>
      <c r="O50" s="237" t="str">
        <f>VLOOKUP($B50,$A$2:$T$1735,15,FALSE)</f>
        <v>C3-14</v>
      </c>
      <c r="P50" s="205">
        <f>VLOOKUP($B50,$A$2:$T$1735,16,FALSE)</f>
        <v>0.54166666666666663</v>
      </c>
      <c r="Q50" s="240">
        <v>60</v>
      </c>
      <c r="R50" s="240"/>
      <c r="S50" s="177"/>
      <c r="T50" s="177"/>
      <c r="U50" s="303"/>
      <c r="V50" s="303"/>
    </row>
    <row r="51" spans="1:22" ht="15" hidden="1" customHeight="1" x14ac:dyDescent="0.2">
      <c r="A51" s="179" t="str">
        <f t="shared" si="0"/>
        <v>Applied Geophysics16112018UMMSaenger</v>
      </c>
      <c r="B51" s="247"/>
      <c r="C51" s="217" t="s">
        <v>881</v>
      </c>
      <c r="D51" s="217" t="s">
        <v>82</v>
      </c>
      <c r="E51" s="217" t="s">
        <v>18</v>
      </c>
      <c r="F51" s="218" t="s">
        <v>83</v>
      </c>
      <c r="G51" s="217" t="s">
        <v>84</v>
      </c>
      <c r="H51" s="219">
        <v>2018</v>
      </c>
      <c r="I51" s="220">
        <v>2</v>
      </c>
      <c r="J51" s="220">
        <v>1611</v>
      </c>
      <c r="K51" s="217" t="s">
        <v>85</v>
      </c>
      <c r="L51" s="217" t="s">
        <v>85</v>
      </c>
      <c r="M51" s="217" t="s">
        <v>86</v>
      </c>
      <c r="N51" s="221"/>
      <c r="O51" s="188" t="s">
        <v>197</v>
      </c>
      <c r="P51" s="222"/>
      <c r="Q51" s="232">
        <v>90</v>
      </c>
      <c r="R51" s="179"/>
      <c r="S51" s="179"/>
      <c r="T51" s="238"/>
      <c r="U51" s="16"/>
      <c r="V51" s="16"/>
    </row>
    <row r="52" spans="1:22" ht="15" hidden="1" customHeight="1" x14ac:dyDescent="0.2">
      <c r="A52" s="179" t="str">
        <f t="shared" si="0"/>
        <v>Arbeitsrecht40112019A67Ünsal</v>
      </c>
      <c r="B52" s="179"/>
      <c r="C52" s="217" t="s">
        <v>1479</v>
      </c>
      <c r="D52" s="232" t="s">
        <v>17</v>
      </c>
      <c r="E52" s="232" t="s">
        <v>27</v>
      </c>
      <c r="F52" s="255" t="s">
        <v>88</v>
      </c>
      <c r="G52" s="217" t="s">
        <v>89</v>
      </c>
      <c r="H52" s="256">
        <v>2019</v>
      </c>
      <c r="I52" s="232">
        <v>5</v>
      </c>
      <c r="J52" s="232">
        <v>4011</v>
      </c>
      <c r="K52" s="232" t="s">
        <v>87</v>
      </c>
      <c r="L52" s="232" t="s">
        <v>87</v>
      </c>
      <c r="M52" s="224" t="s">
        <v>1478</v>
      </c>
      <c r="N52" s="221"/>
      <c r="O52" s="241" t="s">
        <v>849</v>
      </c>
      <c r="P52" s="222"/>
      <c r="Q52" s="354">
        <v>90</v>
      </c>
      <c r="R52" s="257"/>
      <c r="S52" s="179"/>
      <c r="T52" s="16"/>
      <c r="U52" s="16"/>
      <c r="V52" s="16"/>
    </row>
    <row r="53" spans="1:22" s="169" customFormat="1" ht="15" hidden="1" customHeight="1" x14ac:dyDescent="0.2">
      <c r="A53" s="177" t="s">
        <v>1480</v>
      </c>
      <c r="B53" s="177" t="s">
        <v>1480</v>
      </c>
      <c r="C53" s="225" t="s">
        <v>1479</v>
      </c>
      <c r="D53" s="226" t="s">
        <v>17</v>
      </c>
      <c r="E53" s="226" t="s">
        <v>27</v>
      </c>
      <c r="F53" s="258" t="s">
        <v>88</v>
      </c>
      <c r="G53" s="225" t="s">
        <v>89</v>
      </c>
      <c r="H53" s="253">
        <v>2022</v>
      </c>
      <c r="I53" s="226">
        <v>5</v>
      </c>
      <c r="J53" s="226">
        <v>4011</v>
      </c>
      <c r="K53" s="226" t="s">
        <v>87</v>
      </c>
      <c r="L53" s="226" t="s">
        <v>87</v>
      </c>
      <c r="M53" s="228" t="s">
        <v>1478</v>
      </c>
      <c r="N53" s="203"/>
      <c r="O53" s="265" t="s">
        <v>849</v>
      </c>
      <c r="P53" s="205"/>
      <c r="Q53" s="355">
        <v>90</v>
      </c>
      <c r="R53" s="304"/>
      <c r="S53" s="177"/>
      <c r="T53" s="16"/>
      <c r="U53" s="16"/>
      <c r="V53" s="16"/>
    </row>
    <row r="54" spans="1:22" ht="15" hidden="1" customHeight="1" x14ac:dyDescent="0.2">
      <c r="A54" s="177" t="str">
        <f t="shared" si="0"/>
        <v>Arbeitsrecht40112019IBMÜnsal</v>
      </c>
      <c r="B54" s="177" t="s">
        <v>1480</v>
      </c>
      <c r="C54" s="225" t="s">
        <v>959</v>
      </c>
      <c r="D54" s="226" t="s">
        <v>17</v>
      </c>
      <c r="E54" s="226" t="s">
        <v>27</v>
      </c>
      <c r="F54" s="258" t="s">
        <v>998</v>
      </c>
      <c r="G54" s="225" t="s">
        <v>999</v>
      </c>
      <c r="H54" s="253">
        <v>2019</v>
      </c>
      <c r="I54" s="226">
        <v>8</v>
      </c>
      <c r="J54" s="226">
        <v>4011</v>
      </c>
      <c r="K54" s="226" t="s">
        <v>87</v>
      </c>
      <c r="L54" s="226" t="s">
        <v>87</v>
      </c>
      <c r="M54" s="226" t="s">
        <v>1478</v>
      </c>
      <c r="N54" s="203"/>
      <c r="O54" s="237" t="str">
        <f>VLOOKUP($B54,$A$2:$T$3253,15,FALSE)</f>
        <v>Hausarbeit/Referat mit mündl. Prüfung</v>
      </c>
      <c r="P54" s="205"/>
      <c r="Q54" s="226">
        <v>90</v>
      </c>
      <c r="R54" s="177"/>
      <c r="S54" s="177"/>
      <c r="T54" s="179"/>
      <c r="U54" s="16"/>
      <c r="V54" s="16"/>
    </row>
    <row r="55" spans="1:22" ht="15" hidden="1" customHeight="1" x14ac:dyDescent="0.2">
      <c r="A55" s="179" t="str">
        <f t="shared" si="0"/>
        <v>Architekturen für verteilte Geoanwendungen30112021273Jackenkroll</v>
      </c>
      <c r="B55" s="179"/>
      <c r="C55" s="217" t="s">
        <v>1597</v>
      </c>
      <c r="D55" s="217" t="s">
        <v>74</v>
      </c>
      <c r="E55" s="217" t="s">
        <v>18</v>
      </c>
      <c r="F55" s="273">
        <v>273</v>
      </c>
      <c r="G55" s="217" t="s">
        <v>90</v>
      </c>
      <c r="H55" s="219">
        <v>2021</v>
      </c>
      <c r="I55" s="220">
        <v>2</v>
      </c>
      <c r="J55" s="220">
        <v>3011</v>
      </c>
      <c r="K55" s="217" t="s">
        <v>1162</v>
      </c>
      <c r="L55" s="217" t="s">
        <v>1162</v>
      </c>
      <c r="M55" s="217" t="s">
        <v>1458</v>
      </c>
      <c r="N55" s="221"/>
      <c r="O55" s="188" t="s">
        <v>197</v>
      </c>
      <c r="P55" s="264">
        <v>0.375</v>
      </c>
      <c r="Q55" s="220">
        <v>30</v>
      </c>
      <c r="R55" s="230"/>
      <c r="S55" s="179"/>
      <c r="T55" s="254"/>
      <c r="U55" s="267"/>
      <c r="V55" s="267"/>
    </row>
    <row r="56" spans="1:22" ht="15" hidden="1" customHeight="1" x14ac:dyDescent="0.2">
      <c r="A56" s="265" t="str">
        <f t="shared" si="0"/>
        <v>Auditing11312022MATHannemann</v>
      </c>
      <c r="B56" s="177" t="s">
        <v>1441</v>
      </c>
      <c r="C56" s="225" t="s">
        <v>1440</v>
      </c>
      <c r="D56" s="225" t="s">
        <v>17</v>
      </c>
      <c r="E56" s="225" t="s">
        <v>18</v>
      </c>
      <c r="F56" s="239" t="s">
        <v>19</v>
      </c>
      <c r="G56" s="225" t="s">
        <v>20</v>
      </c>
      <c r="H56" s="235">
        <v>2022</v>
      </c>
      <c r="I56" s="236">
        <v>1</v>
      </c>
      <c r="J56" s="236">
        <v>1131</v>
      </c>
      <c r="K56" s="225" t="s">
        <v>1389</v>
      </c>
      <c r="L56" s="225" t="s">
        <v>1389</v>
      </c>
      <c r="M56" s="225" t="s">
        <v>641</v>
      </c>
      <c r="N56" s="203">
        <f>VLOOKUP($B56,$A$2:$T$1735,14,FALSE)</f>
        <v>45499</v>
      </c>
      <c r="O56" s="204" t="str">
        <f>VLOOKUP($B56,$A$2:$T$3404,15,FALSE)</f>
        <v>AW3-35</v>
      </c>
      <c r="P56" s="22">
        <f>VLOOKUP($B56,$A$2:$T$3404,16,FALSE)</f>
        <v>0.54166666666666663</v>
      </c>
      <c r="Q56" s="35">
        <v>120</v>
      </c>
      <c r="R56" s="223"/>
      <c r="S56" s="16"/>
      <c r="T56" s="223"/>
      <c r="U56" s="5"/>
      <c r="V56" s="5"/>
    </row>
    <row r="57" spans="1:22" ht="15" hidden="1" customHeight="1" x14ac:dyDescent="0.2">
      <c r="A57" s="241" t="str">
        <f t="shared" si="0"/>
        <v>Auditing11912021ACCHannemann</v>
      </c>
      <c r="B57" s="250"/>
      <c r="C57" s="217" t="s">
        <v>1440</v>
      </c>
      <c r="D57" s="217" t="s">
        <v>17</v>
      </c>
      <c r="E57" s="217" t="s">
        <v>18</v>
      </c>
      <c r="F57" s="218" t="s">
        <v>21</v>
      </c>
      <c r="G57" s="217" t="s">
        <v>1668</v>
      </c>
      <c r="H57" s="219">
        <v>2021</v>
      </c>
      <c r="I57" s="220">
        <v>2</v>
      </c>
      <c r="J57" s="220">
        <v>1191</v>
      </c>
      <c r="K57" s="217" t="s">
        <v>1389</v>
      </c>
      <c r="L57" s="217" t="s">
        <v>1389</v>
      </c>
      <c r="M57" s="217" t="s">
        <v>641</v>
      </c>
      <c r="N57" s="221">
        <v>45499</v>
      </c>
      <c r="O57" s="188" t="s">
        <v>1488</v>
      </c>
      <c r="P57" s="30">
        <v>0.54166666666666663</v>
      </c>
      <c r="Q57" s="31">
        <v>120</v>
      </c>
      <c r="R57" s="250"/>
      <c r="S57" s="182"/>
      <c r="T57" s="250"/>
      <c r="U57" s="16"/>
      <c r="V57" s="16"/>
    </row>
    <row r="58" spans="1:22" ht="15" hidden="1" customHeight="1" x14ac:dyDescent="0.2">
      <c r="A58" s="16" t="str">
        <f t="shared" si="0"/>
        <v>Ausgew. Kapitel SiWaWi14312018UMMHense</v>
      </c>
      <c r="B58" s="16" t="s">
        <v>1277</v>
      </c>
      <c r="C58" s="17" t="s">
        <v>888</v>
      </c>
      <c r="D58" s="17" t="s">
        <v>82</v>
      </c>
      <c r="E58" s="17" t="s">
        <v>18</v>
      </c>
      <c r="F58" s="18" t="s">
        <v>83</v>
      </c>
      <c r="G58" s="17" t="s">
        <v>84</v>
      </c>
      <c r="H58" s="19">
        <v>2018</v>
      </c>
      <c r="I58" s="20">
        <v>2</v>
      </c>
      <c r="J58" s="20">
        <v>1431</v>
      </c>
      <c r="K58" s="17" t="s">
        <v>94</v>
      </c>
      <c r="L58" s="17" t="s">
        <v>2171</v>
      </c>
      <c r="M58" s="17" t="s">
        <v>1276</v>
      </c>
      <c r="N58" s="21"/>
      <c r="O58" s="34" t="str">
        <f>VLOOKUP($B58,$A$2:$T$1735,15,FALSE)</f>
        <v>wird nicht angeboten</v>
      </c>
      <c r="P58" s="22"/>
      <c r="Q58" s="15"/>
      <c r="R58" s="16"/>
      <c r="S58" s="16"/>
      <c r="T58" s="5"/>
      <c r="U58" s="5"/>
      <c r="V58" s="5"/>
    </row>
    <row r="59" spans="1:22" ht="15" hidden="1" customHeight="1" x14ac:dyDescent="0.2">
      <c r="A59" s="5" t="str">
        <f t="shared" ref="A59:A119" si="4">K59&amp;J59&amp;H59&amp;F59&amp;M59</f>
        <v>Ausgew. Kapitel SiWaWi14312018MBIHense</v>
      </c>
      <c r="B59" s="5"/>
      <c r="C59" s="25" t="s">
        <v>888</v>
      </c>
      <c r="D59" s="25" t="s">
        <v>82</v>
      </c>
      <c r="E59" s="25" t="s">
        <v>18</v>
      </c>
      <c r="F59" s="26" t="s">
        <v>92</v>
      </c>
      <c r="G59" s="25" t="s">
        <v>93</v>
      </c>
      <c r="H59" s="27">
        <v>2018</v>
      </c>
      <c r="I59" s="28">
        <v>2</v>
      </c>
      <c r="J59" s="28">
        <v>1431</v>
      </c>
      <c r="K59" s="25" t="s">
        <v>94</v>
      </c>
      <c r="L59" s="25" t="s">
        <v>94</v>
      </c>
      <c r="M59" s="25" t="s">
        <v>1276</v>
      </c>
      <c r="N59" s="13"/>
      <c r="O59" s="24" t="s">
        <v>197</v>
      </c>
      <c r="P59" s="30"/>
      <c r="Q59" s="51"/>
      <c r="R59" s="5"/>
      <c r="S59" s="5"/>
      <c r="T59" s="5"/>
      <c r="U59" s="16"/>
      <c r="V59" s="16"/>
    </row>
    <row r="60" spans="1:22" ht="15" hidden="1" customHeight="1" x14ac:dyDescent="0.2">
      <c r="A60" s="179" t="str">
        <f t="shared" si="4"/>
        <v>Ausgewählte Fragen des Personalmanagements40212019A67Gieselmann</v>
      </c>
      <c r="B60" s="247"/>
      <c r="C60" s="232" t="s">
        <v>849</v>
      </c>
      <c r="D60" s="217" t="s">
        <v>17</v>
      </c>
      <c r="E60" s="217" t="s">
        <v>27</v>
      </c>
      <c r="F60" s="218" t="s">
        <v>88</v>
      </c>
      <c r="G60" s="217" t="s">
        <v>89</v>
      </c>
      <c r="H60" s="219">
        <v>2019</v>
      </c>
      <c r="I60" s="220">
        <v>5</v>
      </c>
      <c r="J60" s="232">
        <v>4021</v>
      </c>
      <c r="K60" s="232" t="s">
        <v>1137</v>
      </c>
      <c r="L60" s="232" t="s">
        <v>1137</v>
      </c>
      <c r="M60" s="217" t="s">
        <v>95</v>
      </c>
      <c r="N60" s="221"/>
      <c r="O60" s="207" t="s">
        <v>197</v>
      </c>
      <c r="P60" s="222"/>
      <c r="Q60" s="220"/>
      <c r="R60" s="230"/>
      <c r="S60" s="179"/>
      <c r="T60" s="16"/>
      <c r="U60" s="1"/>
      <c r="V60" s="1"/>
    </row>
    <row r="61" spans="1:22" s="169" customFormat="1" ht="15" hidden="1" customHeight="1" x14ac:dyDescent="0.2">
      <c r="A61" s="177" t="s">
        <v>1213</v>
      </c>
      <c r="B61" s="238" t="s">
        <v>1213</v>
      </c>
      <c r="C61" s="226" t="s">
        <v>849</v>
      </c>
      <c r="D61" s="225" t="s">
        <v>17</v>
      </c>
      <c r="E61" s="225" t="s">
        <v>27</v>
      </c>
      <c r="F61" s="239" t="s">
        <v>88</v>
      </c>
      <c r="G61" s="225" t="s">
        <v>89</v>
      </c>
      <c r="H61" s="235">
        <v>2022</v>
      </c>
      <c r="I61" s="236">
        <v>5</v>
      </c>
      <c r="J61" s="226">
        <v>4021</v>
      </c>
      <c r="K61" s="226" t="s">
        <v>1137</v>
      </c>
      <c r="L61" s="226" t="s">
        <v>1137</v>
      </c>
      <c r="M61" s="225" t="s">
        <v>95</v>
      </c>
      <c r="N61" s="203"/>
      <c r="O61" s="237" t="s">
        <v>197</v>
      </c>
      <c r="P61" s="205"/>
      <c r="Q61" s="236"/>
      <c r="R61" s="240"/>
      <c r="S61" s="177"/>
      <c r="T61" s="16"/>
    </row>
    <row r="62" spans="1:22" ht="15" hidden="1" customHeight="1" x14ac:dyDescent="0.2">
      <c r="A62" s="177" t="str">
        <f t="shared" si="4"/>
        <v>Ausgewählte Fragen des Personalmanagements40212019IBMGieselmann</v>
      </c>
      <c r="B62" s="177" t="s">
        <v>1213</v>
      </c>
      <c r="C62" s="260" t="s">
        <v>1110</v>
      </c>
      <c r="D62" s="226" t="s">
        <v>17</v>
      </c>
      <c r="E62" s="226" t="s">
        <v>27</v>
      </c>
      <c r="F62" s="258" t="s">
        <v>998</v>
      </c>
      <c r="G62" s="225" t="s">
        <v>999</v>
      </c>
      <c r="H62" s="253">
        <v>2019</v>
      </c>
      <c r="I62" s="226">
        <v>8</v>
      </c>
      <c r="J62" s="226">
        <v>4021</v>
      </c>
      <c r="K62" s="226" t="s">
        <v>1137</v>
      </c>
      <c r="L62" s="226" t="s">
        <v>1137</v>
      </c>
      <c r="M62" s="225" t="s">
        <v>95</v>
      </c>
      <c r="N62" s="203"/>
      <c r="O62" s="237" t="str">
        <f>VLOOKUP($B62,$A$2:$T$1735,15,FALSE)</f>
        <v>wird nicht angeboten</v>
      </c>
      <c r="P62" s="337"/>
      <c r="Q62" s="413"/>
      <c r="R62" s="266"/>
      <c r="S62" s="177"/>
      <c r="T62" s="266"/>
      <c r="U62" s="1"/>
      <c r="V62" s="1"/>
    </row>
    <row r="63" spans="1:22" ht="15" hidden="1" customHeight="1" x14ac:dyDescent="0.2">
      <c r="A63" s="179" t="str">
        <f t="shared" si="4"/>
        <v>Ausgewählte Methoden der Ingenieurvermessung31102019718Eling/Lipkowski</v>
      </c>
      <c r="B63" s="179"/>
      <c r="C63" s="217" t="s">
        <v>1565</v>
      </c>
      <c r="D63" s="217" t="s">
        <v>74</v>
      </c>
      <c r="E63" s="217" t="s">
        <v>27</v>
      </c>
      <c r="F63" s="273">
        <v>718</v>
      </c>
      <c r="G63" s="217" t="s">
        <v>162</v>
      </c>
      <c r="H63" s="219">
        <v>2019</v>
      </c>
      <c r="I63" s="220">
        <v>5</v>
      </c>
      <c r="J63" s="220">
        <v>3110</v>
      </c>
      <c r="K63" s="217" t="s">
        <v>1153</v>
      </c>
      <c r="L63" s="217" t="s">
        <v>1153</v>
      </c>
      <c r="M63" s="217" t="s">
        <v>1298</v>
      </c>
      <c r="N63" s="221">
        <v>45499</v>
      </c>
      <c r="O63" s="214" t="s">
        <v>1548</v>
      </c>
      <c r="P63" s="222" t="s">
        <v>1754</v>
      </c>
      <c r="Q63" s="220"/>
      <c r="R63" s="230"/>
      <c r="S63" s="257"/>
      <c r="T63" s="179"/>
      <c r="U63" s="238"/>
      <c r="V63" s="238"/>
    </row>
    <row r="64" spans="1:22" ht="15" hidden="1" customHeight="1" x14ac:dyDescent="0.2">
      <c r="A64" s="177" t="str">
        <f t="shared" si="4"/>
        <v>Ausgewählte Methoden der Ingenieurvermessung31102019K18Eling/Lipkowski</v>
      </c>
      <c r="B64" s="177" t="s">
        <v>1341</v>
      </c>
      <c r="C64" s="225" t="s">
        <v>1565</v>
      </c>
      <c r="D64" s="225" t="s">
        <v>74</v>
      </c>
      <c r="E64" s="225" t="s">
        <v>27</v>
      </c>
      <c r="F64" s="234" t="s">
        <v>165</v>
      </c>
      <c r="G64" s="225" t="s">
        <v>166</v>
      </c>
      <c r="H64" s="235">
        <v>2019</v>
      </c>
      <c r="I64" s="236">
        <v>7</v>
      </c>
      <c r="J64" s="236">
        <v>3110</v>
      </c>
      <c r="K64" s="225" t="s">
        <v>1153</v>
      </c>
      <c r="L64" s="225" t="s">
        <v>1153</v>
      </c>
      <c r="M64" s="225" t="s">
        <v>1298</v>
      </c>
      <c r="N64" s="203">
        <f>VLOOKUP($B64,$A$2:$T$3694,14,FALSE)</f>
        <v>45499</v>
      </c>
      <c r="O64" s="327" t="str">
        <f>VLOOKUP($B64,$A$2:$T$3694,15,FALSE)</f>
        <v>A0-16 mündl. Prüfung</v>
      </c>
      <c r="P64" s="205" t="str">
        <f>VLOOKUP($B64,$A$2:$T$3694,16,FALSE)</f>
        <v>ab 09:30:00</v>
      </c>
      <c r="Q64" s="236"/>
      <c r="R64" s="240"/>
      <c r="S64" s="177"/>
      <c r="T64" s="179"/>
      <c r="U64" s="16"/>
      <c r="V64" s="16"/>
    </row>
    <row r="65" spans="1:22" ht="15" hidden="1" customHeight="1" x14ac:dyDescent="0.2">
      <c r="A65" s="16" t="str">
        <f t="shared" si="4"/>
        <v>Ausgewählte Themen der Geoinformatik33102019K18Keßler</v>
      </c>
      <c r="B65" s="177" t="s">
        <v>1642</v>
      </c>
      <c r="C65" s="260" t="s">
        <v>1156</v>
      </c>
      <c r="D65" s="225" t="s">
        <v>74</v>
      </c>
      <c r="E65" s="225" t="s">
        <v>27</v>
      </c>
      <c r="F65" s="234" t="s">
        <v>165</v>
      </c>
      <c r="G65" s="225" t="s">
        <v>166</v>
      </c>
      <c r="H65" s="235">
        <v>2019</v>
      </c>
      <c r="I65" s="236">
        <v>7</v>
      </c>
      <c r="J65" s="236">
        <v>3310</v>
      </c>
      <c r="K65" s="225" t="s">
        <v>1155</v>
      </c>
      <c r="L65" s="225" t="s">
        <v>1155</v>
      </c>
      <c r="M65" s="374" t="s">
        <v>1296</v>
      </c>
      <c r="N65" s="1"/>
      <c r="O65" s="36" t="str">
        <f>VLOOKUP($B65,$A$2:$T$1735,15,FALSE)</f>
        <v>Hausarbeit und mündl. Prüfung</v>
      </c>
      <c r="P65" s="1"/>
      <c r="Q65" s="349"/>
      <c r="R65" s="1"/>
      <c r="S65" s="1"/>
      <c r="T65" s="1"/>
      <c r="U65" s="16"/>
      <c r="V65" s="16"/>
    </row>
    <row r="66" spans="1:22" ht="15" hidden="1" customHeight="1" x14ac:dyDescent="0.2">
      <c r="A66" s="179" t="str">
        <f t="shared" si="4"/>
        <v>Ausgewählte Themen der Geoinformatik33102019718Keßler</v>
      </c>
      <c r="B66" s="179"/>
      <c r="C66" s="241" t="s">
        <v>871</v>
      </c>
      <c r="D66" s="241" t="s">
        <v>74</v>
      </c>
      <c r="E66" s="241" t="s">
        <v>27</v>
      </c>
      <c r="F66" s="350">
        <v>718</v>
      </c>
      <c r="G66" s="217" t="s">
        <v>162</v>
      </c>
      <c r="H66" s="243">
        <v>2019</v>
      </c>
      <c r="I66" s="230">
        <v>5</v>
      </c>
      <c r="J66" s="230">
        <v>3310</v>
      </c>
      <c r="K66" s="241" t="s">
        <v>1155</v>
      </c>
      <c r="L66" s="241" t="s">
        <v>1155</v>
      </c>
      <c r="M66" s="241" t="s">
        <v>1296</v>
      </c>
      <c r="N66" s="221"/>
      <c r="O66" s="188" t="s">
        <v>1323</v>
      </c>
      <c r="P66" s="222"/>
      <c r="Q66" s="230"/>
      <c r="R66" s="230"/>
      <c r="S66" s="179"/>
      <c r="T66" s="177"/>
      <c r="U66" s="16"/>
      <c r="V66" s="16"/>
    </row>
    <row r="67" spans="1:22" ht="15" hidden="1" customHeight="1" x14ac:dyDescent="0.2">
      <c r="A67" s="16" t="str">
        <f t="shared" si="4"/>
        <v>Ausgewählte Themen der Programmierung25612019K71Zimmermann</v>
      </c>
      <c r="B67" s="177" t="s">
        <v>1643</v>
      </c>
      <c r="C67" s="260" t="s">
        <v>865</v>
      </c>
      <c r="D67" s="225" t="s">
        <v>74</v>
      </c>
      <c r="E67" s="225" t="s">
        <v>27</v>
      </c>
      <c r="F67" s="239" t="s">
        <v>77</v>
      </c>
      <c r="G67" s="225" t="s">
        <v>78</v>
      </c>
      <c r="H67" s="235">
        <v>2019</v>
      </c>
      <c r="I67" s="236">
        <v>8</v>
      </c>
      <c r="J67" s="236">
        <v>2561</v>
      </c>
      <c r="K67" s="225" t="s">
        <v>1495</v>
      </c>
      <c r="L67" s="225" t="s">
        <v>1495</v>
      </c>
      <c r="M67" s="17" t="s">
        <v>570</v>
      </c>
      <c r="N67" s="21">
        <f>VLOOKUP($B67,$A$2:$T$3403,14,FALSE)</f>
        <v>45496</v>
      </c>
      <c r="O67" s="40" t="str">
        <f>VLOOKUP($B67,$A$2:$T$3403,15,FALSE)</f>
        <v>A0-18/19</v>
      </c>
      <c r="P67" s="22">
        <f>VLOOKUP($B67,$A$2:$T$3403,16,FALSE)</f>
        <v>0.54166666666666663</v>
      </c>
      <c r="Q67" s="20">
        <v>90</v>
      </c>
      <c r="R67" s="1"/>
      <c r="S67" s="1"/>
      <c r="T67" s="1"/>
      <c r="U67" s="177"/>
      <c r="V67" s="177"/>
    </row>
    <row r="68" spans="1:22" ht="15" hidden="1" customHeight="1" x14ac:dyDescent="0.2">
      <c r="A68" s="179" t="str">
        <f t="shared" si="4"/>
        <v>Ausgewählte Themen der Programmierung25612019771Zimmermann</v>
      </c>
      <c r="B68" s="269"/>
      <c r="C68" s="217" t="s">
        <v>865</v>
      </c>
      <c r="D68" s="232" t="s">
        <v>74</v>
      </c>
      <c r="E68" s="232" t="s">
        <v>27</v>
      </c>
      <c r="F68" s="283">
        <v>771</v>
      </c>
      <c r="G68" s="248" t="s">
        <v>75</v>
      </c>
      <c r="H68" s="256">
        <v>2019</v>
      </c>
      <c r="I68" s="232">
        <v>6</v>
      </c>
      <c r="J68" s="232">
        <v>2561</v>
      </c>
      <c r="K68" s="232" t="s">
        <v>1495</v>
      </c>
      <c r="L68" s="232" t="s">
        <v>1495</v>
      </c>
      <c r="M68" s="232" t="s">
        <v>570</v>
      </c>
      <c r="N68" s="221">
        <v>45496</v>
      </c>
      <c r="O68" s="188" t="s">
        <v>1484</v>
      </c>
      <c r="P68" s="222">
        <v>0.54166666666666663</v>
      </c>
      <c r="Q68" s="179">
        <v>90</v>
      </c>
      <c r="R68" s="179"/>
      <c r="S68" s="179"/>
      <c r="T68" s="179"/>
      <c r="U68" s="5"/>
      <c r="V68" s="5"/>
    </row>
    <row r="69" spans="1:22" ht="15" hidden="1" customHeight="1" x14ac:dyDescent="0.2">
      <c r="A69" s="16" t="str">
        <f t="shared" si="4"/>
        <v>Außenwirtschaft 240112011IBMRiegermann</v>
      </c>
      <c r="B69" s="16" t="s">
        <v>2126</v>
      </c>
      <c r="C69" s="17" t="s">
        <v>1148</v>
      </c>
      <c r="D69" s="17" t="s">
        <v>17</v>
      </c>
      <c r="E69" s="17" t="s">
        <v>27</v>
      </c>
      <c r="F69" s="18" t="s">
        <v>998</v>
      </c>
      <c r="G69" s="17" t="s">
        <v>999</v>
      </c>
      <c r="H69" s="19">
        <v>2011</v>
      </c>
      <c r="I69" s="20">
        <v>8</v>
      </c>
      <c r="J69" s="20">
        <v>4011</v>
      </c>
      <c r="K69" s="17" t="s">
        <v>98</v>
      </c>
      <c r="L69" s="17" t="s">
        <v>98</v>
      </c>
      <c r="M69" s="17" t="s">
        <v>2125</v>
      </c>
      <c r="N69" s="21">
        <f>VLOOKUP($B69,$A$2:$T$3403,14,FALSE)</f>
        <v>45486</v>
      </c>
      <c r="O69" s="34" t="str">
        <f>VLOOKUP($B69,$A$2:$T$3404,15,FALSE)</f>
        <v>AW1-39</v>
      </c>
      <c r="P69" s="22">
        <f>VLOOKUP($B69,$A$2:$T$1735,16,FALSE)</f>
        <v>0.45833333333333331</v>
      </c>
      <c r="Q69" s="35">
        <v>60</v>
      </c>
      <c r="R69" s="35"/>
      <c r="S69" s="16"/>
      <c r="T69" s="16"/>
      <c r="U69" s="16"/>
      <c r="V69" s="16"/>
    </row>
    <row r="70" spans="1:22" ht="15" hidden="1" customHeight="1" x14ac:dyDescent="0.2">
      <c r="A70" s="179" t="str">
        <f t="shared" si="4"/>
        <v>Automotive Bussysteme25212019METRitschel</v>
      </c>
      <c r="B70" s="266"/>
      <c r="C70" s="217" t="s">
        <v>880</v>
      </c>
      <c r="D70" s="217" t="s">
        <v>38</v>
      </c>
      <c r="E70" s="217" t="s">
        <v>18</v>
      </c>
      <c r="F70" s="218" t="s">
        <v>39</v>
      </c>
      <c r="G70" s="217" t="s">
        <v>44</v>
      </c>
      <c r="H70" s="219">
        <v>2019</v>
      </c>
      <c r="I70" s="220">
        <v>2</v>
      </c>
      <c r="J70" s="220">
        <v>2521</v>
      </c>
      <c r="K70" s="217" t="s">
        <v>1342</v>
      </c>
      <c r="L70" s="217" t="s">
        <v>1342</v>
      </c>
      <c r="M70" s="217" t="s">
        <v>101</v>
      </c>
      <c r="N70" s="385"/>
      <c r="O70" s="188" t="s">
        <v>880</v>
      </c>
      <c r="P70" s="337"/>
      <c r="Q70" s="413"/>
      <c r="R70" s="266"/>
      <c r="S70" s="179"/>
      <c r="T70" s="238"/>
      <c r="U70" s="23"/>
      <c r="V70" s="23"/>
    </row>
    <row r="71" spans="1:22" ht="15" hidden="1" customHeight="1" x14ac:dyDescent="0.2">
      <c r="A71" s="5" t="str">
        <f t="shared" si="4"/>
        <v>Automotive Radarsensorik12112019METRitschel</v>
      </c>
      <c r="B71" s="41"/>
      <c r="C71" s="25" t="s">
        <v>1910</v>
      </c>
      <c r="D71" s="25" t="s">
        <v>38</v>
      </c>
      <c r="E71" s="25" t="s">
        <v>18</v>
      </c>
      <c r="F71" s="26" t="s">
        <v>39</v>
      </c>
      <c r="G71" s="25" t="s">
        <v>44</v>
      </c>
      <c r="H71" s="27">
        <v>2019</v>
      </c>
      <c r="I71" s="28">
        <v>1</v>
      </c>
      <c r="J71" s="28">
        <v>1211</v>
      </c>
      <c r="K71" s="217" t="s">
        <v>102</v>
      </c>
      <c r="L71" s="25" t="s">
        <v>102</v>
      </c>
      <c r="M71" s="25" t="s">
        <v>101</v>
      </c>
      <c r="N71" s="191"/>
      <c r="O71" s="29" t="s">
        <v>880</v>
      </c>
      <c r="P71" s="192"/>
      <c r="Q71" s="476"/>
      <c r="R71" s="41"/>
      <c r="S71" s="5"/>
      <c r="T71" s="41"/>
      <c r="U71" s="16"/>
      <c r="V71" s="16"/>
    </row>
    <row r="72" spans="1:22" s="164" customFormat="1" ht="15" hidden="1" customHeight="1" x14ac:dyDescent="0.2">
      <c r="A72" s="5" t="str">
        <f t="shared" si="4"/>
        <v>Autonomous Mobile Robots44512019704Arockia Selvakumar Arockiadoss</v>
      </c>
      <c r="B72" s="41"/>
      <c r="C72" s="25" t="s">
        <v>2209</v>
      </c>
      <c r="D72" s="25" t="s">
        <v>26</v>
      </c>
      <c r="E72" s="25" t="s">
        <v>27</v>
      </c>
      <c r="F72" s="26" t="s">
        <v>1881</v>
      </c>
      <c r="G72" s="25" t="s">
        <v>28</v>
      </c>
      <c r="H72" s="27">
        <v>2019</v>
      </c>
      <c r="I72" s="28">
        <v>5</v>
      </c>
      <c r="J72" s="28">
        <v>4451</v>
      </c>
      <c r="K72" s="217" t="s">
        <v>2207</v>
      </c>
      <c r="L72" s="25" t="s">
        <v>2207</v>
      </c>
      <c r="M72" s="25" t="s">
        <v>2208</v>
      </c>
      <c r="N72" s="191">
        <v>45552</v>
      </c>
      <c r="O72" s="29" t="s">
        <v>1068</v>
      </c>
      <c r="P72" s="522">
        <v>0.52083333333333337</v>
      </c>
      <c r="Q72" s="51">
        <v>90</v>
      </c>
      <c r="R72" s="41"/>
      <c r="S72" s="5"/>
      <c r="T72" s="41"/>
      <c r="U72" s="5"/>
      <c r="V72" s="5"/>
    </row>
    <row r="73" spans="1:22" s="169" customFormat="1" ht="15" hidden="1" customHeight="1" x14ac:dyDescent="0.2">
      <c r="A73" s="16" t="str">
        <f t="shared" si="4"/>
        <v>Autonomous Mobile Robots44512019K04Arockia Selvakumar Arockiadoss</v>
      </c>
      <c r="B73" s="16" t="s">
        <v>2263</v>
      </c>
      <c r="C73" s="17" t="s">
        <v>2209</v>
      </c>
      <c r="D73" s="17" t="s">
        <v>26</v>
      </c>
      <c r="E73" s="17" t="s">
        <v>27</v>
      </c>
      <c r="F73" s="18" t="s">
        <v>67</v>
      </c>
      <c r="G73" s="17" t="s">
        <v>68</v>
      </c>
      <c r="H73" s="19">
        <v>2019</v>
      </c>
      <c r="I73" s="20">
        <v>7</v>
      </c>
      <c r="J73" s="20">
        <v>4451</v>
      </c>
      <c r="K73" s="225" t="s">
        <v>2207</v>
      </c>
      <c r="L73" s="17" t="s">
        <v>2207</v>
      </c>
      <c r="M73" s="17" t="s">
        <v>2208</v>
      </c>
      <c r="N73" s="521">
        <f>VLOOKUP($B73,$A$2:$T$3403,14,FALSE)</f>
        <v>45552</v>
      </c>
      <c r="O73" s="34" t="str">
        <f>VLOOKUP($B73,$A$2:$T$3404,15,FALSE)</f>
        <v>C3-13</v>
      </c>
      <c r="P73" s="523">
        <f>VLOOKUP($B73,$A$2:$T$1735,16,FALSE)</f>
        <v>0.52083333333333337</v>
      </c>
      <c r="Q73" s="15">
        <v>90</v>
      </c>
      <c r="R73" s="66"/>
      <c r="S73" s="16"/>
      <c r="T73" s="66"/>
      <c r="U73" s="16"/>
      <c r="V73" s="16"/>
    </row>
    <row r="74" spans="1:22" s="169" customFormat="1" ht="15" hidden="1" customHeight="1" x14ac:dyDescent="0.2">
      <c r="A74" s="16" t="str">
        <f t="shared" si="4"/>
        <v>Autonomous Mobile Robots44512019757Arockia Selvakumar Arockiadoss</v>
      </c>
      <c r="B74" s="16" t="s">
        <v>2263</v>
      </c>
      <c r="C74" s="17" t="s">
        <v>2209</v>
      </c>
      <c r="D74" s="17" t="s">
        <v>26</v>
      </c>
      <c r="E74" s="17" t="s">
        <v>27</v>
      </c>
      <c r="F74" s="18" t="s">
        <v>1839</v>
      </c>
      <c r="G74" s="17" t="s">
        <v>30</v>
      </c>
      <c r="H74" s="19">
        <v>2019</v>
      </c>
      <c r="I74" s="20">
        <v>5</v>
      </c>
      <c r="J74" s="20">
        <v>4451</v>
      </c>
      <c r="K74" s="225" t="s">
        <v>2207</v>
      </c>
      <c r="L74" s="17" t="s">
        <v>2207</v>
      </c>
      <c r="M74" s="17" t="s">
        <v>2208</v>
      </c>
      <c r="N74" s="521">
        <f>VLOOKUP($B74,$A$2:$T$3403,14,FALSE)</f>
        <v>45552</v>
      </c>
      <c r="O74" s="34" t="str">
        <f>VLOOKUP($B74,$A$2:$T$3404,15,FALSE)</f>
        <v>C3-13</v>
      </c>
      <c r="P74" s="523">
        <f>VLOOKUP($B74,$A$2:$T$1735,16,FALSE)</f>
        <v>0.52083333333333337</v>
      </c>
      <c r="Q74" s="15">
        <v>90</v>
      </c>
      <c r="R74" s="66"/>
      <c r="S74" s="16"/>
      <c r="T74" s="66"/>
      <c r="U74" s="16"/>
      <c r="V74" s="16"/>
    </row>
    <row r="75" spans="1:22" s="169" customFormat="1" ht="15" hidden="1" customHeight="1" x14ac:dyDescent="0.2">
      <c r="A75" s="16" t="str">
        <f t="shared" si="4"/>
        <v>Autonomous Mobile Robots44512019K57Arockia Selvakumar Arockiadoss</v>
      </c>
      <c r="B75" s="16" t="s">
        <v>2263</v>
      </c>
      <c r="C75" s="17" t="s">
        <v>2209</v>
      </c>
      <c r="D75" s="17" t="s">
        <v>26</v>
      </c>
      <c r="E75" s="17" t="s">
        <v>27</v>
      </c>
      <c r="F75" s="18" t="s">
        <v>33</v>
      </c>
      <c r="G75" s="17" t="s">
        <v>2179</v>
      </c>
      <c r="H75" s="19">
        <v>2019</v>
      </c>
      <c r="I75" s="20">
        <v>7</v>
      </c>
      <c r="J75" s="20">
        <v>4451</v>
      </c>
      <c r="K75" s="225" t="s">
        <v>2207</v>
      </c>
      <c r="L75" s="17" t="s">
        <v>2207</v>
      </c>
      <c r="M75" s="17" t="s">
        <v>2208</v>
      </c>
      <c r="N75" s="521">
        <f>VLOOKUP($B75,$A$2:$T$3403,14,FALSE)</f>
        <v>45552</v>
      </c>
      <c r="O75" s="34" t="str">
        <f>VLOOKUP($B75,$A$2:$T$3404,15,FALSE)</f>
        <v>C3-13</v>
      </c>
      <c r="P75" s="523">
        <f>VLOOKUP($B75,$A$2:$T$1735,16,FALSE)</f>
        <v>0.52083333333333337</v>
      </c>
      <c r="Q75" s="15">
        <v>90</v>
      </c>
      <c r="R75" s="66"/>
      <c r="S75" s="16"/>
      <c r="T75" s="66"/>
      <c r="U75" s="16"/>
      <c r="V75" s="16"/>
    </row>
    <row r="76" spans="1:22" s="223" customFormat="1" ht="15" hidden="1" customHeight="1" x14ac:dyDescent="0.2">
      <c r="A76" s="179" t="str">
        <f t="shared" si="4"/>
        <v>B2B-Marketing40312019A67Ritzerfeld-Zell</v>
      </c>
      <c r="B76" s="266"/>
      <c r="C76" s="217" t="s">
        <v>1103</v>
      </c>
      <c r="D76" s="217" t="s">
        <v>17</v>
      </c>
      <c r="E76" s="217" t="s">
        <v>27</v>
      </c>
      <c r="F76" s="218" t="s">
        <v>88</v>
      </c>
      <c r="G76" s="217" t="s">
        <v>89</v>
      </c>
      <c r="H76" s="219">
        <v>2019</v>
      </c>
      <c r="I76" s="220">
        <v>5</v>
      </c>
      <c r="J76" s="220">
        <v>4031</v>
      </c>
      <c r="K76" s="217" t="s">
        <v>103</v>
      </c>
      <c r="L76" s="217" t="s">
        <v>103</v>
      </c>
      <c r="M76" s="217" t="s">
        <v>104</v>
      </c>
      <c r="N76" s="221"/>
      <c r="O76" s="241" t="s">
        <v>197</v>
      </c>
      <c r="P76" s="222"/>
      <c r="Q76" s="220">
        <v>90</v>
      </c>
      <c r="R76" s="230"/>
      <c r="S76" s="179"/>
      <c r="T76" s="266"/>
      <c r="U76" s="254"/>
      <c r="V76" s="254"/>
    </row>
    <row r="77" spans="1:22" s="262" customFormat="1" ht="15" hidden="1" customHeight="1" x14ac:dyDescent="0.2">
      <c r="A77" s="177" t="s">
        <v>1214</v>
      </c>
      <c r="B77" s="177" t="s">
        <v>1214</v>
      </c>
      <c r="C77" s="225" t="s">
        <v>1103</v>
      </c>
      <c r="D77" s="225" t="s">
        <v>17</v>
      </c>
      <c r="E77" s="225" t="s">
        <v>27</v>
      </c>
      <c r="F77" s="239" t="s">
        <v>88</v>
      </c>
      <c r="G77" s="225" t="s">
        <v>89</v>
      </c>
      <c r="H77" s="235">
        <v>2022</v>
      </c>
      <c r="I77" s="236">
        <v>5</v>
      </c>
      <c r="J77" s="236">
        <v>4031</v>
      </c>
      <c r="K77" s="225" t="s">
        <v>103</v>
      </c>
      <c r="L77" s="225" t="s">
        <v>103</v>
      </c>
      <c r="M77" s="225" t="s">
        <v>104</v>
      </c>
      <c r="N77" s="203"/>
      <c r="O77" s="265" t="s">
        <v>197</v>
      </c>
      <c r="P77" s="205"/>
      <c r="Q77" s="240">
        <v>90</v>
      </c>
      <c r="R77" s="240"/>
      <c r="S77" s="177"/>
      <c r="T77" s="261"/>
      <c r="U77" s="254"/>
      <c r="V77" s="254"/>
    </row>
    <row r="78" spans="1:22" ht="15" hidden="1" customHeight="1" x14ac:dyDescent="0.2">
      <c r="A78" s="177" t="str">
        <f t="shared" si="4"/>
        <v>B2B-Marketing40312019IBMRitzerfeld-Zell</v>
      </c>
      <c r="B78" s="267" t="s">
        <v>1214</v>
      </c>
      <c r="C78" s="225" t="s">
        <v>1103</v>
      </c>
      <c r="D78" s="226" t="s">
        <v>17</v>
      </c>
      <c r="E78" s="226" t="s">
        <v>27</v>
      </c>
      <c r="F78" s="258" t="s">
        <v>998</v>
      </c>
      <c r="G78" s="260" t="s">
        <v>999</v>
      </c>
      <c r="H78" s="253">
        <v>2019</v>
      </c>
      <c r="I78" s="226">
        <v>8</v>
      </c>
      <c r="J78" s="226">
        <v>4031</v>
      </c>
      <c r="K78" s="226" t="s">
        <v>103</v>
      </c>
      <c r="L78" s="226" t="s">
        <v>103</v>
      </c>
      <c r="M78" s="226" t="s">
        <v>104</v>
      </c>
      <c r="N78" s="203"/>
      <c r="O78" s="204" t="str">
        <f>VLOOKUP($B78,$A$2:$T$1735,15,FALSE)</f>
        <v>wird nicht angeboten</v>
      </c>
      <c r="P78" s="205"/>
      <c r="Q78" s="177">
        <v>90</v>
      </c>
      <c r="R78" s="177"/>
      <c r="S78" s="177"/>
      <c r="T78" s="177"/>
      <c r="U78" s="5"/>
      <c r="V78" s="5"/>
    </row>
    <row r="79" spans="1:22" ht="15" hidden="1" customHeight="1" x14ac:dyDescent="0.2">
      <c r="A79" s="177" t="str">
        <f t="shared" si="4"/>
        <v>Basismodelle der Geoinformatik21212019K71Mischke/Zimmermann/Appel</v>
      </c>
      <c r="B79" s="267" t="s">
        <v>2351</v>
      </c>
      <c r="C79" s="228" t="s">
        <v>856</v>
      </c>
      <c r="D79" s="226" t="s">
        <v>74</v>
      </c>
      <c r="E79" s="226" t="s">
        <v>27</v>
      </c>
      <c r="F79" s="258" t="s">
        <v>77</v>
      </c>
      <c r="G79" s="260" t="s">
        <v>78</v>
      </c>
      <c r="H79" s="253">
        <v>2019</v>
      </c>
      <c r="I79" s="226">
        <v>6</v>
      </c>
      <c r="J79" s="226">
        <v>2121</v>
      </c>
      <c r="K79" s="228" t="s">
        <v>967</v>
      </c>
      <c r="L79" s="228" t="s">
        <v>967</v>
      </c>
      <c r="M79" s="228" t="s">
        <v>2350</v>
      </c>
      <c r="N79" s="203">
        <f>VLOOKUP($B79,$A$2:$T$1735,14,FALSE)</f>
        <v>45551</v>
      </c>
      <c r="O79" s="204" t="str">
        <f>VLOOKUP($B79,$A$2:$T$1735,15,FALSE)</f>
        <v>A0-16</v>
      </c>
      <c r="P79" s="205">
        <f>VLOOKUP($B79,$A$2:$T$1735,16,FALSE)</f>
        <v>0.54166666666666663</v>
      </c>
      <c r="Q79" s="177">
        <v>120</v>
      </c>
      <c r="R79" s="177"/>
      <c r="S79" s="177"/>
      <c r="T79" s="177"/>
      <c r="U79" s="5"/>
      <c r="V79" s="5"/>
    </row>
    <row r="80" spans="1:22" ht="15" hidden="1" customHeight="1" x14ac:dyDescent="0.2">
      <c r="A80" s="5" t="str">
        <f t="shared" si="4"/>
        <v>Basismodelle der Geoinformatik21212019771Mischke/Zimmermann/Appel</v>
      </c>
      <c r="B80" s="5"/>
      <c r="C80" s="42" t="s">
        <v>856</v>
      </c>
      <c r="D80" s="42" t="s">
        <v>74</v>
      </c>
      <c r="E80" s="42" t="s">
        <v>27</v>
      </c>
      <c r="F80" s="83">
        <v>771</v>
      </c>
      <c r="G80" s="42" t="s">
        <v>75</v>
      </c>
      <c r="H80" s="44">
        <v>2019</v>
      </c>
      <c r="I80" s="44">
        <v>4</v>
      </c>
      <c r="J80" s="44">
        <v>2121</v>
      </c>
      <c r="K80" s="42" t="s">
        <v>967</v>
      </c>
      <c r="L80" s="42" t="s">
        <v>967</v>
      </c>
      <c r="M80" s="42" t="s">
        <v>2350</v>
      </c>
      <c r="N80" s="96">
        <v>45551</v>
      </c>
      <c r="O80" s="46" t="s">
        <v>1082</v>
      </c>
      <c r="P80" s="97">
        <v>0.54166666666666663</v>
      </c>
      <c r="Q80" s="98">
        <v>120</v>
      </c>
      <c r="R80" s="84"/>
      <c r="S80" s="5"/>
      <c r="T80" s="254"/>
      <c r="U80" s="16"/>
      <c r="V80" s="16"/>
    </row>
    <row r="81" spans="1:22" s="223" customFormat="1" ht="15" hidden="1" customHeight="1" x14ac:dyDescent="0.2">
      <c r="A81" s="177" t="str">
        <f t="shared" si="4"/>
        <v>Basiswissen Nachhaltigkeit12512019METLindner/Becker</v>
      </c>
      <c r="B81" s="177" t="s">
        <v>1765</v>
      </c>
      <c r="C81" s="225" t="s">
        <v>893</v>
      </c>
      <c r="D81" s="251" t="s">
        <v>38</v>
      </c>
      <c r="E81" s="226" t="s">
        <v>18</v>
      </c>
      <c r="F81" s="258" t="s">
        <v>39</v>
      </c>
      <c r="G81" s="226" t="s">
        <v>44</v>
      </c>
      <c r="H81" s="253">
        <v>2019</v>
      </c>
      <c r="I81" s="226">
        <v>2</v>
      </c>
      <c r="J81" s="226">
        <v>1251</v>
      </c>
      <c r="K81" s="226" t="s">
        <v>105</v>
      </c>
      <c r="L81" s="226" t="s">
        <v>105</v>
      </c>
      <c r="M81" s="226" t="s">
        <v>1703</v>
      </c>
      <c r="N81" s="203"/>
      <c r="O81" s="204" t="str">
        <f>VLOOKUP($B81,$A$2:$T$1735,15,FALSE)</f>
        <v>H9</v>
      </c>
      <c r="P81" s="205"/>
      <c r="Q81" s="226"/>
      <c r="R81" s="177"/>
      <c r="S81" s="177"/>
      <c r="T81" s="177"/>
      <c r="U81" s="16"/>
      <c r="V81" s="16"/>
    </row>
    <row r="82" spans="1:22" s="169" customFormat="1" ht="15" hidden="1" customHeight="1" x14ac:dyDescent="0.2">
      <c r="A82" s="16" t="str">
        <f t="shared" si="4"/>
        <v>Batterietechnik40812019757Albers</v>
      </c>
      <c r="B82" s="177" t="s">
        <v>1797</v>
      </c>
      <c r="C82" s="17" t="s">
        <v>856</v>
      </c>
      <c r="D82" s="225" t="s">
        <v>26</v>
      </c>
      <c r="E82" s="225" t="s">
        <v>27</v>
      </c>
      <c r="F82" s="234">
        <v>757</v>
      </c>
      <c r="G82" s="225" t="s">
        <v>30</v>
      </c>
      <c r="H82" s="235">
        <v>2019</v>
      </c>
      <c r="I82" s="236">
        <v>6</v>
      </c>
      <c r="J82" s="236">
        <v>4081</v>
      </c>
      <c r="K82" s="225" t="s">
        <v>106</v>
      </c>
      <c r="L82" s="225" t="s">
        <v>106</v>
      </c>
      <c r="M82" s="225" t="s">
        <v>107</v>
      </c>
      <c r="N82" s="21">
        <f>VLOOKUP($B82,$A$2:$T$3404,14,FALSE)</f>
        <v>45497</v>
      </c>
      <c r="O82" s="34" t="str">
        <f>VLOOKUP($B82,$A$2:$T$3404,15,FALSE)</f>
        <v>C5-07, C5-14</v>
      </c>
      <c r="P82" s="22">
        <f>VLOOKUP($B82,$A$2:$T$3404,16,FALSE)</f>
        <v>0.375</v>
      </c>
      <c r="Q82" s="20">
        <v>120</v>
      </c>
      <c r="R82" s="35"/>
      <c r="S82" s="16"/>
      <c r="T82" s="177"/>
      <c r="U82" s="14"/>
      <c r="V82" s="14"/>
    </row>
    <row r="83" spans="1:22" ht="15" hidden="1" customHeight="1" x14ac:dyDescent="0.2">
      <c r="A83" s="16" t="str">
        <f t="shared" si="4"/>
        <v>Batterietechnik40812019K57Albers</v>
      </c>
      <c r="B83" s="177" t="s">
        <v>1797</v>
      </c>
      <c r="C83" s="17" t="s">
        <v>856</v>
      </c>
      <c r="D83" s="288" t="s">
        <v>26</v>
      </c>
      <c r="E83" s="225" t="s">
        <v>27</v>
      </c>
      <c r="F83" s="239" t="s">
        <v>33</v>
      </c>
      <c r="G83" s="225" t="s">
        <v>34</v>
      </c>
      <c r="H83" s="235">
        <v>2019</v>
      </c>
      <c r="I83" s="236">
        <v>8</v>
      </c>
      <c r="J83" s="236">
        <v>4081</v>
      </c>
      <c r="K83" s="225" t="s">
        <v>106</v>
      </c>
      <c r="L83" s="225" t="s">
        <v>106</v>
      </c>
      <c r="M83" s="225" t="s">
        <v>107</v>
      </c>
      <c r="N83" s="21">
        <f>VLOOKUP($B83,$A$2:$T$3404,14,FALSE)</f>
        <v>45497</v>
      </c>
      <c r="O83" s="34" t="str">
        <f>VLOOKUP($B83,$A$2:$T$3404,15,FALSE)</f>
        <v>C5-07, C5-14</v>
      </c>
      <c r="P83" s="22">
        <f>VLOOKUP($B83,$A$2:$T$3404,16,FALSE)</f>
        <v>0.375</v>
      </c>
      <c r="Q83" s="20">
        <v>120</v>
      </c>
      <c r="R83" s="35"/>
      <c r="S83" s="16"/>
      <c r="T83" s="14"/>
      <c r="U83" s="16"/>
      <c r="V83" s="16"/>
    </row>
    <row r="84" spans="1:22" ht="15" hidden="1" customHeight="1" x14ac:dyDescent="0.2">
      <c r="A84" s="16" t="str">
        <f t="shared" si="4"/>
        <v>Batterietechnik30912016F04Albers</v>
      </c>
      <c r="B84" s="16" t="s">
        <v>1797</v>
      </c>
      <c r="C84" s="17" t="s">
        <v>856</v>
      </c>
      <c r="D84" s="17" t="s">
        <v>38</v>
      </c>
      <c r="E84" s="17" t="s">
        <v>27</v>
      </c>
      <c r="F84" s="18" t="s">
        <v>51</v>
      </c>
      <c r="G84" s="17" t="s">
        <v>52</v>
      </c>
      <c r="H84" s="19">
        <v>2016</v>
      </c>
      <c r="I84" s="20">
        <v>6</v>
      </c>
      <c r="J84" s="20">
        <v>3091</v>
      </c>
      <c r="K84" s="17" t="s">
        <v>106</v>
      </c>
      <c r="L84" s="17" t="s">
        <v>106</v>
      </c>
      <c r="M84" s="17" t="s">
        <v>107</v>
      </c>
      <c r="N84" s="21">
        <f>VLOOKUP($B84,$A$2:$T$1735,14,FALSE)</f>
        <v>45497</v>
      </c>
      <c r="O84" s="34" t="str">
        <f>VLOOKUP($B84,$A$2:$T$1735,15,FALSE)</f>
        <v>C5-07, C5-14</v>
      </c>
      <c r="P84" s="22">
        <f>VLOOKUP($B84,$A$2:$T$1735,16,FALSE)</f>
        <v>0.375</v>
      </c>
      <c r="Q84" s="20">
        <v>120</v>
      </c>
      <c r="R84" s="35"/>
      <c r="S84" s="16"/>
      <c r="T84" s="61"/>
      <c r="U84" s="164"/>
      <c r="V84" s="164"/>
    </row>
    <row r="85" spans="1:22" ht="15" hidden="1" customHeight="1" x14ac:dyDescent="0.2">
      <c r="A85" s="179" t="str">
        <f t="shared" si="4"/>
        <v>Batterietechnik42312019748Albers</v>
      </c>
      <c r="B85" s="179"/>
      <c r="C85" s="217" t="s">
        <v>856</v>
      </c>
      <c r="D85" s="217" t="s">
        <v>38</v>
      </c>
      <c r="E85" s="217" t="s">
        <v>27</v>
      </c>
      <c r="F85" s="273">
        <v>748</v>
      </c>
      <c r="G85" s="217" t="s">
        <v>44</v>
      </c>
      <c r="H85" s="219">
        <v>2019</v>
      </c>
      <c r="I85" s="220">
        <v>6</v>
      </c>
      <c r="J85" s="220">
        <v>4231</v>
      </c>
      <c r="K85" s="217" t="s">
        <v>106</v>
      </c>
      <c r="L85" s="217" t="s">
        <v>106</v>
      </c>
      <c r="M85" s="217" t="s">
        <v>107</v>
      </c>
      <c r="N85" s="221">
        <v>45497</v>
      </c>
      <c r="O85" s="188" t="s">
        <v>1855</v>
      </c>
      <c r="P85" s="222">
        <v>0.375</v>
      </c>
      <c r="Q85" s="220">
        <v>120</v>
      </c>
      <c r="R85" s="230"/>
      <c r="S85" s="179"/>
      <c r="T85" s="14"/>
      <c r="U85" s="16"/>
      <c r="V85" s="16"/>
    </row>
    <row r="86" spans="1:22" ht="15" hidden="1" customHeight="1" x14ac:dyDescent="0.2">
      <c r="A86" s="177" t="str">
        <f t="shared" si="4"/>
        <v>Batterietechnik42312019H48Albers</v>
      </c>
      <c r="B86" s="177" t="s">
        <v>1797</v>
      </c>
      <c r="C86" s="225" t="s">
        <v>856</v>
      </c>
      <c r="D86" s="225" t="s">
        <v>38</v>
      </c>
      <c r="E86" s="225" t="s">
        <v>27</v>
      </c>
      <c r="F86" s="239" t="s">
        <v>56</v>
      </c>
      <c r="G86" s="225" t="s">
        <v>57</v>
      </c>
      <c r="H86" s="235">
        <v>2019</v>
      </c>
      <c r="I86" s="236">
        <v>8</v>
      </c>
      <c r="J86" s="236">
        <v>4231</v>
      </c>
      <c r="K86" s="225" t="s">
        <v>106</v>
      </c>
      <c r="L86" s="225" t="s">
        <v>106</v>
      </c>
      <c r="M86" s="225" t="s">
        <v>107</v>
      </c>
      <c r="N86" s="203">
        <f>VLOOKUP($B86,$A$2:$T$1735,14,FALSE)</f>
        <v>45497</v>
      </c>
      <c r="O86" s="204" t="str">
        <f>VLOOKUP($B86,$A$2:$T$1735,15,FALSE)</f>
        <v>C5-07, C5-14</v>
      </c>
      <c r="P86" s="205">
        <f>VLOOKUP($B86,$A$2:$T$1735,16,FALSE)</f>
        <v>0.375</v>
      </c>
      <c r="Q86" s="236">
        <v>120</v>
      </c>
      <c r="R86" s="240"/>
      <c r="S86" s="177"/>
      <c r="T86" s="247"/>
      <c r="U86" s="16"/>
      <c r="V86" s="16"/>
    </row>
    <row r="87" spans="1:22" ht="15" hidden="1" customHeight="1" x14ac:dyDescent="0.2">
      <c r="A87" s="16" t="str">
        <f t="shared" si="4"/>
        <v>Batterietechnik40812019704Albers</v>
      </c>
      <c r="B87" s="177" t="s">
        <v>1797</v>
      </c>
      <c r="C87" s="17" t="s">
        <v>1400</v>
      </c>
      <c r="D87" s="225" t="s">
        <v>26</v>
      </c>
      <c r="E87" s="225" t="s">
        <v>27</v>
      </c>
      <c r="F87" s="234">
        <v>704</v>
      </c>
      <c r="G87" s="225" t="s">
        <v>28</v>
      </c>
      <c r="H87" s="235">
        <v>2019</v>
      </c>
      <c r="I87" s="236">
        <v>6</v>
      </c>
      <c r="J87" s="236">
        <v>4081</v>
      </c>
      <c r="K87" s="225" t="s">
        <v>106</v>
      </c>
      <c r="L87" s="225" t="s">
        <v>106</v>
      </c>
      <c r="M87" s="225" t="s">
        <v>107</v>
      </c>
      <c r="N87" s="21">
        <f>VLOOKUP($B87,$A$2:$T$1735,14,FALSE)</f>
        <v>45497</v>
      </c>
      <c r="O87" s="34" t="str">
        <f>VLOOKUP($B87,$A$2:$T$1735,15,FALSE)</f>
        <v>C5-07, C5-14</v>
      </c>
      <c r="P87" s="22">
        <f>VLOOKUP($B87,$A$2:$T$1735,16,FALSE)</f>
        <v>0.375</v>
      </c>
      <c r="Q87" s="16">
        <v>60</v>
      </c>
      <c r="R87" s="16"/>
      <c r="S87" s="16"/>
      <c r="T87" s="254"/>
      <c r="U87" s="16"/>
      <c r="V87" s="16"/>
    </row>
    <row r="88" spans="1:22" ht="15" hidden="1" customHeight="1" x14ac:dyDescent="0.2">
      <c r="A88" s="16" t="str">
        <f t="shared" si="4"/>
        <v>Batterietechnik40812019K04Albers</v>
      </c>
      <c r="B88" s="177" t="s">
        <v>1797</v>
      </c>
      <c r="C88" s="17" t="s">
        <v>864</v>
      </c>
      <c r="D88" s="225" t="s">
        <v>26</v>
      </c>
      <c r="E88" s="225" t="s">
        <v>27</v>
      </c>
      <c r="F88" s="239" t="s">
        <v>67</v>
      </c>
      <c r="G88" s="225" t="s">
        <v>68</v>
      </c>
      <c r="H88" s="235">
        <v>2019</v>
      </c>
      <c r="I88" s="236">
        <v>8</v>
      </c>
      <c r="J88" s="236">
        <v>4081</v>
      </c>
      <c r="K88" s="225" t="s">
        <v>106</v>
      </c>
      <c r="L88" s="225" t="s">
        <v>106</v>
      </c>
      <c r="M88" s="225" t="s">
        <v>107</v>
      </c>
      <c r="N88" s="193">
        <f>VLOOKUP($B88,$A$2:$T$1735,14,FALSE)</f>
        <v>45497</v>
      </c>
      <c r="O88" s="40" t="str">
        <f>VLOOKUP($B88,$A$2:$T$1735,15,FALSE)</f>
        <v>C5-07, C5-14</v>
      </c>
      <c r="P88" s="22">
        <f>VLOOKUP($B88,$A$2:$T$1735,16,FALSE)</f>
        <v>0.375</v>
      </c>
      <c r="Q88" s="35">
        <v>60</v>
      </c>
      <c r="R88" s="35"/>
      <c r="S88" s="16"/>
      <c r="T88" s="16"/>
      <c r="U88" s="16"/>
      <c r="V88" s="16"/>
    </row>
    <row r="89" spans="1:22" ht="15" hidden="1" customHeight="1" x14ac:dyDescent="0.2">
      <c r="A89" s="267" t="str">
        <f t="shared" si="4"/>
        <v>Batterietechnik30912020F04Albers</v>
      </c>
      <c r="B89" s="267" t="s">
        <v>1797</v>
      </c>
      <c r="C89" s="341" t="s">
        <v>856</v>
      </c>
      <c r="D89" s="341" t="s">
        <v>38</v>
      </c>
      <c r="E89" s="341" t="s">
        <v>27</v>
      </c>
      <c r="F89" s="341" t="s">
        <v>51</v>
      </c>
      <c r="G89" s="341" t="s">
        <v>52</v>
      </c>
      <c r="H89" s="341">
        <v>2020</v>
      </c>
      <c r="I89" s="341">
        <v>6</v>
      </c>
      <c r="J89" s="95">
        <v>3091</v>
      </c>
      <c r="K89" s="95" t="s">
        <v>106</v>
      </c>
      <c r="L89" s="95" t="s">
        <v>106</v>
      </c>
      <c r="M89" s="95" t="s">
        <v>107</v>
      </c>
      <c r="N89" s="203">
        <f>VLOOKUP($B89,$A$2:$T$1735,14,FALSE)</f>
        <v>45497</v>
      </c>
      <c r="O89" s="82" t="str">
        <f>VLOOKUP($B89,$A$2:$T$1735,15,FALSE)</f>
        <v>C5-07, C5-14</v>
      </c>
      <c r="P89" s="205">
        <f>VLOOKUP($B89,$A$2:$T$1735,16,FALSE)</f>
        <v>0.375</v>
      </c>
      <c r="Q89" s="95">
        <v>120</v>
      </c>
      <c r="R89" s="82"/>
      <c r="S89" s="82"/>
      <c r="T89" s="82"/>
      <c r="U89" s="5"/>
      <c r="V89" s="5"/>
    </row>
    <row r="90" spans="1:22" ht="15" hidden="1" customHeight="1" x14ac:dyDescent="0.2">
      <c r="A90" s="5" t="str">
        <f t="shared" si="4"/>
        <v>Bau- und Betrieb von Verkehrsanlagen20912018758Seipel</v>
      </c>
      <c r="B90" s="16"/>
      <c r="C90" s="25" t="s">
        <v>865</v>
      </c>
      <c r="D90" s="25" t="s">
        <v>82</v>
      </c>
      <c r="E90" s="25" t="s">
        <v>27</v>
      </c>
      <c r="F90" s="26">
        <v>758</v>
      </c>
      <c r="G90" s="25" t="s">
        <v>116</v>
      </c>
      <c r="H90" s="27">
        <v>2018</v>
      </c>
      <c r="I90" s="28">
        <v>3</v>
      </c>
      <c r="J90" s="28">
        <v>2091</v>
      </c>
      <c r="K90" s="25" t="s">
        <v>111</v>
      </c>
      <c r="L90" s="25" t="s">
        <v>111</v>
      </c>
      <c r="M90" s="25" t="s">
        <v>112</v>
      </c>
      <c r="N90" s="13">
        <v>45491</v>
      </c>
      <c r="O90" s="29" t="s">
        <v>1856</v>
      </c>
      <c r="P90" s="30">
        <v>0.4375</v>
      </c>
      <c r="Q90" s="51">
        <v>90</v>
      </c>
      <c r="R90" s="1"/>
      <c r="S90" s="5"/>
      <c r="T90" s="14"/>
      <c r="U90" s="5"/>
      <c r="V90" s="5"/>
    </row>
    <row r="91" spans="1:22" ht="15" hidden="1" customHeight="1" x14ac:dyDescent="0.2">
      <c r="A91" s="16" t="str">
        <f t="shared" si="4"/>
        <v>Bau- und Betrieb von Verkehrsanlagen20912018K58Seipel</v>
      </c>
      <c r="B91" s="16" t="s">
        <v>108</v>
      </c>
      <c r="C91" s="15" t="s">
        <v>865</v>
      </c>
      <c r="D91" s="69" t="s">
        <v>82</v>
      </c>
      <c r="E91" s="15" t="s">
        <v>27</v>
      </c>
      <c r="F91" s="70" t="s">
        <v>114</v>
      </c>
      <c r="G91" s="15" t="s">
        <v>115</v>
      </c>
      <c r="H91" s="71">
        <v>2018</v>
      </c>
      <c r="I91" s="15">
        <v>5</v>
      </c>
      <c r="J91" s="15">
        <v>2091</v>
      </c>
      <c r="K91" s="15" t="s">
        <v>111</v>
      </c>
      <c r="L91" s="15" t="s">
        <v>111</v>
      </c>
      <c r="M91" s="15" t="s">
        <v>112</v>
      </c>
      <c r="N91" s="21">
        <f>VLOOKUP($B91,$A$2:$T$2407,14,FALSE)</f>
        <v>45491</v>
      </c>
      <c r="O91" s="34" t="str">
        <f>VLOOKUP($B91,$A$2:$T$2407,15,FALSE)</f>
        <v>H5-21</v>
      </c>
      <c r="P91" s="22">
        <f>VLOOKUP($B91,$A$2:$T$2407,16,FALSE)</f>
        <v>0.4375</v>
      </c>
      <c r="Q91" s="15">
        <v>90</v>
      </c>
      <c r="R91" s="1"/>
      <c r="S91" s="16"/>
      <c r="T91" s="16"/>
      <c r="U91" s="16"/>
      <c r="V91" s="16"/>
    </row>
    <row r="92" spans="1:22" ht="15" hidden="1" customHeight="1" x14ac:dyDescent="0.2">
      <c r="A92" s="16" t="str">
        <f t="shared" si="4"/>
        <v>Bau- und Betrieb von Verkehrsanlagen20912018298Seipel</v>
      </c>
      <c r="B92" s="16" t="s">
        <v>108</v>
      </c>
      <c r="C92" s="15" t="s">
        <v>865</v>
      </c>
      <c r="D92" s="69" t="s">
        <v>82</v>
      </c>
      <c r="E92" s="15" t="s">
        <v>27</v>
      </c>
      <c r="F92" s="70">
        <v>298</v>
      </c>
      <c r="G92" s="15" t="s">
        <v>113</v>
      </c>
      <c r="H92" s="71">
        <v>2018</v>
      </c>
      <c r="I92" s="15">
        <v>3</v>
      </c>
      <c r="J92" s="15">
        <v>2091</v>
      </c>
      <c r="K92" s="15" t="s">
        <v>111</v>
      </c>
      <c r="L92" s="15" t="s">
        <v>111</v>
      </c>
      <c r="M92" s="15" t="s">
        <v>112</v>
      </c>
      <c r="N92" s="21">
        <f>VLOOKUP($B92,$A$2:$T$2407,14,FALSE)</f>
        <v>45491</v>
      </c>
      <c r="O92" s="34" t="str">
        <f>VLOOKUP($B92,$A$2:$T$2407,15,FALSE)</f>
        <v>H5-21</v>
      </c>
      <c r="P92" s="22">
        <f>VLOOKUP($B92,$A$2:$T$2407,16,FALSE)</f>
        <v>0.4375</v>
      </c>
      <c r="Q92" s="16">
        <v>90</v>
      </c>
      <c r="R92" s="1"/>
      <c r="S92" s="16"/>
      <c r="T92" s="66"/>
      <c r="U92" s="189"/>
      <c r="V92" s="189"/>
    </row>
    <row r="93" spans="1:22" ht="15" hidden="1" customHeight="1" x14ac:dyDescent="0.2">
      <c r="A93" s="16" t="str">
        <f t="shared" si="4"/>
        <v>Bau- und Betrieb von Verkehrsanlagen20912018UMTSeipel</v>
      </c>
      <c r="B93" s="16" t="s">
        <v>108</v>
      </c>
      <c r="C93" s="15" t="s">
        <v>865</v>
      </c>
      <c r="D93" s="69" t="s">
        <v>82</v>
      </c>
      <c r="E93" s="15" t="s">
        <v>27</v>
      </c>
      <c r="F93" s="70" t="s">
        <v>109</v>
      </c>
      <c r="G93" s="15" t="s">
        <v>110</v>
      </c>
      <c r="H93" s="71">
        <v>2018</v>
      </c>
      <c r="I93" s="15">
        <v>3</v>
      </c>
      <c r="J93" s="15">
        <v>2091</v>
      </c>
      <c r="K93" s="15" t="s">
        <v>111</v>
      </c>
      <c r="L93" s="15" t="s">
        <v>111</v>
      </c>
      <c r="M93" s="15" t="s">
        <v>112</v>
      </c>
      <c r="N93" s="21">
        <f>VLOOKUP($B93,$A$2:$T$2407,14,FALSE)</f>
        <v>45491</v>
      </c>
      <c r="O93" s="34" t="str">
        <f>VLOOKUP($B93,$A$2:$T$2407,15,FALSE)</f>
        <v>H5-21</v>
      </c>
      <c r="P93" s="22">
        <f>VLOOKUP($B93,$A$2:$T$2407,16,FALSE)</f>
        <v>0.4375</v>
      </c>
      <c r="Q93" s="16">
        <v>90</v>
      </c>
      <c r="R93" s="1"/>
      <c r="S93" s="16"/>
      <c r="T93" s="66"/>
      <c r="U93" s="14"/>
      <c r="V93" s="14"/>
    </row>
    <row r="94" spans="1:22" ht="15" hidden="1" customHeight="1" x14ac:dyDescent="0.2">
      <c r="A94" s="177" t="str">
        <f t="shared" si="4"/>
        <v>Bau- und Betrieb von Verkehrsanlagen34212020F04Seipel</v>
      </c>
      <c r="B94" s="177" t="s">
        <v>108</v>
      </c>
      <c r="C94" s="226" t="s">
        <v>865</v>
      </c>
      <c r="D94" s="251" t="s">
        <v>82</v>
      </c>
      <c r="E94" s="226" t="s">
        <v>27</v>
      </c>
      <c r="F94" s="258" t="s">
        <v>51</v>
      </c>
      <c r="G94" s="226" t="s">
        <v>52</v>
      </c>
      <c r="H94" s="253">
        <v>2020</v>
      </c>
      <c r="I94" s="226">
        <v>3</v>
      </c>
      <c r="J94" s="226">
        <v>3421</v>
      </c>
      <c r="K94" s="226" t="s">
        <v>111</v>
      </c>
      <c r="L94" s="226" t="s">
        <v>111</v>
      </c>
      <c r="M94" s="226" t="s">
        <v>112</v>
      </c>
      <c r="N94" s="203">
        <f>VLOOKUP($B94,$A$2:$T$2407,14,FALSE)</f>
        <v>45491</v>
      </c>
      <c r="O94" s="204" t="str">
        <f>VLOOKUP($B94,$A$2:$T$2407,15,FALSE)</f>
        <v>H5-21</v>
      </c>
      <c r="P94" s="205">
        <f>VLOOKUP($B94,$A$2:$T$2407,16,FALSE)</f>
        <v>0.4375</v>
      </c>
      <c r="Q94" s="226">
        <v>90</v>
      </c>
      <c r="R94" s="1"/>
      <c r="S94" s="177"/>
      <c r="T94" s="66"/>
      <c r="U94" s="5"/>
      <c r="V94" s="5"/>
    </row>
    <row r="95" spans="1:22" ht="15" hidden="1" customHeight="1" x14ac:dyDescent="0.2">
      <c r="A95" s="82" t="str">
        <f t="shared" si="4"/>
        <v>Bauelemente20212019H48Bock</v>
      </c>
      <c r="B95" s="82" t="s">
        <v>1334</v>
      </c>
      <c r="C95" s="15" t="s">
        <v>1929</v>
      </c>
      <c r="D95" s="69" t="s">
        <v>38</v>
      </c>
      <c r="E95" s="15" t="s">
        <v>27</v>
      </c>
      <c r="F95" s="196" t="s">
        <v>56</v>
      </c>
      <c r="G95" s="17" t="s">
        <v>1337</v>
      </c>
      <c r="H95" s="71">
        <v>2019</v>
      </c>
      <c r="I95" s="15">
        <v>5</v>
      </c>
      <c r="J95" s="15">
        <v>2021</v>
      </c>
      <c r="K95" s="15" t="s">
        <v>783</v>
      </c>
      <c r="L95" s="15" t="s">
        <v>783</v>
      </c>
      <c r="M95" s="15" t="s">
        <v>41</v>
      </c>
      <c r="N95" s="21">
        <f>VLOOKUP($B95,$A$2:$T$1735,14,FALSE)</f>
        <v>45497</v>
      </c>
      <c r="O95" s="34" t="str">
        <f>VLOOKUP($B95,$A$2:$T$1735,15,FALSE)</f>
        <v>D3-33</v>
      </c>
      <c r="P95" s="22">
        <f>VLOOKUP($B95,$A$2:$T$1735,16,FALSE)</f>
        <v>0.41666666666666669</v>
      </c>
      <c r="Q95" s="15">
        <v>90</v>
      </c>
      <c r="R95" s="16"/>
      <c r="S95" s="16"/>
      <c r="T95" s="261"/>
      <c r="U95" s="177"/>
      <c r="V95" s="177"/>
    </row>
    <row r="96" spans="1:22" ht="15" hidden="1" customHeight="1" x14ac:dyDescent="0.2">
      <c r="A96" s="84" t="str">
        <f t="shared" si="4"/>
        <v>Bauelemente20212019748Bock</v>
      </c>
      <c r="B96" s="84"/>
      <c r="C96" s="51" t="s">
        <v>1929</v>
      </c>
      <c r="D96" s="77" t="s">
        <v>38</v>
      </c>
      <c r="E96" s="51" t="s">
        <v>27</v>
      </c>
      <c r="F96" s="197">
        <v>748</v>
      </c>
      <c r="G96" s="25" t="s">
        <v>44</v>
      </c>
      <c r="H96" s="79">
        <v>2019</v>
      </c>
      <c r="I96" s="51">
        <v>3</v>
      </c>
      <c r="J96" s="51">
        <v>2021</v>
      </c>
      <c r="K96" s="51" t="s">
        <v>783</v>
      </c>
      <c r="L96" s="51" t="s">
        <v>783</v>
      </c>
      <c r="M96" s="51" t="s">
        <v>41</v>
      </c>
      <c r="N96" s="13">
        <v>45497</v>
      </c>
      <c r="O96" s="29" t="s">
        <v>1846</v>
      </c>
      <c r="P96" s="30">
        <v>0.41666666666666669</v>
      </c>
      <c r="Q96" s="51">
        <v>90</v>
      </c>
      <c r="R96" s="5"/>
      <c r="S96" s="5"/>
      <c r="T96" s="261"/>
      <c r="U96" s="14"/>
      <c r="V96" s="14"/>
    </row>
    <row r="97" spans="1:22" ht="15" hidden="1" customHeight="1" x14ac:dyDescent="0.2">
      <c r="A97" s="82" t="str">
        <f t="shared" si="4"/>
        <v>Bauelemente20212019WIEBock</v>
      </c>
      <c r="B97" s="82" t="s">
        <v>1334</v>
      </c>
      <c r="C97" s="15" t="s">
        <v>1929</v>
      </c>
      <c r="D97" s="69" t="s">
        <v>17</v>
      </c>
      <c r="E97" s="15" t="s">
        <v>27</v>
      </c>
      <c r="F97" s="70" t="s">
        <v>53</v>
      </c>
      <c r="G97" s="17" t="s">
        <v>54</v>
      </c>
      <c r="H97" s="71">
        <v>2019</v>
      </c>
      <c r="I97" s="15">
        <v>3</v>
      </c>
      <c r="J97" s="15">
        <v>2021</v>
      </c>
      <c r="K97" s="15" t="s">
        <v>783</v>
      </c>
      <c r="L97" s="15" t="s">
        <v>783</v>
      </c>
      <c r="M97" s="15" t="s">
        <v>41</v>
      </c>
      <c r="N97" s="21">
        <f>VLOOKUP($B97,$A$2:$T$1735,14,FALSE)</f>
        <v>45497</v>
      </c>
      <c r="O97" s="34" t="str">
        <f>VLOOKUP($B97,$A$2:$T$1735,15,FALSE)</f>
        <v>D3-33</v>
      </c>
      <c r="P97" s="22">
        <f>VLOOKUP($B97,$A$2:$T$1735,16,FALSE)</f>
        <v>0.41666666666666669</v>
      </c>
      <c r="Q97" s="16">
        <v>90</v>
      </c>
      <c r="R97" s="16"/>
      <c r="S97" s="16"/>
      <c r="T97" s="82"/>
      <c r="U97" s="82"/>
      <c r="V97" s="82"/>
    </row>
    <row r="98" spans="1:22" ht="15" hidden="1" customHeight="1" x14ac:dyDescent="0.2">
      <c r="A98" s="5" t="str">
        <f t="shared" si="4"/>
        <v>Bauinformatik10312018758Vogel</v>
      </c>
      <c r="B98" s="5"/>
      <c r="C98" s="25" t="s">
        <v>2016</v>
      </c>
      <c r="D98" s="25" t="s">
        <v>82</v>
      </c>
      <c r="E98" s="25" t="s">
        <v>27</v>
      </c>
      <c r="F98" s="26">
        <v>758</v>
      </c>
      <c r="G98" s="25" t="s">
        <v>116</v>
      </c>
      <c r="H98" s="27">
        <v>2018</v>
      </c>
      <c r="I98" s="28">
        <v>1</v>
      </c>
      <c r="J98" s="28">
        <v>1031</v>
      </c>
      <c r="K98" s="25" t="s">
        <v>119</v>
      </c>
      <c r="L98" s="25" t="s">
        <v>119</v>
      </c>
      <c r="M98" s="25" t="s">
        <v>120</v>
      </c>
      <c r="N98" s="13">
        <v>45548</v>
      </c>
      <c r="O98" s="29" t="s">
        <v>1307</v>
      </c>
      <c r="P98" s="50">
        <v>0.375</v>
      </c>
      <c r="Q98" s="5">
        <v>120</v>
      </c>
      <c r="R98" s="5"/>
      <c r="S98" s="5"/>
      <c r="T98" s="14"/>
      <c r="U98" s="16"/>
      <c r="V98" s="16"/>
    </row>
    <row r="99" spans="1:22" ht="15" hidden="1" customHeight="1" x14ac:dyDescent="0.2">
      <c r="A99" s="16" t="str">
        <f t="shared" si="4"/>
        <v>Bauinformatik10312018K58Vogel</v>
      </c>
      <c r="B99" s="16" t="s">
        <v>118</v>
      </c>
      <c r="C99" s="17" t="s">
        <v>2016</v>
      </c>
      <c r="D99" s="17" t="s">
        <v>82</v>
      </c>
      <c r="E99" s="17" t="s">
        <v>27</v>
      </c>
      <c r="F99" s="18" t="s">
        <v>114</v>
      </c>
      <c r="G99" s="17" t="s">
        <v>115</v>
      </c>
      <c r="H99" s="19">
        <v>2018</v>
      </c>
      <c r="I99" s="20">
        <v>1</v>
      </c>
      <c r="J99" s="20">
        <v>1031</v>
      </c>
      <c r="K99" s="17" t="s">
        <v>119</v>
      </c>
      <c r="L99" s="17" t="s">
        <v>119</v>
      </c>
      <c r="M99" s="17" t="s">
        <v>120</v>
      </c>
      <c r="N99" s="21">
        <f>VLOOKUP($B99,$A$2:$T$2407,14,FALSE)</f>
        <v>45548</v>
      </c>
      <c r="O99" s="34" t="str">
        <f>VLOOKUP($B99,$A$2:$T$1735,15,FALSE)</f>
        <v>H4-17, H4-18</v>
      </c>
      <c r="P99" s="22">
        <f>VLOOKUP($B99,$A$2:$T$1735,16,FALSE)</f>
        <v>0.375</v>
      </c>
      <c r="Q99" s="16">
        <v>120</v>
      </c>
      <c r="R99" s="16"/>
      <c r="S99" s="16"/>
      <c r="T99" s="16"/>
      <c r="U99" s="185"/>
      <c r="V99" s="185"/>
    </row>
    <row r="100" spans="1:22" ht="15" hidden="1" customHeight="1" x14ac:dyDescent="0.2">
      <c r="A100" s="16" t="str">
        <f t="shared" si="4"/>
        <v>Bauinformatik10312018298Vogel</v>
      </c>
      <c r="B100" s="16" t="s">
        <v>118</v>
      </c>
      <c r="C100" s="17" t="s">
        <v>2016</v>
      </c>
      <c r="D100" s="17" t="s">
        <v>82</v>
      </c>
      <c r="E100" s="17" t="s">
        <v>27</v>
      </c>
      <c r="F100" s="18">
        <v>298</v>
      </c>
      <c r="G100" s="17" t="s">
        <v>113</v>
      </c>
      <c r="H100" s="19">
        <v>2018</v>
      </c>
      <c r="I100" s="20">
        <v>1</v>
      </c>
      <c r="J100" s="20">
        <v>1031</v>
      </c>
      <c r="K100" s="17" t="s">
        <v>119</v>
      </c>
      <c r="L100" s="17" t="s">
        <v>119</v>
      </c>
      <c r="M100" s="17" t="s">
        <v>120</v>
      </c>
      <c r="N100" s="21">
        <f>VLOOKUP($B100,$A$2:$T$2407,14,FALSE)</f>
        <v>45548</v>
      </c>
      <c r="O100" s="34" t="str">
        <f>VLOOKUP($B100,$A$2:$T$1735,15,FALSE)</f>
        <v>H4-17, H4-18</v>
      </c>
      <c r="P100" s="22">
        <f>VLOOKUP($B100,$A$2:$T$1735,16,FALSE)</f>
        <v>0.375</v>
      </c>
      <c r="Q100" s="16">
        <v>120</v>
      </c>
      <c r="R100" s="16"/>
      <c r="S100" s="16"/>
      <c r="T100" s="16"/>
      <c r="U100" s="16"/>
      <c r="V100" s="16"/>
    </row>
    <row r="101" spans="1:22" ht="15" hidden="1" customHeight="1" x14ac:dyDescent="0.2">
      <c r="A101" s="16" t="str">
        <f t="shared" si="4"/>
        <v>Bauinformatik40312019WIBVogel</v>
      </c>
      <c r="B101" s="16" t="s">
        <v>118</v>
      </c>
      <c r="C101" s="17" t="s">
        <v>2016</v>
      </c>
      <c r="D101" s="17" t="s">
        <v>82</v>
      </c>
      <c r="E101" s="17" t="s">
        <v>27</v>
      </c>
      <c r="F101" s="18" t="s">
        <v>96</v>
      </c>
      <c r="G101" s="15" t="s">
        <v>97</v>
      </c>
      <c r="H101" s="19">
        <v>2019</v>
      </c>
      <c r="I101" s="20">
        <v>1</v>
      </c>
      <c r="J101" s="20">
        <v>4031</v>
      </c>
      <c r="K101" s="17" t="s">
        <v>119</v>
      </c>
      <c r="L101" s="17" t="s">
        <v>119</v>
      </c>
      <c r="M101" s="17" t="s">
        <v>120</v>
      </c>
      <c r="N101" s="21">
        <f>VLOOKUP($B101,$A$2:$T$2407,14,FALSE)</f>
        <v>45548</v>
      </c>
      <c r="O101" s="34" t="str">
        <f>VLOOKUP($B101,$A$2:$T$1735,15,FALSE)</f>
        <v>H4-17, H4-18</v>
      </c>
      <c r="P101" s="22">
        <f>VLOOKUP($B101,$A$2:$T$1735,16,FALSE)</f>
        <v>0.375</v>
      </c>
      <c r="Q101" s="15">
        <v>120</v>
      </c>
      <c r="R101" s="16"/>
      <c r="S101" s="16"/>
      <c r="T101" s="16"/>
      <c r="U101" s="16"/>
      <c r="V101" s="16"/>
    </row>
    <row r="102" spans="1:22" ht="15" hidden="1" customHeight="1" x14ac:dyDescent="0.2">
      <c r="A102" s="16" t="str">
        <f t="shared" si="4"/>
        <v>Bauinformatik10312018UMTVogel</v>
      </c>
      <c r="B102" s="16" t="s">
        <v>118</v>
      </c>
      <c r="C102" s="17" t="s">
        <v>2016</v>
      </c>
      <c r="D102" s="17" t="s">
        <v>82</v>
      </c>
      <c r="E102" s="17" t="s">
        <v>27</v>
      </c>
      <c r="F102" s="18" t="s">
        <v>109</v>
      </c>
      <c r="G102" s="17" t="s">
        <v>110</v>
      </c>
      <c r="H102" s="19">
        <v>2018</v>
      </c>
      <c r="I102" s="20">
        <v>1</v>
      </c>
      <c r="J102" s="20">
        <v>1031</v>
      </c>
      <c r="K102" s="17" t="s">
        <v>119</v>
      </c>
      <c r="L102" s="17" t="s">
        <v>119</v>
      </c>
      <c r="M102" s="17" t="s">
        <v>120</v>
      </c>
      <c r="N102" s="21">
        <f>VLOOKUP($B102,$A$2:$T$2407,14,FALSE)</f>
        <v>45548</v>
      </c>
      <c r="O102" s="34" t="str">
        <f>VLOOKUP($B102,$A$2:$T$1735,15,FALSE)</f>
        <v>H4-17, H4-18</v>
      </c>
      <c r="P102" s="55">
        <f>VLOOKUP($B102,$A$2:$T$1735,16,FALSE)</f>
        <v>0.375</v>
      </c>
      <c r="Q102" s="15">
        <v>120</v>
      </c>
      <c r="R102" s="16"/>
      <c r="S102" s="16"/>
      <c r="T102" s="16"/>
      <c r="U102" s="16"/>
      <c r="V102" s="16"/>
    </row>
    <row r="103" spans="1:22" ht="15" hidden="1" customHeight="1" x14ac:dyDescent="0.2">
      <c r="A103" s="16" t="str">
        <f t="shared" si="4"/>
        <v>Bauklimatik12812018UMMHöfker</v>
      </c>
      <c r="B103" s="16" t="s">
        <v>1584</v>
      </c>
      <c r="C103" s="17" t="s">
        <v>823</v>
      </c>
      <c r="D103" s="17" t="s">
        <v>82</v>
      </c>
      <c r="E103" s="17" t="s">
        <v>18</v>
      </c>
      <c r="F103" s="18" t="s">
        <v>83</v>
      </c>
      <c r="G103" s="17" t="s">
        <v>84</v>
      </c>
      <c r="H103" s="19">
        <v>2018</v>
      </c>
      <c r="I103" s="20">
        <v>1</v>
      </c>
      <c r="J103" s="20">
        <v>1281</v>
      </c>
      <c r="K103" s="17" t="s">
        <v>121</v>
      </c>
      <c r="L103" s="17" t="s">
        <v>121</v>
      </c>
      <c r="M103" s="17" t="s">
        <v>122</v>
      </c>
      <c r="N103" s="21"/>
      <c r="O103" s="34" t="str">
        <f>VLOOKUP($B103,$A$2:$T$3248,15,FALSE)</f>
        <v>Portfolio</v>
      </c>
      <c r="P103" s="22"/>
      <c r="Q103" s="15"/>
      <c r="R103" s="16"/>
      <c r="S103" s="16"/>
      <c r="T103" s="5"/>
      <c r="U103" s="5"/>
      <c r="V103" s="5"/>
    </row>
    <row r="104" spans="1:22" ht="15" hidden="1" customHeight="1" x14ac:dyDescent="0.2">
      <c r="A104" s="5" t="str">
        <f t="shared" si="4"/>
        <v>Bauklimatik12812018MBIHöfker</v>
      </c>
      <c r="B104" s="5"/>
      <c r="C104" s="25" t="s">
        <v>823</v>
      </c>
      <c r="D104" s="25" t="s">
        <v>82</v>
      </c>
      <c r="E104" s="25" t="s">
        <v>18</v>
      </c>
      <c r="F104" s="26" t="s">
        <v>92</v>
      </c>
      <c r="G104" s="25" t="s">
        <v>93</v>
      </c>
      <c r="H104" s="27">
        <v>2018</v>
      </c>
      <c r="I104" s="28">
        <v>1</v>
      </c>
      <c r="J104" s="28">
        <v>1281</v>
      </c>
      <c r="K104" s="25" t="s">
        <v>121</v>
      </c>
      <c r="L104" s="25" t="s">
        <v>121</v>
      </c>
      <c r="M104" s="25" t="s">
        <v>122</v>
      </c>
      <c r="N104" s="13"/>
      <c r="O104" s="76" t="s">
        <v>823</v>
      </c>
      <c r="P104" s="30"/>
      <c r="Q104" s="51"/>
      <c r="R104" s="5"/>
      <c r="S104" s="5"/>
      <c r="T104" s="16"/>
      <c r="U104" s="177"/>
      <c r="V104" s="177"/>
    </row>
    <row r="105" spans="1:22" ht="15" hidden="1" customHeight="1" x14ac:dyDescent="0.2">
      <c r="A105" s="5" t="str">
        <f t="shared" si="4"/>
        <v>Baukonstruktion 110612018758Löring</v>
      </c>
      <c r="B105" s="5"/>
      <c r="C105" s="25" t="s">
        <v>883</v>
      </c>
      <c r="D105" s="25" t="s">
        <v>82</v>
      </c>
      <c r="E105" s="25" t="s">
        <v>27</v>
      </c>
      <c r="F105" s="26">
        <v>758</v>
      </c>
      <c r="G105" s="25" t="s">
        <v>116</v>
      </c>
      <c r="H105" s="27">
        <v>2018</v>
      </c>
      <c r="I105" s="28">
        <v>1</v>
      </c>
      <c r="J105" s="28">
        <v>1061</v>
      </c>
      <c r="K105" s="25" t="s">
        <v>124</v>
      </c>
      <c r="L105" s="25" t="s">
        <v>124</v>
      </c>
      <c r="M105" s="25" t="s">
        <v>125</v>
      </c>
      <c r="N105" s="13"/>
      <c r="O105" s="29" t="s">
        <v>883</v>
      </c>
      <c r="P105" s="30"/>
      <c r="Q105" s="51"/>
      <c r="R105" s="5"/>
      <c r="S105" s="5"/>
      <c r="T105" s="16"/>
      <c r="U105" s="5"/>
      <c r="V105" s="5"/>
    </row>
    <row r="106" spans="1:22" ht="15" hidden="1" customHeight="1" x14ac:dyDescent="0.2">
      <c r="A106" s="16" t="str">
        <f t="shared" si="4"/>
        <v>Baukonstruktion 110612018K58Löring</v>
      </c>
      <c r="B106" s="16" t="s">
        <v>123</v>
      </c>
      <c r="C106" s="17" t="s">
        <v>883</v>
      </c>
      <c r="D106" s="17" t="s">
        <v>82</v>
      </c>
      <c r="E106" s="17" t="s">
        <v>27</v>
      </c>
      <c r="F106" s="18" t="s">
        <v>114</v>
      </c>
      <c r="G106" s="17" t="s">
        <v>115</v>
      </c>
      <c r="H106" s="19">
        <v>2018</v>
      </c>
      <c r="I106" s="20">
        <v>1</v>
      </c>
      <c r="J106" s="20">
        <v>1061</v>
      </c>
      <c r="K106" s="17" t="s">
        <v>124</v>
      </c>
      <c r="L106" s="17" t="s">
        <v>124</v>
      </c>
      <c r="M106" s="17" t="s">
        <v>125</v>
      </c>
      <c r="N106" s="21"/>
      <c r="O106" s="34" t="str">
        <f>VLOOKUP($B106,$A$2:$T$1735,15,FALSE)</f>
        <v>Hausarbeit mit Kolloquium</v>
      </c>
      <c r="P106" s="22"/>
      <c r="Q106" s="15"/>
      <c r="R106" s="16"/>
      <c r="S106" s="16"/>
      <c r="T106" s="5"/>
      <c r="U106" s="16"/>
      <c r="V106" s="16"/>
    </row>
    <row r="107" spans="1:22" ht="15" hidden="1" customHeight="1" x14ac:dyDescent="0.2">
      <c r="A107" s="16" t="str">
        <f t="shared" si="4"/>
        <v>Baukonstruktion 110612018298Löring</v>
      </c>
      <c r="B107" s="16" t="s">
        <v>123</v>
      </c>
      <c r="C107" s="17" t="s">
        <v>883</v>
      </c>
      <c r="D107" s="17" t="s">
        <v>82</v>
      </c>
      <c r="E107" s="17" t="s">
        <v>27</v>
      </c>
      <c r="F107" s="18">
        <v>298</v>
      </c>
      <c r="G107" s="17" t="s">
        <v>113</v>
      </c>
      <c r="H107" s="19">
        <v>2018</v>
      </c>
      <c r="I107" s="20">
        <v>1</v>
      </c>
      <c r="J107" s="20">
        <v>1061</v>
      </c>
      <c r="K107" s="17" t="s">
        <v>124</v>
      </c>
      <c r="L107" s="17" t="s">
        <v>124</v>
      </c>
      <c r="M107" s="17" t="s">
        <v>125</v>
      </c>
      <c r="N107" s="21"/>
      <c r="O107" s="34" t="str">
        <f>VLOOKUP($B107,$A$2:$T$1735,15,FALSE)</f>
        <v>Hausarbeit mit Kolloquium</v>
      </c>
      <c r="P107" s="73"/>
      <c r="Q107" s="15"/>
      <c r="R107" s="16"/>
      <c r="S107" s="16"/>
      <c r="T107" s="16"/>
      <c r="U107" s="16"/>
      <c r="V107" s="16"/>
    </row>
    <row r="108" spans="1:22" ht="15" hidden="1" customHeight="1" x14ac:dyDescent="0.2">
      <c r="A108" s="16" t="str">
        <f t="shared" si="4"/>
        <v>Baukonstruktion 111512019WIBLöring</v>
      </c>
      <c r="B108" s="16" t="s">
        <v>123</v>
      </c>
      <c r="C108" s="17" t="s">
        <v>883</v>
      </c>
      <c r="D108" s="17" t="s">
        <v>82</v>
      </c>
      <c r="E108" s="17" t="s">
        <v>27</v>
      </c>
      <c r="F108" s="18" t="s">
        <v>96</v>
      </c>
      <c r="G108" s="17" t="s">
        <v>97</v>
      </c>
      <c r="H108" s="19">
        <v>2019</v>
      </c>
      <c r="I108" s="20">
        <v>1</v>
      </c>
      <c r="J108" s="20">
        <v>1151</v>
      </c>
      <c r="K108" s="17" t="s">
        <v>124</v>
      </c>
      <c r="L108" s="17" t="s">
        <v>124</v>
      </c>
      <c r="M108" s="17" t="s">
        <v>125</v>
      </c>
      <c r="N108" s="21"/>
      <c r="O108" s="34" t="str">
        <f>VLOOKUP($B108,$A$2:$T$1735,15,FALSE)</f>
        <v>Hausarbeit mit Kolloquium</v>
      </c>
      <c r="P108" s="73"/>
      <c r="Q108" s="15"/>
      <c r="R108" s="16"/>
      <c r="S108" s="16"/>
      <c r="T108" s="16"/>
      <c r="U108" s="183"/>
      <c r="V108" s="183"/>
    </row>
    <row r="109" spans="1:22" ht="15" hidden="1" customHeight="1" x14ac:dyDescent="0.2">
      <c r="A109" s="16" t="str">
        <f t="shared" si="4"/>
        <v>Baukonstruktion 2 - Technisches Darstellen11912019WIBLöring</v>
      </c>
      <c r="B109" s="16" t="s">
        <v>126</v>
      </c>
      <c r="C109" s="15" t="s">
        <v>856</v>
      </c>
      <c r="D109" s="15" t="s">
        <v>82</v>
      </c>
      <c r="E109" s="15" t="s">
        <v>27</v>
      </c>
      <c r="F109" s="70" t="s">
        <v>96</v>
      </c>
      <c r="G109" s="15" t="s">
        <v>97</v>
      </c>
      <c r="H109" s="15">
        <v>2019</v>
      </c>
      <c r="I109" s="15">
        <v>2</v>
      </c>
      <c r="J109" s="15">
        <v>1191</v>
      </c>
      <c r="K109" s="15" t="s">
        <v>127</v>
      </c>
      <c r="L109" s="15" t="s">
        <v>127</v>
      </c>
      <c r="M109" s="15" t="s">
        <v>125</v>
      </c>
      <c r="N109" s="21">
        <f>VLOOKUP($B109,$A$2:$T$1735,14,FALSE)</f>
        <v>45496</v>
      </c>
      <c r="O109" s="16" t="str">
        <f>VLOOKUP($B109,$A$2:$T$1735,15,FALSE)</f>
        <v>Blue Box</v>
      </c>
      <c r="P109" s="22">
        <f>VLOOKUP($B109,$A$2:$T$1735,16,FALSE)</f>
        <v>0.375</v>
      </c>
      <c r="Q109" s="15">
        <v>120</v>
      </c>
      <c r="R109" s="16"/>
      <c r="S109" s="16"/>
      <c r="T109" s="16"/>
      <c r="U109" s="238"/>
      <c r="V109" s="238"/>
    </row>
    <row r="110" spans="1:22" ht="15" hidden="1" customHeight="1" x14ac:dyDescent="0.2">
      <c r="A110" s="5" t="str">
        <f t="shared" si="4"/>
        <v>Baukonstruktion 2 und Technisches Darstellen10712018758Löring</v>
      </c>
      <c r="B110" s="23"/>
      <c r="C110" s="25" t="s">
        <v>856</v>
      </c>
      <c r="D110" s="39" t="s">
        <v>82</v>
      </c>
      <c r="E110" s="25" t="s">
        <v>27</v>
      </c>
      <c r="F110" s="26">
        <v>758</v>
      </c>
      <c r="G110" s="25" t="s">
        <v>116</v>
      </c>
      <c r="H110" s="27">
        <v>2018</v>
      </c>
      <c r="I110" s="28">
        <v>2</v>
      </c>
      <c r="J110" s="28">
        <v>1071</v>
      </c>
      <c r="K110" s="25" t="s">
        <v>128</v>
      </c>
      <c r="L110" s="25" t="s">
        <v>129</v>
      </c>
      <c r="M110" s="25" t="s">
        <v>125</v>
      </c>
      <c r="N110" s="13">
        <v>45496</v>
      </c>
      <c r="O110" s="29" t="s">
        <v>1074</v>
      </c>
      <c r="P110" s="30">
        <v>0.375</v>
      </c>
      <c r="Q110" s="28">
        <v>120</v>
      </c>
      <c r="R110" s="31"/>
      <c r="S110" s="5"/>
      <c r="T110" s="16"/>
      <c r="U110" s="16"/>
      <c r="V110" s="16"/>
    </row>
    <row r="111" spans="1:22" s="164" customFormat="1" ht="15" hidden="1" customHeight="1" x14ac:dyDescent="0.2">
      <c r="A111" s="16" t="str">
        <f t="shared" si="4"/>
        <v>Baukonstruktion 2 und Technisches Darstellen10712018298Löring</v>
      </c>
      <c r="B111" s="16" t="s">
        <v>126</v>
      </c>
      <c r="C111" s="15" t="s">
        <v>856</v>
      </c>
      <c r="D111" s="17" t="s">
        <v>82</v>
      </c>
      <c r="E111" s="17" t="s">
        <v>27</v>
      </c>
      <c r="F111" s="194">
        <v>298</v>
      </c>
      <c r="G111" s="17" t="s">
        <v>113</v>
      </c>
      <c r="H111" s="19">
        <v>2018</v>
      </c>
      <c r="I111" s="20">
        <v>2</v>
      </c>
      <c r="J111" s="20">
        <v>1071</v>
      </c>
      <c r="K111" s="17" t="s">
        <v>128</v>
      </c>
      <c r="L111" s="17" t="s">
        <v>129</v>
      </c>
      <c r="M111" s="17" t="s">
        <v>125</v>
      </c>
      <c r="N111" s="21">
        <f>VLOOKUP($B111,$A$2:$T$1735,14,FALSE)</f>
        <v>45496</v>
      </c>
      <c r="O111" s="34" t="str">
        <f>VLOOKUP($B111,$A$2:$T$1735,15,FALSE)</f>
        <v>Blue Box</v>
      </c>
      <c r="P111" s="55">
        <f>VLOOKUP($B111,$A$2:$T$1735,16,FALSE)</f>
        <v>0.375</v>
      </c>
      <c r="Q111" s="15">
        <v>120</v>
      </c>
      <c r="R111" s="16"/>
      <c r="S111" s="16"/>
      <c r="T111" s="5"/>
      <c r="U111" s="5"/>
      <c r="V111" s="5"/>
    </row>
    <row r="112" spans="1:22" ht="15" hidden="1" customHeight="1" x14ac:dyDescent="0.2">
      <c r="A112" s="16" t="str">
        <f t="shared" si="4"/>
        <v>Baukonstruktion 2 und Technisches Darstellen10712018K58Löring</v>
      </c>
      <c r="B112" s="16" t="s">
        <v>126</v>
      </c>
      <c r="C112" s="15" t="s">
        <v>856</v>
      </c>
      <c r="D112" s="17" t="s">
        <v>82</v>
      </c>
      <c r="E112" s="17" t="s">
        <v>27</v>
      </c>
      <c r="F112" s="18" t="s">
        <v>114</v>
      </c>
      <c r="G112" s="17" t="s">
        <v>115</v>
      </c>
      <c r="H112" s="19">
        <v>2018</v>
      </c>
      <c r="I112" s="20">
        <v>2</v>
      </c>
      <c r="J112" s="20">
        <v>1071</v>
      </c>
      <c r="K112" s="17" t="s">
        <v>128</v>
      </c>
      <c r="L112" s="17" t="s">
        <v>129</v>
      </c>
      <c r="M112" s="17" t="s">
        <v>125</v>
      </c>
      <c r="N112" s="21">
        <f>VLOOKUP($B112,$A$2:$T$1735,14,FALSE)</f>
        <v>45496</v>
      </c>
      <c r="O112" s="34" t="str">
        <f>VLOOKUP($B112,$A$2:$T$1735,15,FALSE)</f>
        <v>Blue Box</v>
      </c>
      <c r="P112" s="55">
        <f>VLOOKUP($B112,$A$2:$T$1735,16,FALSE)</f>
        <v>0.375</v>
      </c>
      <c r="Q112" s="15">
        <v>120</v>
      </c>
      <c r="R112" s="16"/>
      <c r="S112" s="16"/>
      <c r="T112" s="16"/>
      <c r="U112" s="1"/>
      <c r="V112" s="1"/>
    </row>
    <row r="113" spans="1:22" ht="15" hidden="1" customHeight="1" x14ac:dyDescent="0.2">
      <c r="A113" s="5" t="str">
        <f t="shared" si="4"/>
        <v>Baukonstruktion 3 - Skelettbauten31212018758Löring</v>
      </c>
      <c r="B113" s="5"/>
      <c r="C113" s="25" t="s">
        <v>886</v>
      </c>
      <c r="D113" s="25" t="s">
        <v>82</v>
      </c>
      <c r="E113" s="25" t="s">
        <v>27</v>
      </c>
      <c r="F113" s="195">
        <v>758</v>
      </c>
      <c r="G113" s="25" t="s">
        <v>749</v>
      </c>
      <c r="H113" s="27">
        <v>2018</v>
      </c>
      <c r="I113" s="28">
        <v>5</v>
      </c>
      <c r="J113" s="28">
        <v>3121</v>
      </c>
      <c r="K113" s="25" t="s">
        <v>993</v>
      </c>
      <c r="L113" s="25" t="s">
        <v>993</v>
      </c>
      <c r="M113" s="25" t="s">
        <v>125</v>
      </c>
      <c r="N113" s="13"/>
      <c r="O113" s="29" t="s">
        <v>886</v>
      </c>
      <c r="P113" s="30"/>
      <c r="Q113" s="51"/>
      <c r="R113" s="5"/>
      <c r="S113" s="5"/>
      <c r="T113" s="5"/>
      <c r="U113" s="177"/>
      <c r="V113" s="177"/>
    </row>
    <row r="114" spans="1:22" ht="14.25" hidden="1" customHeight="1" x14ac:dyDescent="0.2">
      <c r="A114" s="16" t="str">
        <f t="shared" si="4"/>
        <v>Baukonstruktion 3 - Skelettbauten31212018K58Löring</v>
      </c>
      <c r="B114" s="16" t="s">
        <v>2139</v>
      </c>
      <c r="C114" s="17" t="s">
        <v>886</v>
      </c>
      <c r="D114" s="17" t="s">
        <v>82</v>
      </c>
      <c r="E114" s="17" t="s">
        <v>27</v>
      </c>
      <c r="F114" s="18" t="s">
        <v>114</v>
      </c>
      <c r="G114" s="17" t="s">
        <v>115</v>
      </c>
      <c r="H114" s="19">
        <v>2018</v>
      </c>
      <c r="I114" s="20">
        <v>7</v>
      </c>
      <c r="J114" s="20">
        <v>3121</v>
      </c>
      <c r="K114" s="17" t="s">
        <v>993</v>
      </c>
      <c r="L114" s="17" t="s">
        <v>993</v>
      </c>
      <c r="M114" s="17" t="s">
        <v>125</v>
      </c>
      <c r="N114" s="21"/>
      <c r="O114" s="57" t="str">
        <f>VLOOKUP($B114,$A$2:$T$1735,15,FALSE)</f>
        <v>Entwurf mit Kolloquium</v>
      </c>
      <c r="P114" s="22"/>
      <c r="Q114" s="15"/>
      <c r="R114" s="16"/>
      <c r="S114" s="16"/>
      <c r="T114" s="5"/>
      <c r="U114" s="179"/>
      <c r="V114" s="179"/>
    </row>
    <row r="115" spans="1:22" ht="15" hidden="1" customHeight="1" x14ac:dyDescent="0.2">
      <c r="A115" s="16" t="str">
        <f t="shared" si="4"/>
        <v>Baukonstruktion 3 - Skelettbauten31212018298Löring</v>
      </c>
      <c r="B115" s="16" t="s">
        <v>2139</v>
      </c>
      <c r="C115" s="17" t="s">
        <v>886</v>
      </c>
      <c r="D115" s="17" t="s">
        <v>82</v>
      </c>
      <c r="E115" s="17" t="s">
        <v>27</v>
      </c>
      <c r="F115" s="18">
        <v>298</v>
      </c>
      <c r="G115" s="17" t="s">
        <v>113</v>
      </c>
      <c r="H115" s="19">
        <v>2018</v>
      </c>
      <c r="I115" s="20">
        <v>5</v>
      </c>
      <c r="J115" s="20">
        <v>3121</v>
      </c>
      <c r="K115" s="17" t="s">
        <v>993</v>
      </c>
      <c r="L115" s="17" t="s">
        <v>993</v>
      </c>
      <c r="M115" s="17" t="s">
        <v>125</v>
      </c>
      <c r="N115" s="13"/>
      <c r="O115" s="29" t="str">
        <f>VLOOKUP($B115,$A$2:$T$1735,15,FALSE)</f>
        <v>Entwurf mit Kolloquium</v>
      </c>
      <c r="P115" s="30"/>
      <c r="Q115" s="51"/>
      <c r="R115" s="5"/>
      <c r="S115" s="16"/>
      <c r="T115" s="16"/>
      <c r="U115" s="5"/>
      <c r="V115" s="5"/>
    </row>
    <row r="116" spans="1:22" ht="15" hidden="1" customHeight="1" x14ac:dyDescent="0.2">
      <c r="A116" s="16" t="str">
        <f t="shared" si="4"/>
        <v>Baukonstruktion 432112018298Löring</v>
      </c>
      <c r="B116" s="16" t="s">
        <v>995</v>
      </c>
      <c r="C116" s="17" t="s">
        <v>883</v>
      </c>
      <c r="D116" s="349" t="s">
        <v>82</v>
      </c>
      <c r="E116" s="15" t="s">
        <v>27</v>
      </c>
      <c r="F116" s="57">
        <v>298</v>
      </c>
      <c r="G116" s="15" t="s">
        <v>113</v>
      </c>
      <c r="H116" s="15">
        <v>2018</v>
      </c>
      <c r="I116" s="15">
        <v>6</v>
      </c>
      <c r="J116" s="15">
        <v>3211</v>
      </c>
      <c r="K116" s="15" t="s">
        <v>1619</v>
      </c>
      <c r="L116" s="15" t="s">
        <v>1619</v>
      </c>
      <c r="M116" s="15" t="s">
        <v>125</v>
      </c>
      <c r="N116" s="16"/>
      <c r="O116" s="16" t="str">
        <f>VLOOKUP($B116,$A$2:$T$1735,15,FALSE)</f>
        <v>Hausarbeit mit Kolloquium</v>
      </c>
      <c r="P116" s="16"/>
      <c r="Q116" s="15"/>
      <c r="R116" s="1"/>
      <c r="S116" s="1"/>
      <c r="T116" s="1"/>
      <c r="U116" s="5"/>
      <c r="V116" s="5"/>
    </row>
    <row r="117" spans="1:22" ht="15" hidden="1" customHeight="1" x14ac:dyDescent="0.2">
      <c r="A117" s="5" t="str">
        <f t="shared" si="4"/>
        <v>Baukonstruktion 4 - Details32112018758Löring</v>
      </c>
      <c r="B117" s="5"/>
      <c r="C117" s="25" t="s">
        <v>883</v>
      </c>
      <c r="D117" s="25" t="s">
        <v>82</v>
      </c>
      <c r="E117" s="25" t="s">
        <v>27</v>
      </c>
      <c r="F117" s="26">
        <v>758</v>
      </c>
      <c r="G117" s="25" t="s">
        <v>116</v>
      </c>
      <c r="H117" s="27">
        <v>2018</v>
      </c>
      <c r="I117" s="28">
        <v>6</v>
      </c>
      <c r="J117" s="28">
        <v>3211</v>
      </c>
      <c r="K117" s="25" t="s">
        <v>994</v>
      </c>
      <c r="L117" s="25" t="s">
        <v>994</v>
      </c>
      <c r="M117" s="25" t="s">
        <v>125</v>
      </c>
      <c r="N117" s="13"/>
      <c r="O117" s="29" t="s">
        <v>883</v>
      </c>
      <c r="P117" s="30"/>
      <c r="Q117" s="51"/>
      <c r="R117" s="5"/>
      <c r="S117" s="5"/>
      <c r="T117" s="5"/>
      <c r="U117" s="5"/>
      <c r="V117" s="5"/>
    </row>
    <row r="118" spans="1:22" ht="15" hidden="1" customHeight="1" x14ac:dyDescent="0.2">
      <c r="A118" s="16" t="str">
        <f t="shared" si="4"/>
        <v>Baukonstruktion 4 - Details32112018K58Löring</v>
      </c>
      <c r="B118" s="16" t="s">
        <v>995</v>
      </c>
      <c r="C118" s="17" t="s">
        <v>883</v>
      </c>
      <c r="D118" s="17" t="s">
        <v>82</v>
      </c>
      <c r="E118" s="17" t="s">
        <v>27</v>
      </c>
      <c r="F118" s="18" t="s">
        <v>114</v>
      </c>
      <c r="G118" s="17" t="s">
        <v>115</v>
      </c>
      <c r="H118" s="19">
        <v>2018</v>
      </c>
      <c r="I118" s="20">
        <v>8</v>
      </c>
      <c r="J118" s="20">
        <v>3211</v>
      </c>
      <c r="K118" s="17" t="s">
        <v>994</v>
      </c>
      <c r="L118" s="17" t="s">
        <v>994</v>
      </c>
      <c r="M118" s="17" t="s">
        <v>125</v>
      </c>
      <c r="N118" s="21"/>
      <c r="O118" s="34" t="str">
        <f>VLOOKUP($B118,$A$2:$T$1735,15,FALSE)</f>
        <v>Hausarbeit mit Kolloquium</v>
      </c>
      <c r="P118" s="22"/>
      <c r="Q118" s="15"/>
      <c r="R118" s="16"/>
      <c r="S118" s="16"/>
      <c r="T118" s="5"/>
      <c r="U118" s="16"/>
      <c r="V118" s="16"/>
    </row>
    <row r="119" spans="1:22" ht="15" hidden="1" customHeight="1" x14ac:dyDescent="0.2">
      <c r="A119" s="5" t="str">
        <f t="shared" si="4"/>
        <v>Baumanagement 136412018758Kattenbusch/Kotulla</v>
      </c>
      <c r="B119" s="5"/>
      <c r="C119" s="25" t="s">
        <v>883</v>
      </c>
      <c r="D119" s="25" t="s">
        <v>82</v>
      </c>
      <c r="E119" s="25" t="s">
        <v>27</v>
      </c>
      <c r="F119" s="195">
        <v>758</v>
      </c>
      <c r="G119" s="25" t="s">
        <v>749</v>
      </c>
      <c r="H119" s="27">
        <v>2018</v>
      </c>
      <c r="I119" s="28">
        <v>5</v>
      </c>
      <c r="J119" s="28">
        <v>3641</v>
      </c>
      <c r="K119" s="25" t="s">
        <v>759</v>
      </c>
      <c r="L119" s="25" t="s">
        <v>759</v>
      </c>
      <c r="M119" s="25" t="s">
        <v>130</v>
      </c>
      <c r="N119" s="13"/>
      <c r="O119" s="24" t="s">
        <v>883</v>
      </c>
      <c r="P119" s="30"/>
      <c r="Q119" s="5"/>
      <c r="R119" s="5"/>
      <c r="S119" s="5"/>
      <c r="T119" s="5"/>
      <c r="U119" s="66"/>
      <c r="V119" s="66"/>
    </row>
    <row r="120" spans="1:22" ht="15" hidden="1" customHeight="1" x14ac:dyDescent="0.2">
      <c r="A120" s="16" t="str">
        <f t="shared" ref="A120:A184" si="5">K120&amp;J120&amp;H120&amp;F120&amp;M120</f>
        <v>Baumanagement 136412018K58Kattenbusch/Kotulla</v>
      </c>
      <c r="B120" s="16" t="s">
        <v>961</v>
      </c>
      <c r="C120" s="17" t="s">
        <v>883</v>
      </c>
      <c r="D120" s="134" t="s">
        <v>82</v>
      </c>
      <c r="E120" s="134" t="s">
        <v>27</v>
      </c>
      <c r="F120" s="194" t="s">
        <v>114</v>
      </c>
      <c r="G120" s="17" t="s">
        <v>115</v>
      </c>
      <c r="H120" s="19">
        <v>2018</v>
      </c>
      <c r="I120" s="20">
        <v>7</v>
      </c>
      <c r="J120" s="20">
        <v>3641</v>
      </c>
      <c r="K120" s="17" t="s">
        <v>759</v>
      </c>
      <c r="L120" s="17" t="s">
        <v>759</v>
      </c>
      <c r="M120" s="17" t="s">
        <v>130</v>
      </c>
      <c r="N120" s="135"/>
      <c r="O120" s="34" t="str">
        <f>VLOOKUP($B120,$A$2:$T$1735,15,FALSE)</f>
        <v>Hausarbeit mit Kolloquium</v>
      </c>
      <c r="P120" s="22"/>
      <c r="Q120" s="16"/>
      <c r="R120" s="16"/>
      <c r="S120" s="16"/>
      <c r="T120" s="5"/>
      <c r="U120" s="179"/>
      <c r="V120" s="179"/>
    </row>
    <row r="121" spans="1:22" ht="15" hidden="1" customHeight="1" x14ac:dyDescent="0.2">
      <c r="A121" s="16" t="str">
        <f t="shared" si="5"/>
        <v>Baumanagement 136412018298Kattenbusch/Kotulla</v>
      </c>
      <c r="B121" s="16" t="s">
        <v>961</v>
      </c>
      <c r="C121" s="17" t="s">
        <v>883</v>
      </c>
      <c r="D121" s="134" t="s">
        <v>82</v>
      </c>
      <c r="E121" s="134" t="s">
        <v>27</v>
      </c>
      <c r="F121" s="199">
        <v>298</v>
      </c>
      <c r="G121" s="134" t="s">
        <v>113</v>
      </c>
      <c r="H121" s="19">
        <v>2018</v>
      </c>
      <c r="I121" s="20">
        <v>5</v>
      </c>
      <c r="J121" s="20">
        <v>3641</v>
      </c>
      <c r="K121" s="17" t="s">
        <v>759</v>
      </c>
      <c r="L121" s="17" t="s">
        <v>759</v>
      </c>
      <c r="M121" s="17" t="s">
        <v>130</v>
      </c>
      <c r="N121" s="135"/>
      <c r="O121" s="34" t="str">
        <f>VLOOKUP($B121,$A$2:$T$1735,15,FALSE)</f>
        <v>Hausarbeit mit Kolloquium</v>
      </c>
      <c r="P121" s="22"/>
      <c r="Q121" s="16"/>
      <c r="R121" s="16"/>
      <c r="S121" s="16"/>
      <c r="T121" s="1"/>
      <c r="U121" s="5"/>
      <c r="V121" s="5"/>
    </row>
    <row r="122" spans="1:22" ht="15" hidden="1" customHeight="1" x14ac:dyDescent="0.2">
      <c r="A122" s="177" t="str">
        <f t="shared" si="5"/>
        <v>Baumanagement 130312019WIBKattenbusch/Kotulla</v>
      </c>
      <c r="B122" s="177" t="s">
        <v>961</v>
      </c>
      <c r="C122" s="225" t="s">
        <v>809</v>
      </c>
      <c r="D122" s="225" t="s">
        <v>17</v>
      </c>
      <c r="E122" s="225" t="s">
        <v>27</v>
      </c>
      <c r="F122" s="239" t="s">
        <v>96</v>
      </c>
      <c r="G122" s="226" t="s">
        <v>97</v>
      </c>
      <c r="H122" s="235">
        <v>2019</v>
      </c>
      <c r="I122" s="236">
        <v>5</v>
      </c>
      <c r="J122" s="236">
        <v>3031</v>
      </c>
      <c r="K122" s="225" t="s">
        <v>759</v>
      </c>
      <c r="L122" s="225" t="s">
        <v>759</v>
      </c>
      <c r="M122" s="225" t="s">
        <v>130</v>
      </c>
      <c r="N122" s="203"/>
      <c r="O122" s="204" t="str">
        <f>VLOOKUP($B122,$A$2:$T$1735,15,FALSE)</f>
        <v>Hausarbeit mit Kolloquium</v>
      </c>
      <c r="P122" s="205"/>
      <c r="Q122" s="240"/>
      <c r="R122" s="240"/>
      <c r="S122" s="177"/>
      <c r="T122" s="1"/>
      <c r="U122" s="16"/>
      <c r="V122" s="16"/>
    </row>
    <row r="123" spans="1:22" ht="15" hidden="1" customHeight="1" x14ac:dyDescent="0.2">
      <c r="A123" s="5" t="str">
        <f t="shared" si="5"/>
        <v>Baumanagement 236512018758Kattenbusch/Kotulla</v>
      </c>
      <c r="B123" s="5"/>
      <c r="C123" s="25" t="s">
        <v>883</v>
      </c>
      <c r="D123" s="25" t="s">
        <v>82</v>
      </c>
      <c r="E123" s="25" t="s">
        <v>27</v>
      </c>
      <c r="F123" s="195">
        <v>758</v>
      </c>
      <c r="G123" s="25" t="s">
        <v>749</v>
      </c>
      <c r="H123" s="27">
        <v>2018</v>
      </c>
      <c r="I123" s="28">
        <v>6</v>
      </c>
      <c r="J123" s="28">
        <v>3651</v>
      </c>
      <c r="K123" s="25" t="s">
        <v>962</v>
      </c>
      <c r="L123" s="25" t="s">
        <v>962</v>
      </c>
      <c r="M123" s="25" t="s">
        <v>130</v>
      </c>
      <c r="N123" s="13"/>
      <c r="O123" s="29" t="s">
        <v>883</v>
      </c>
      <c r="P123" s="30"/>
      <c r="Q123" s="51"/>
      <c r="R123" s="5"/>
      <c r="S123" s="5"/>
      <c r="T123" s="238"/>
      <c r="U123" s="5"/>
      <c r="V123" s="5"/>
    </row>
    <row r="124" spans="1:22" ht="15" hidden="1" customHeight="1" x14ac:dyDescent="0.2">
      <c r="A124" s="16" t="str">
        <f t="shared" si="5"/>
        <v>Baumanagement 236512018K58Kattenbusch/Kotulla</v>
      </c>
      <c r="B124" s="16" t="s">
        <v>963</v>
      </c>
      <c r="C124" s="17" t="s">
        <v>883</v>
      </c>
      <c r="D124" s="134" t="s">
        <v>82</v>
      </c>
      <c r="E124" s="134" t="s">
        <v>27</v>
      </c>
      <c r="F124" s="194" t="s">
        <v>114</v>
      </c>
      <c r="G124" s="17" t="s">
        <v>115</v>
      </c>
      <c r="H124" s="19">
        <v>2018</v>
      </c>
      <c r="I124" s="20">
        <v>8</v>
      </c>
      <c r="J124" s="20">
        <v>3651</v>
      </c>
      <c r="K124" s="17" t="s">
        <v>962</v>
      </c>
      <c r="L124" s="17" t="s">
        <v>962</v>
      </c>
      <c r="M124" s="17" t="s">
        <v>130</v>
      </c>
      <c r="N124" s="135"/>
      <c r="O124" s="34" t="str">
        <f>VLOOKUP($B124,$A$2:$T$1735,15,FALSE)</f>
        <v>Hausarbeit mit Kolloquium</v>
      </c>
      <c r="P124" s="22"/>
      <c r="Q124" s="16"/>
      <c r="R124" s="16"/>
      <c r="S124" s="16"/>
      <c r="T124" s="5"/>
      <c r="U124" s="75"/>
      <c r="V124" s="75"/>
    </row>
    <row r="125" spans="1:22" ht="15" hidden="1" customHeight="1" x14ac:dyDescent="0.2">
      <c r="A125" s="16" t="str">
        <f t="shared" si="5"/>
        <v>Baumanagement 236512018298Kattenbusch/Kotulla</v>
      </c>
      <c r="B125" s="16" t="s">
        <v>963</v>
      </c>
      <c r="C125" s="17" t="s">
        <v>883</v>
      </c>
      <c r="D125" s="134" t="s">
        <v>82</v>
      </c>
      <c r="E125" s="134" t="s">
        <v>27</v>
      </c>
      <c r="F125" s="199">
        <v>298</v>
      </c>
      <c r="G125" s="134" t="s">
        <v>113</v>
      </c>
      <c r="H125" s="19">
        <v>2018</v>
      </c>
      <c r="I125" s="20">
        <v>6</v>
      </c>
      <c r="J125" s="20">
        <v>3651</v>
      </c>
      <c r="K125" s="17" t="s">
        <v>962</v>
      </c>
      <c r="L125" s="17" t="s">
        <v>962</v>
      </c>
      <c r="M125" s="17" t="s">
        <v>130</v>
      </c>
      <c r="N125" s="135"/>
      <c r="O125" s="34" t="str">
        <f>VLOOKUP($B125,$A$2:$T$1735,15,FALSE)</f>
        <v>Hausarbeit mit Kolloquium</v>
      </c>
      <c r="P125" s="22"/>
      <c r="Q125" s="16"/>
      <c r="R125" s="16"/>
      <c r="S125" s="16"/>
      <c r="T125" s="1"/>
      <c r="U125" s="16"/>
      <c r="V125" s="16"/>
    </row>
    <row r="126" spans="1:22" ht="15" hidden="1" customHeight="1" x14ac:dyDescent="0.2">
      <c r="A126" s="16" t="str">
        <f t="shared" si="5"/>
        <v>Baumanagement 230412019WIBKettenbusch</v>
      </c>
      <c r="B126" s="16" t="s">
        <v>963</v>
      </c>
      <c r="C126" s="17" t="s">
        <v>883</v>
      </c>
      <c r="D126" s="225" t="s">
        <v>82</v>
      </c>
      <c r="E126" s="225" t="s">
        <v>27</v>
      </c>
      <c r="F126" s="239" t="s">
        <v>96</v>
      </c>
      <c r="G126" s="226" t="s">
        <v>97</v>
      </c>
      <c r="H126" s="235">
        <v>2019</v>
      </c>
      <c r="I126" s="236">
        <v>6</v>
      </c>
      <c r="J126" s="236">
        <v>3041</v>
      </c>
      <c r="K126" s="225" t="s">
        <v>962</v>
      </c>
      <c r="L126" s="225" t="s">
        <v>962</v>
      </c>
      <c r="M126" s="225" t="s">
        <v>1421</v>
      </c>
      <c r="N126" s="21"/>
      <c r="O126" s="34" t="str">
        <f>VLOOKUP($B126,$A$2:$T$1735,15,FALSE)</f>
        <v>Hausarbeit mit Kolloquium</v>
      </c>
      <c r="P126" s="22"/>
      <c r="Q126" s="35"/>
      <c r="R126" s="35"/>
      <c r="S126" s="16"/>
      <c r="T126" s="14"/>
      <c r="U126" s="16"/>
      <c r="V126" s="16"/>
    </row>
    <row r="127" spans="1:22" ht="15" hidden="1" customHeight="1" x14ac:dyDescent="0.2">
      <c r="A127" s="5" t="str">
        <f t="shared" si="5"/>
        <v>Baumechanik11112018MBIMertens</v>
      </c>
      <c r="B127" s="5"/>
      <c r="C127" s="25" t="s">
        <v>883</v>
      </c>
      <c r="D127" s="25" t="s">
        <v>82</v>
      </c>
      <c r="E127" s="25" t="s">
        <v>18</v>
      </c>
      <c r="F127" s="26" t="s">
        <v>92</v>
      </c>
      <c r="G127" s="25" t="s">
        <v>93</v>
      </c>
      <c r="H127" s="27">
        <v>2018</v>
      </c>
      <c r="I127" s="28">
        <v>1</v>
      </c>
      <c r="J127" s="28">
        <v>1111</v>
      </c>
      <c r="K127" s="25" t="s">
        <v>131</v>
      </c>
      <c r="L127" s="25" t="s">
        <v>131</v>
      </c>
      <c r="M127" s="25" t="s">
        <v>132</v>
      </c>
      <c r="N127" s="13"/>
      <c r="O127" s="29" t="s">
        <v>883</v>
      </c>
      <c r="P127" s="30"/>
      <c r="Q127" s="31"/>
      <c r="R127" s="31"/>
      <c r="S127" s="5"/>
      <c r="T127" s="1"/>
      <c r="U127" s="5"/>
      <c r="V127" s="5"/>
    </row>
    <row r="128" spans="1:22" ht="15" hidden="1" customHeight="1" x14ac:dyDescent="0.2">
      <c r="A128" s="5" t="str">
        <f t="shared" si="5"/>
        <v>Bauphysik 120412018758Höfker</v>
      </c>
      <c r="B128" s="5"/>
      <c r="C128" s="25" t="s">
        <v>868</v>
      </c>
      <c r="D128" s="25" t="s">
        <v>82</v>
      </c>
      <c r="E128" s="25" t="s">
        <v>27</v>
      </c>
      <c r="F128" s="26">
        <v>758</v>
      </c>
      <c r="G128" s="25" t="s">
        <v>116</v>
      </c>
      <c r="H128" s="27">
        <v>2018</v>
      </c>
      <c r="I128" s="28">
        <v>3</v>
      </c>
      <c r="J128" s="28">
        <v>2041</v>
      </c>
      <c r="K128" s="25" t="s">
        <v>133</v>
      </c>
      <c r="L128" s="25" t="s">
        <v>133</v>
      </c>
      <c r="M128" s="25" t="s">
        <v>122</v>
      </c>
      <c r="N128" s="13">
        <v>45489</v>
      </c>
      <c r="O128" s="24" t="s">
        <v>1083</v>
      </c>
      <c r="P128" s="30">
        <v>0.5</v>
      </c>
      <c r="Q128" s="28">
        <v>180</v>
      </c>
      <c r="R128" s="31"/>
      <c r="S128" s="5"/>
      <c r="T128" s="5"/>
      <c r="U128" s="16"/>
      <c r="V128" s="16"/>
    </row>
    <row r="129" spans="1:22" ht="15" hidden="1" customHeight="1" x14ac:dyDescent="0.2">
      <c r="A129" s="16" t="str">
        <f t="shared" si="5"/>
        <v>Bauphysik 120412018K58Höfker</v>
      </c>
      <c r="B129" s="16" t="s">
        <v>767</v>
      </c>
      <c r="C129" s="17" t="s">
        <v>868</v>
      </c>
      <c r="D129" s="17" t="s">
        <v>82</v>
      </c>
      <c r="E129" s="17" t="s">
        <v>27</v>
      </c>
      <c r="F129" s="18" t="s">
        <v>114</v>
      </c>
      <c r="G129" s="17" t="s">
        <v>115</v>
      </c>
      <c r="H129" s="19">
        <v>2018</v>
      </c>
      <c r="I129" s="20">
        <v>5</v>
      </c>
      <c r="J129" s="20">
        <v>2041</v>
      </c>
      <c r="K129" s="17" t="s">
        <v>133</v>
      </c>
      <c r="L129" s="17" t="s">
        <v>133</v>
      </c>
      <c r="M129" s="17" t="s">
        <v>122</v>
      </c>
      <c r="N129" s="21">
        <f>VLOOKUP($B129,$A$2:$T$1735,14,FALSE)</f>
        <v>45489</v>
      </c>
      <c r="O129" s="34" t="str">
        <f>VLOOKUP($B129,$A$2:$T$1735,15,FALSE)</f>
        <v>A1-19</v>
      </c>
      <c r="P129" s="55">
        <f>VLOOKUP($B129,$A$2:$T$1735,16,FALSE)</f>
        <v>0.5</v>
      </c>
      <c r="Q129" s="15">
        <v>180</v>
      </c>
      <c r="R129" s="16"/>
      <c r="S129" s="16"/>
      <c r="T129" s="5"/>
      <c r="U129" s="1"/>
      <c r="V129" s="1"/>
    </row>
    <row r="130" spans="1:22" ht="15" hidden="1" customHeight="1" x14ac:dyDescent="0.2">
      <c r="A130" s="16" t="str">
        <f t="shared" si="5"/>
        <v>Bauphysik 120412018298Höfker</v>
      </c>
      <c r="B130" s="16" t="s">
        <v>767</v>
      </c>
      <c r="C130" s="17" t="s">
        <v>868</v>
      </c>
      <c r="D130" s="17" t="s">
        <v>82</v>
      </c>
      <c r="E130" s="17" t="s">
        <v>27</v>
      </c>
      <c r="F130" s="18">
        <v>298</v>
      </c>
      <c r="G130" s="17" t="s">
        <v>113</v>
      </c>
      <c r="H130" s="19">
        <v>2018</v>
      </c>
      <c r="I130" s="20">
        <v>3</v>
      </c>
      <c r="J130" s="20">
        <v>2041</v>
      </c>
      <c r="K130" s="17" t="s">
        <v>133</v>
      </c>
      <c r="L130" s="17" t="s">
        <v>133</v>
      </c>
      <c r="M130" s="17" t="s">
        <v>122</v>
      </c>
      <c r="N130" s="135">
        <f>VLOOKUP($B130,$A$2:$T$1735,14,FALSE)</f>
        <v>45489</v>
      </c>
      <c r="O130" s="34" t="str">
        <f>VLOOKUP($B130,$A$2:$T$1735,15,FALSE)</f>
        <v>A1-19</v>
      </c>
      <c r="P130" s="22">
        <f>VLOOKUP($B130,$A$2:$T$1735,16,FALSE)</f>
        <v>0.5</v>
      </c>
      <c r="Q130" s="15">
        <v>180</v>
      </c>
      <c r="R130" s="16"/>
      <c r="S130" s="16"/>
      <c r="T130" s="1"/>
      <c r="U130" s="5"/>
      <c r="V130" s="5"/>
    </row>
    <row r="131" spans="1:22" ht="15" hidden="1" customHeight="1" x14ac:dyDescent="0.2">
      <c r="A131" s="16" t="str">
        <f t="shared" si="5"/>
        <v>Bauphysik 120412018UMTHöfker</v>
      </c>
      <c r="B131" s="16" t="s">
        <v>767</v>
      </c>
      <c r="C131" s="17" t="s">
        <v>868</v>
      </c>
      <c r="D131" s="17" t="s">
        <v>82</v>
      </c>
      <c r="E131" s="17" t="s">
        <v>27</v>
      </c>
      <c r="F131" s="18" t="s">
        <v>109</v>
      </c>
      <c r="G131" s="64" t="s">
        <v>110</v>
      </c>
      <c r="H131" s="19">
        <v>2018</v>
      </c>
      <c r="I131" s="20">
        <v>3</v>
      </c>
      <c r="J131" s="20">
        <v>2041</v>
      </c>
      <c r="K131" s="17" t="s">
        <v>133</v>
      </c>
      <c r="L131" s="17" t="s">
        <v>133</v>
      </c>
      <c r="M131" s="17" t="s">
        <v>122</v>
      </c>
      <c r="N131" s="21">
        <f>VLOOKUP($B131,$A$2:$T$1735,14,FALSE)</f>
        <v>45489</v>
      </c>
      <c r="O131" s="34" t="str">
        <f>VLOOKUP($B131,$A$2:$T$1735,15,FALSE)</f>
        <v>A1-19</v>
      </c>
      <c r="P131" s="22">
        <f>VLOOKUP($B131,$A$2:$T$1735,16,FALSE)</f>
        <v>0.5</v>
      </c>
      <c r="Q131" s="20">
        <v>180</v>
      </c>
      <c r="R131" s="35"/>
      <c r="S131" s="16"/>
      <c r="T131" s="14"/>
      <c r="U131" s="16"/>
      <c r="V131" s="16"/>
    </row>
    <row r="132" spans="1:22" ht="15" hidden="1" customHeight="1" x14ac:dyDescent="0.2">
      <c r="A132" s="362" t="str">
        <f t="shared" si="5"/>
        <v>Bauphysik 136112020F04Höfker</v>
      </c>
      <c r="B132" s="362" t="s">
        <v>767</v>
      </c>
      <c r="C132" s="363" t="s">
        <v>868</v>
      </c>
      <c r="D132" s="363" t="s">
        <v>82</v>
      </c>
      <c r="E132" s="363" t="s">
        <v>27</v>
      </c>
      <c r="F132" s="364" t="s">
        <v>51</v>
      </c>
      <c r="G132" s="363" t="s">
        <v>52</v>
      </c>
      <c r="H132" s="365">
        <v>2020</v>
      </c>
      <c r="I132" s="366">
        <v>5</v>
      </c>
      <c r="J132" s="366">
        <v>3611</v>
      </c>
      <c r="K132" s="363" t="s">
        <v>133</v>
      </c>
      <c r="L132" s="363" t="s">
        <v>133</v>
      </c>
      <c r="M132" s="363" t="s">
        <v>122</v>
      </c>
      <c r="N132" s="21">
        <f>VLOOKUP($B132,$A$2:$T$1735,14,FALSE)</f>
        <v>45489</v>
      </c>
      <c r="O132" s="34" t="str">
        <f>VLOOKUP($B132,$A$2:$T$1735,15,FALSE)</f>
        <v>A1-19</v>
      </c>
      <c r="P132" s="22">
        <f>VLOOKUP($B132,$A$2:$T$1735,16,FALSE)</f>
        <v>0.5</v>
      </c>
      <c r="Q132" s="20">
        <v>180</v>
      </c>
      <c r="R132" s="31"/>
      <c r="S132" s="5"/>
      <c r="T132" s="1"/>
      <c r="U132" s="16"/>
      <c r="V132" s="16"/>
    </row>
    <row r="133" spans="1:22" ht="15" hidden="1" customHeight="1" x14ac:dyDescent="0.2">
      <c r="A133" s="5" t="str">
        <f t="shared" si="5"/>
        <v>Bauphysik 237112018758Höfker</v>
      </c>
      <c r="B133" s="5"/>
      <c r="C133" s="25" t="s">
        <v>883</v>
      </c>
      <c r="D133" s="25" t="s">
        <v>82</v>
      </c>
      <c r="E133" s="25" t="s">
        <v>27</v>
      </c>
      <c r="F133" s="195">
        <v>758</v>
      </c>
      <c r="G133" s="25" t="s">
        <v>749</v>
      </c>
      <c r="H133" s="27">
        <v>2018</v>
      </c>
      <c r="I133" s="28">
        <v>5</v>
      </c>
      <c r="J133" s="28">
        <v>3711</v>
      </c>
      <c r="K133" s="25" t="s">
        <v>762</v>
      </c>
      <c r="L133" s="25" t="s">
        <v>762</v>
      </c>
      <c r="M133" s="25" t="s">
        <v>122</v>
      </c>
      <c r="N133" s="13"/>
      <c r="O133" s="24" t="s">
        <v>883</v>
      </c>
      <c r="P133" s="30"/>
      <c r="Q133" s="28"/>
      <c r="R133" s="31"/>
      <c r="S133" s="5"/>
      <c r="T133" s="5"/>
      <c r="U133" s="5"/>
      <c r="V133" s="5"/>
    </row>
    <row r="134" spans="1:22" ht="15" hidden="1" customHeight="1" x14ac:dyDescent="0.2">
      <c r="A134" s="16" t="str">
        <f t="shared" si="5"/>
        <v>Bauphysik 237112018K58Höfker</v>
      </c>
      <c r="B134" s="16" t="s">
        <v>824</v>
      </c>
      <c r="C134" s="17" t="s">
        <v>883</v>
      </c>
      <c r="D134" s="69" t="s">
        <v>82</v>
      </c>
      <c r="E134" s="17" t="s">
        <v>27</v>
      </c>
      <c r="F134" s="70" t="s">
        <v>114</v>
      </c>
      <c r="G134" s="17" t="s">
        <v>115</v>
      </c>
      <c r="H134" s="71">
        <v>2018</v>
      </c>
      <c r="I134" s="15">
        <v>7</v>
      </c>
      <c r="J134" s="15">
        <v>3711</v>
      </c>
      <c r="K134" s="15" t="s">
        <v>762</v>
      </c>
      <c r="L134" s="15" t="s">
        <v>762</v>
      </c>
      <c r="M134" s="15" t="s">
        <v>122</v>
      </c>
      <c r="N134" s="21"/>
      <c r="O134" s="34" t="str">
        <f>VLOOKUP($B134,$A$2:$T$1735,15,FALSE)</f>
        <v>Hausarbeit mit Kolloquium</v>
      </c>
      <c r="P134" s="22"/>
      <c r="Q134" s="15"/>
      <c r="R134" s="16"/>
      <c r="S134" s="16"/>
      <c r="T134" s="185"/>
      <c r="U134" s="177"/>
      <c r="V134" s="177"/>
    </row>
    <row r="135" spans="1:22" ht="15" hidden="1" customHeight="1" x14ac:dyDescent="0.2">
      <c r="A135" s="16" t="str">
        <f t="shared" si="5"/>
        <v>Bauphysik 237112018298Höfker</v>
      </c>
      <c r="B135" s="16" t="s">
        <v>824</v>
      </c>
      <c r="C135" s="15" t="s">
        <v>883</v>
      </c>
      <c r="D135" s="69" t="s">
        <v>82</v>
      </c>
      <c r="E135" s="17" t="s">
        <v>27</v>
      </c>
      <c r="F135" s="196">
        <v>298</v>
      </c>
      <c r="G135" s="17" t="s">
        <v>113</v>
      </c>
      <c r="H135" s="71">
        <v>2018</v>
      </c>
      <c r="I135" s="15">
        <v>5</v>
      </c>
      <c r="J135" s="15">
        <v>3711</v>
      </c>
      <c r="K135" s="15" t="s">
        <v>762</v>
      </c>
      <c r="L135" s="15" t="s">
        <v>762</v>
      </c>
      <c r="M135" s="15" t="s">
        <v>122</v>
      </c>
      <c r="N135" s="21"/>
      <c r="O135" s="34" t="str">
        <f>VLOOKUP($B135,$A$2:$T$1735,15,FALSE)</f>
        <v>Hausarbeit mit Kolloquium</v>
      </c>
      <c r="P135" s="22"/>
      <c r="Q135" s="15"/>
      <c r="R135" s="16"/>
      <c r="S135" s="16"/>
      <c r="T135" s="185"/>
      <c r="U135" s="5"/>
      <c r="V135" s="5"/>
    </row>
    <row r="136" spans="1:22" ht="15" hidden="1" customHeight="1" x14ac:dyDescent="0.2">
      <c r="A136" s="16" t="str">
        <f t="shared" si="5"/>
        <v>Bauphysik 237112018UMTHöfker</v>
      </c>
      <c r="B136" s="16" t="s">
        <v>824</v>
      </c>
      <c r="C136" s="17" t="s">
        <v>883</v>
      </c>
      <c r="D136" s="69" t="s">
        <v>82</v>
      </c>
      <c r="E136" s="17" t="s">
        <v>27</v>
      </c>
      <c r="F136" s="70" t="s">
        <v>109</v>
      </c>
      <c r="G136" s="15" t="s">
        <v>110</v>
      </c>
      <c r="H136" s="71">
        <v>2018</v>
      </c>
      <c r="I136" s="15">
        <v>5</v>
      </c>
      <c r="J136" s="15">
        <v>3711</v>
      </c>
      <c r="K136" s="15" t="s">
        <v>762</v>
      </c>
      <c r="L136" s="15" t="s">
        <v>762</v>
      </c>
      <c r="M136" s="15" t="s">
        <v>122</v>
      </c>
      <c r="N136" s="21"/>
      <c r="O136" s="34" t="str">
        <f>VLOOKUP($B136,$A$2:$T$1735,15,FALSE)</f>
        <v>Hausarbeit mit Kolloquium</v>
      </c>
      <c r="P136" s="22"/>
      <c r="Q136" s="15"/>
      <c r="R136" s="16"/>
      <c r="S136" s="16"/>
      <c r="T136" s="5"/>
      <c r="U136" s="14"/>
      <c r="V136" s="14"/>
    </row>
    <row r="137" spans="1:22" ht="15" hidden="1" customHeight="1" x14ac:dyDescent="0.2">
      <c r="A137" s="16" t="str">
        <f t="shared" si="5"/>
        <v>Bauphysik 236212020F04Höfker</v>
      </c>
      <c r="B137" s="16" t="s">
        <v>824</v>
      </c>
      <c r="C137" s="17" t="s">
        <v>883</v>
      </c>
      <c r="D137" s="17" t="s">
        <v>82</v>
      </c>
      <c r="E137" s="17" t="s">
        <v>27</v>
      </c>
      <c r="F137" s="194" t="s">
        <v>51</v>
      </c>
      <c r="G137" s="17" t="s">
        <v>52</v>
      </c>
      <c r="H137" s="19">
        <v>2020</v>
      </c>
      <c r="I137" s="20">
        <v>5</v>
      </c>
      <c r="J137" s="20">
        <v>3621</v>
      </c>
      <c r="K137" s="17" t="s">
        <v>762</v>
      </c>
      <c r="L137" s="17" t="s">
        <v>762</v>
      </c>
      <c r="M137" s="17" t="s">
        <v>122</v>
      </c>
      <c r="N137" s="21"/>
      <c r="O137" s="34" t="str">
        <f>VLOOKUP($B137,$A$2:$T$1735,15,FALSE)</f>
        <v>Hausarbeit mit Kolloquium</v>
      </c>
      <c r="P137" s="22"/>
      <c r="Q137" s="16"/>
      <c r="R137" s="16"/>
      <c r="S137" s="16"/>
      <c r="T137" s="16"/>
      <c r="U137" s="1"/>
      <c r="V137" s="1"/>
    </row>
    <row r="138" spans="1:22" ht="15" hidden="1" customHeight="1" x14ac:dyDescent="0.2">
      <c r="A138" s="5" t="str">
        <f t="shared" si="5"/>
        <v>Bauphysik 337212018758Rath</v>
      </c>
      <c r="B138" s="5"/>
      <c r="C138" s="25" t="s">
        <v>823</v>
      </c>
      <c r="D138" s="25" t="s">
        <v>82</v>
      </c>
      <c r="E138" s="25" t="s">
        <v>27</v>
      </c>
      <c r="F138" s="26">
        <v>758</v>
      </c>
      <c r="G138" s="25" t="s">
        <v>116</v>
      </c>
      <c r="H138" s="27">
        <v>2018</v>
      </c>
      <c r="I138" s="28">
        <v>6</v>
      </c>
      <c r="J138" s="28">
        <v>3721</v>
      </c>
      <c r="K138" s="25" t="s">
        <v>990</v>
      </c>
      <c r="L138" s="25" t="s">
        <v>990</v>
      </c>
      <c r="M138" s="25" t="s">
        <v>1541</v>
      </c>
      <c r="N138" s="13"/>
      <c r="O138" s="29" t="s">
        <v>823</v>
      </c>
      <c r="P138" s="72"/>
      <c r="Q138" s="51"/>
      <c r="R138" s="5"/>
      <c r="S138" s="5"/>
      <c r="T138" s="5"/>
      <c r="U138" s="16"/>
      <c r="V138" s="16"/>
    </row>
    <row r="139" spans="1:22" ht="15" hidden="1" customHeight="1" x14ac:dyDescent="0.2">
      <c r="A139" s="16" t="str">
        <f t="shared" si="5"/>
        <v>Bauphysik 337212018K58Rath</v>
      </c>
      <c r="B139" s="16" t="s">
        <v>1542</v>
      </c>
      <c r="C139" s="17" t="s">
        <v>823</v>
      </c>
      <c r="D139" s="17" t="s">
        <v>82</v>
      </c>
      <c r="E139" s="17" t="s">
        <v>27</v>
      </c>
      <c r="F139" s="18" t="s">
        <v>114</v>
      </c>
      <c r="G139" s="17" t="s">
        <v>115</v>
      </c>
      <c r="H139" s="19">
        <v>2018</v>
      </c>
      <c r="I139" s="20">
        <v>8</v>
      </c>
      <c r="J139" s="20">
        <v>3721</v>
      </c>
      <c r="K139" s="17" t="s">
        <v>990</v>
      </c>
      <c r="L139" s="17" t="s">
        <v>990</v>
      </c>
      <c r="M139" s="17" t="s">
        <v>1541</v>
      </c>
      <c r="N139" s="21"/>
      <c r="O139" s="34" t="str">
        <f>VLOOKUP($B139,$A$2:$T$1735,15,FALSE)</f>
        <v>Portfolio</v>
      </c>
      <c r="P139" s="22"/>
      <c r="Q139" s="16"/>
      <c r="R139" s="16"/>
      <c r="S139" s="16"/>
      <c r="T139" s="5"/>
      <c r="U139" s="177"/>
      <c r="V139" s="177"/>
    </row>
    <row r="140" spans="1:22" ht="15" hidden="1" customHeight="1" x14ac:dyDescent="0.2">
      <c r="A140" s="16" t="str">
        <f t="shared" si="5"/>
        <v>Bauphysik 337212018298Rath</v>
      </c>
      <c r="B140" s="16" t="s">
        <v>1542</v>
      </c>
      <c r="C140" s="17" t="s">
        <v>823</v>
      </c>
      <c r="D140" s="17" t="s">
        <v>82</v>
      </c>
      <c r="E140" s="17" t="s">
        <v>27</v>
      </c>
      <c r="F140" s="194">
        <v>298</v>
      </c>
      <c r="G140" s="17" t="s">
        <v>113</v>
      </c>
      <c r="H140" s="19">
        <v>2018</v>
      </c>
      <c r="I140" s="20">
        <v>6</v>
      </c>
      <c r="J140" s="20">
        <v>3721</v>
      </c>
      <c r="K140" s="17" t="s">
        <v>990</v>
      </c>
      <c r="L140" s="17" t="s">
        <v>990</v>
      </c>
      <c r="M140" s="17" t="s">
        <v>1541</v>
      </c>
      <c r="N140" s="21"/>
      <c r="O140" s="36" t="str">
        <f>VLOOKUP($B140,$A$2:$T$1735,15,FALSE)</f>
        <v>Portfolio</v>
      </c>
      <c r="P140" s="22"/>
      <c r="Q140" s="16"/>
      <c r="R140" s="16"/>
      <c r="S140" s="16"/>
      <c r="T140" s="5"/>
      <c r="U140" s="5"/>
      <c r="V140" s="5"/>
    </row>
    <row r="141" spans="1:22" ht="15" hidden="1" customHeight="1" x14ac:dyDescent="0.2">
      <c r="A141" s="16" t="str">
        <f t="shared" si="5"/>
        <v>Bauphysik 337212018UMTRath</v>
      </c>
      <c r="B141" s="16" t="s">
        <v>1542</v>
      </c>
      <c r="C141" s="17" t="s">
        <v>823</v>
      </c>
      <c r="D141" s="17" t="s">
        <v>82</v>
      </c>
      <c r="E141" s="17" t="s">
        <v>27</v>
      </c>
      <c r="F141" s="18" t="s">
        <v>109</v>
      </c>
      <c r="G141" s="15" t="s">
        <v>110</v>
      </c>
      <c r="H141" s="19">
        <v>2018</v>
      </c>
      <c r="I141" s="20">
        <v>6</v>
      </c>
      <c r="J141" s="20">
        <v>3721</v>
      </c>
      <c r="K141" s="17" t="s">
        <v>990</v>
      </c>
      <c r="L141" s="17" t="s">
        <v>990</v>
      </c>
      <c r="M141" s="17" t="s">
        <v>1541</v>
      </c>
      <c r="N141" s="21"/>
      <c r="O141" s="36" t="str">
        <f>VLOOKUP($B141,$A$2:$T$1735,15,FALSE)</f>
        <v>Portfolio</v>
      </c>
      <c r="P141" s="22"/>
      <c r="Q141" s="16"/>
      <c r="R141" s="16"/>
      <c r="S141" s="16"/>
      <c r="T141" s="16"/>
      <c r="U141" s="16"/>
      <c r="V141" s="16"/>
    </row>
    <row r="142" spans="1:22" ht="15" hidden="1" customHeight="1" x14ac:dyDescent="0.2">
      <c r="A142" s="5" t="str">
        <f t="shared" si="5"/>
        <v>Bauphysik 437312018758Höfker</v>
      </c>
      <c r="B142" s="5"/>
      <c r="C142" s="25" t="s">
        <v>823</v>
      </c>
      <c r="D142" s="25" t="s">
        <v>82</v>
      </c>
      <c r="E142" s="25" t="s">
        <v>27</v>
      </c>
      <c r="F142" s="195">
        <v>758</v>
      </c>
      <c r="G142" s="25" t="s">
        <v>749</v>
      </c>
      <c r="H142" s="27">
        <v>2018</v>
      </c>
      <c r="I142" s="28">
        <v>5</v>
      </c>
      <c r="J142" s="28">
        <v>3731</v>
      </c>
      <c r="K142" s="25" t="s">
        <v>763</v>
      </c>
      <c r="L142" s="25" t="s">
        <v>763</v>
      </c>
      <c r="M142" s="25" t="s">
        <v>122</v>
      </c>
      <c r="N142" s="13"/>
      <c r="O142" s="29" t="s">
        <v>823</v>
      </c>
      <c r="P142" s="30"/>
      <c r="Q142" s="5"/>
      <c r="R142" s="5"/>
      <c r="S142" s="5"/>
      <c r="T142" s="5"/>
      <c r="U142" s="164"/>
      <c r="V142" s="164"/>
    </row>
    <row r="143" spans="1:22" ht="15" hidden="1" customHeight="1" x14ac:dyDescent="0.2">
      <c r="A143" s="16" t="str">
        <f t="shared" si="5"/>
        <v>Bauphysik 437312018K58Höfker</v>
      </c>
      <c r="B143" s="16" t="s">
        <v>991</v>
      </c>
      <c r="C143" s="17" t="s">
        <v>823</v>
      </c>
      <c r="D143" s="134" t="s">
        <v>82</v>
      </c>
      <c r="E143" s="134" t="s">
        <v>27</v>
      </c>
      <c r="F143" s="194" t="s">
        <v>114</v>
      </c>
      <c r="G143" s="17" t="s">
        <v>115</v>
      </c>
      <c r="H143" s="19">
        <v>2018</v>
      </c>
      <c r="I143" s="20">
        <v>7</v>
      </c>
      <c r="J143" s="20">
        <v>3731</v>
      </c>
      <c r="K143" s="17" t="s">
        <v>763</v>
      </c>
      <c r="L143" s="17" t="s">
        <v>763</v>
      </c>
      <c r="M143" s="17" t="s">
        <v>122</v>
      </c>
      <c r="N143" s="135"/>
      <c r="O143" s="34" t="str">
        <f>VLOOKUP($B143,$A$2:$T$3694,15,FALSE)</f>
        <v>Portfolio</v>
      </c>
      <c r="P143" s="22"/>
      <c r="Q143" s="16"/>
      <c r="R143" s="16"/>
      <c r="S143" s="16"/>
      <c r="T143" s="5"/>
      <c r="U143" s="16"/>
      <c r="V143" s="16"/>
    </row>
    <row r="144" spans="1:22" ht="15" hidden="1" customHeight="1" x14ac:dyDescent="0.2">
      <c r="A144" s="16" t="str">
        <f t="shared" si="5"/>
        <v>Bauphysik 437312018298Höfker</v>
      </c>
      <c r="B144" s="16" t="s">
        <v>991</v>
      </c>
      <c r="C144" s="17" t="s">
        <v>823</v>
      </c>
      <c r="D144" s="134" t="s">
        <v>82</v>
      </c>
      <c r="E144" s="134" t="s">
        <v>27</v>
      </c>
      <c r="F144" s="199">
        <v>298</v>
      </c>
      <c r="G144" s="134" t="s">
        <v>113</v>
      </c>
      <c r="H144" s="19">
        <v>2018</v>
      </c>
      <c r="I144" s="20">
        <v>5</v>
      </c>
      <c r="J144" s="20">
        <v>3731</v>
      </c>
      <c r="K144" s="17" t="s">
        <v>763</v>
      </c>
      <c r="L144" s="17" t="s">
        <v>763</v>
      </c>
      <c r="M144" s="17" t="s">
        <v>122</v>
      </c>
      <c r="N144" s="135"/>
      <c r="O144" s="34" t="str">
        <f>VLOOKUP($B144,$A$2:$T$3694,15,FALSE)</f>
        <v>Portfolio</v>
      </c>
      <c r="P144" s="22"/>
      <c r="Q144" s="16"/>
      <c r="R144" s="16"/>
      <c r="S144" s="16"/>
      <c r="T144" s="1"/>
      <c r="U144" s="185"/>
      <c r="V144" s="185"/>
    </row>
    <row r="145" spans="1:22" ht="15" hidden="1" customHeight="1" x14ac:dyDescent="0.2">
      <c r="A145" s="16" t="str">
        <f t="shared" si="5"/>
        <v>Bauphysik 437312018UMTHöfker</v>
      </c>
      <c r="B145" s="16" t="s">
        <v>991</v>
      </c>
      <c r="C145" s="17" t="s">
        <v>823</v>
      </c>
      <c r="D145" s="69" t="s">
        <v>82</v>
      </c>
      <c r="E145" s="17" t="s">
        <v>27</v>
      </c>
      <c r="F145" s="70" t="s">
        <v>109</v>
      </c>
      <c r="G145" s="15" t="s">
        <v>110</v>
      </c>
      <c r="H145" s="71">
        <v>2018</v>
      </c>
      <c r="I145" s="15">
        <v>5</v>
      </c>
      <c r="J145" s="15">
        <v>3731</v>
      </c>
      <c r="K145" s="15" t="s">
        <v>763</v>
      </c>
      <c r="L145" s="15" t="s">
        <v>763</v>
      </c>
      <c r="M145" s="15" t="s">
        <v>122</v>
      </c>
      <c r="N145" s="21"/>
      <c r="O145" s="34" t="str">
        <f>VLOOKUP($B145,$A$2:$T$3694,15,FALSE)</f>
        <v>Portfolio</v>
      </c>
      <c r="P145" s="22"/>
      <c r="Q145" s="16"/>
      <c r="R145" s="16"/>
      <c r="S145" s="16"/>
      <c r="T145" s="1"/>
      <c r="U145" s="16"/>
      <c r="V145" s="16"/>
    </row>
    <row r="146" spans="1:22" ht="15" hidden="1" customHeight="1" x14ac:dyDescent="0.2">
      <c r="A146" s="5" t="str">
        <f t="shared" si="5"/>
        <v>Baustatik 120112018758Mertens</v>
      </c>
      <c r="B146" s="5"/>
      <c r="C146" s="25" t="s">
        <v>865</v>
      </c>
      <c r="D146" s="25" t="s">
        <v>82</v>
      </c>
      <c r="E146" s="25" t="s">
        <v>27</v>
      </c>
      <c r="F146" s="26">
        <v>758</v>
      </c>
      <c r="G146" s="25" t="s">
        <v>116</v>
      </c>
      <c r="H146" s="27">
        <v>2018</v>
      </c>
      <c r="I146" s="28">
        <v>3</v>
      </c>
      <c r="J146" s="28">
        <v>2011</v>
      </c>
      <c r="K146" s="25" t="s">
        <v>135</v>
      </c>
      <c r="L146" s="25" t="s">
        <v>135</v>
      </c>
      <c r="M146" s="25" t="s">
        <v>132</v>
      </c>
      <c r="N146" s="13">
        <v>45552</v>
      </c>
      <c r="O146" s="29" t="s">
        <v>1074</v>
      </c>
      <c r="P146" s="30">
        <v>0.41666666666666669</v>
      </c>
      <c r="Q146" s="5">
        <v>90</v>
      </c>
      <c r="R146" s="5"/>
      <c r="S146" s="5"/>
      <c r="T146" s="14"/>
      <c r="U146" s="16"/>
      <c r="V146" s="16"/>
    </row>
    <row r="147" spans="1:22" ht="15" hidden="1" customHeight="1" x14ac:dyDescent="0.2">
      <c r="A147" s="16" t="str">
        <f t="shared" si="5"/>
        <v>Baustatik 120112018K58Mertens</v>
      </c>
      <c r="B147" s="16" t="s">
        <v>134</v>
      </c>
      <c r="C147" s="17" t="s">
        <v>865</v>
      </c>
      <c r="D147" s="17" t="s">
        <v>82</v>
      </c>
      <c r="E147" s="17" t="s">
        <v>27</v>
      </c>
      <c r="F147" s="18" t="s">
        <v>114</v>
      </c>
      <c r="G147" s="17" t="s">
        <v>115</v>
      </c>
      <c r="H147" s="19">
        <v>2018</v>
      </c>
      <c r="I147" s="20">
        <v>5</v>
      </c>
      <c r="J147" s="20">
        <v>2011</v>
      </c>
      <c r="K147" s="17" t="s">
        <v>135</v>
      </c>
      <c r="L147" s="17" t="s">
        <v>135</v>
      </c>
      <c r="M147" s="17" t="s">
        <v>132</v>
      </c>
      <c r="N147" s="21">
        <f>VLOOKUP($B147,$A$2:$T$1735,14,FALSE)</f>
        <v>45552</v>
      </c>
      <c r="O147" s="34" t="str">
        <f>VLOOKUP($B147,$A$2:$T$1735,15,FALSE)</f>
        <v>Blue Box</v>
      </c>
      <c r="P147" s="22">
        <f>VLOOKUP($B147,$A$2:$T$1735,16,FALSE)</f>
        <v>0.41666666666666669</v>
      </c>
      <c r="Q147" s="35">
        <v>90</v>
      </c>
      <c r="R147" s="35"/>
      <c r="S147" s="16"/>
      <c r="T147" s="14"/>
      <c r="U147" s="16"/>
      <c r="V147" s="16"/>
    </row>
    <row r="148" spans="1:22" ht="15" hidden="1" customHeight="1" x14ac:dyDescent="0.2">
      <c r="A148" s="16" t="str">
        <f t="shared" si="5"/>
        <v>Baustatik 120112018298Mertens</v>
      </c>
      <c r="B148" s="16" t="s">
        <v>134</v>
      </c>
      <c r="C148" s="17" t="s">
        <v>865</v>
      </c>
      <c r="D148" s="17" t="s">
        <v>82</v>
      </c>
      <c r="E148" s="17" t="s">
        <v>27</v>
      </c>
      <c r="F148" s="18">
        <v>298</v>
      </c>
      <c r="G148" s="17" t="s">
        <v>113</v>
      </c>
      <c r="H148" s="19">
        <v>2018</v>
      </c>
      <c r="I148" s="20">
        <v>3</v>
      </c>
      <c r="J148" s="20">
        <v>2011</v>
      </c>
      <c r="K148" s="17" t="s">
        <v>135</v>
      </c>
      <c r="L148" s="17" t="s">
        <v>135</v>
      </c>
      <c r="M148" s="17" t="s">
        <v>132</v>
      </c>
      <c r="N148" s="21">
        <f>VLOOKUP($B148,$A$2:$T$1735,14,FALSE)</f>
        <v>45552</v>
      </c>
      <c r="O148" s="34" t="str">
        <f>VLOOKUP($B148,$A$2:$T$1735,15,FALSE)</f>
        <v>Blue Box</v>
      </c>
      <c r="P148" s="22">
        <f>VLOOKUP($B148,$A$2:$T$1735,16,FALSE)</f>
        <v>0.41666666666666669</v>
      </c>
      <c r="Q148" s="35">
        <v>90</v>
      </c>
      <c r="R148" s="35"/>
      <c r="S148" s="16"/>
      <c r="T148" s="5"/>
      <c r="U148" s="16"/>
      <c r="V148" s="16"/>
    </row>
    <row r="149" spans="1:22" ht="15" hidden="1" customHeight="1" x14ac:dyDescent="0.2">
      <c r="A149" s="5" t="str">
        <f t="shared" si="5"/>
        <v>Baustatik 231112018758Mertens</v>
      </c>
      <c r="B149" s="5"/>
      <c r="C149" s="25" t="s">
        <v>883</v>
      </c>
      <c r="D149" s="25" t="s">
        <v>82</v>
      </c>
      <c r="E149" s="25" t="s">
        <v>27</v>
      </c>
      <c r="F149" s="26">
        <v>758</v>
      </c>
      <c r="G149" s="25" t="s">
        <v>116</v>
      </c>
      <c r="H149" s="27">
        <v>2018</v>
      </c>
      <c r="I149" s="28">
        <v>5</v>
      </c>
      <c r="J149" s="28">
        <v>3111</v>
      </c>
      <c r="K149" s="25" t="s">
        <v>136</v>
      </c>
      <c r="L149" s="25" t="s">
        <v>136</v>
      </c>
      <c r="M149" s="25" t="s">
        <v>132</v>
      </c>
      <c r="N149" s="13"/>
      <c r="O149" s="76" t="s">
        <v>883</v>
      </c>
      <c r="P149" s="30"/>
      <c r="Q149" s="28"/>
      <c r="R149" s="31"/>
      <c r="S149" s="5"/>
      <c r="T149" s="14"/>
      <c r="U149" s="5"/>
      <c r="V149" s="5"/>
    </row>
    <row r="150" spans="1:22" ht="15" hidden="1" customHeight="1" x14ac:dyDescent="0.2">
      <c r="A150" s="16" t="str">
        <f t="shared" si="5"/>
        <v>Baustatik 231112018K58Mertens</v>
      </c>
      <c r="B150" s="16" t="s">
        <v>1009</v>
      </c>
      <c r="C150" s="17" t="s">
        <v>883</v>
      </c>
      <c r="D150" s="17" t="s">
        <v>82</v>
      </c>
      <c r="E150" s="17" t="s">
        <v>27</v>
      </c>
      <c r="F150" s="18" t="s">
        <v>114</v>
      </c>
      <c r="G150" s="17" t="s">
        <v>115</v>
      </c>
      <c r="H150" s="19">
        <v>2018</v>
      </c>
      <c r="I150" s="20">
        <v>7</v>
      </c>
      <c r="J150" s="20">
        <v>3111</v>
      </c>
      <c r="K150" s="17" t="s">
        <v>136</v>
      </c>
      <c r="L150" s="17" t="s">
        <v>136</v>
      </c>
      <c r="M150" s="17" t="s">
        <v>132</v>
      </c>
      <c r="N150" s="21"/>
      <c r="O150" s="57" t="str">
        <f>VLOOKUP($B150,$A$2:$T$1735,15,FALSE)</f>
        <v>Hausarbeit mit Kolloquium</v>
      </c>
      <c r="P150" s="22"/>
      <c r="Q150" s="20"/>
      <c r="R150" s="35"/>
      <c r="S150" s="16"/>
      <c r="T150" s="16"/>
      <c r="U150" s="126"/>
      <c r="V150" s="126"/>
    </row>
    <row r="151" spans="1:22" ht="15" hidden="1" customHeight="1" x14ac:dyDescent="0.2">
      <c r="A151" s="16" t="str">
        <f t="shared" si="5"/>
        <v>Baustatik 231112018298Mertens</v>
      </c>
      <c r="B151" s="16" t="s">
        <v>1009</v>
      </c>
      <c r="C151" s="17" t="s">
        <v>883</v>
      </c>
      <c r="D151" s="17" t="s">
        <v>82</v>
      </c>
      <c r="E151" s="17" t="s">
        <v>27</v>
      </c>
      <c r="F151" s="18">
        <v>298</v>
      </c>
      <c r="G151" s="17" t="s">
        <v>113</v>
      </c>
      <c r="H151" s="19">
        <v>2018</v>
      </c>
      <c r="I151" s="20">
        <v>5</v>
      </c>
      <c r="J151" s="20">
        <v>3111</v>
      </c>
      <c r="K151" s="17" t="s">
        <v>136</v>
      </c>
      <c r="L151" s="17" t="s">
        <v>136</v>
      </c>
      <c r="M151" s="17" t="s">
        <v>132</v>
      </c>
      <c r="N151" s="21"/>
      <c r="O151" s="40" t="str">
        <f>VLOOKUP($B151,$A$2:$T$1735,15,FALSE)</f>
        <v>Hausarbeit mit Kolloquium</v>
      </c>
      <c r="P151" s="22"/>
      <c r="Q151" s="35"/>
      <c r="R151" s="35"/>
      <c r="S151" s="16"/>
      <c r="T151" s="14"/>
      <c r="U151" s="16"/>
      <c r="V151" s="16"/>
    </row>
    <row r="152" spans="1:22" ht="15" hidden="1" customHeight="1" x14ac:dyDescent="0.2">
      <c r="A152" s="5" t="str">
        <f t="shared" si="5"/>
        <v>Baustatik 332212018758Mertens</v>
      </c>
      <c r="B152" s="5"/>
      <c r="C152" s="25" t="s">
        <v>883</v>
      </c>
      <c r="D152" s="25" t="s">
        <v>82</v>
      </c>
      <c r="E152" s="25" t="s">
        <v>27</v>
      </c>
      <c r="F152" s="26">
        <v>758</v>
      </c>
      <c r="G152" s="25" t="s">
        <v>116</v>
      </c>
      <c r="H152" s="27">
        <v>2018</v>
      </c>
      <c r="I152" s="28">
        <v>6</v>
      </c>
      <c r="J152" s="28">
        <v>3221</v>
      </c>
      <c r="K152" s="25" t="s">
        <v>137</v>
      </c>
      <c r="L152" s="25" t="s">
        <v>137</v>
      </c>
      <c r="M152" s="25" t="s">
        <v>132</v>
      </c>
      <c r="N152" s="13"/>
      <c r="O152" s="29" t="s">
        <v>883</v>
      </c>
      <c r="P152" s="30"/>
      <c r="Q152" s="31"/>
      <c r="R152" s="1"/>
      <c r="S152" s="31"/>
      <c r="T152" s="16"/>
      <c r="U152" s="16"/>
      <c r="V152" s="16"/>
    </row>
    <row r="153" spans="1:22" ht="15" hidden="1" customHeight="1" x14ac:dyDescent="0.2">
      <c r="A153" s="16" t="str">
        <f t="shared" si="5"/>
        <v>Baustatik 332212018K58Mertens</v>
      </c>
      <c r="B153" s="16" t="s">
        <v>1592</v>
      </c>
      <c r="C153" s="17" t="s">
        <v>883</v>
      </c>
      <c r="D153" s="17" t="s">
        <v>82</v>
      </c>
      <c r="E153" s="17" t="s">
        <v>27</v>
      </c>
      <c r="F153" s="18" t="s">
        <v>114</v>
      </c>
      <c r="G153" s="17" t="s">
        <v>115</v>
      </c>
      <c r="H153" s="19">
        <v>2018</v>
      </c>
      <c r="I153" s="20">
        <v>8</v>
      </c>
      <c r="J153" s="20">
        <v>3221</v>
      </c>
      <c r="K153" s="17" t="s">
        <v>137</v>
      </c>
      <c r="L153" s="17" t="s">
        <v>137</v>
      </c>
      <c r="M153" s="17" t="s">
        <v>132</v>
      </c>
      <c r="N153" s="21"/>
      <c r="O153" s="34" t="str">
        <f>VLOOKUP($B153,$A$2:$T$1735,15,FALSE)</f>
        <v>Hausarbeit mit Kolloquium</v>
      </c>
      <c r="P153" s="22"/>
      <c r="Q153" s="35"/>
      <c r="R153" s="1"/>
      <c r="S153" s="35"/>
      <c r="T153" s="23"/>
      <c r="U153" s="16"/>
      <c r="V153" s="16"/>
    </row>
    <row r="154" spans="1:22" ht="15" hidden="1" customHeight="1" x14ac:dyDescent="0.2">
      <c r="A154" s="16" t="str">
        <f t="shared" si="5"/>
        <v>Baustoffkunde11112018K58Dridiger</v>
      </c>
      <c r="B154" s="16" t="s">
        <v>138</v>
      </c>
      <c r="C154" s="17" t="s">
        <v>865</v>
      </c>
      <c r="D154" s="17" t="s">
        <v>82</v>
      </c>
      <c r="E154" s="17" t="s">
        <v>27</v>
      </c>
      <c r="F154" s="18" t="s">
        <v>114</v>
      </c>
      <c r="G154" s="17" t="s">
        <v>115</v>
      </c>
      <c r="H154" s="19">
        <v>2018</v>
      </c>
      <c r="I154" s="20">
        <v>3</v>
      </c>
      <c r="J154" s="20">
        <v>1111</v>
      </c>
      <c r="K154" s="17" t="s">
        <v>139</v>
      </c>
      <c r="L154" s="17" t="s">
        <v>139</v>
      </c>
      <c r="M154" s="17" t="s">
        <v>140</v>
      </c>
      <c r="N154" s="21">
        <f>VLOOKUP($B154,$A$2:$T$3694,14,FALSE)</f>
        <v>45497</v>
      </c>
      <c r="O154" s="34" t="str">
        <f>VLOOKUP($B154,$A$2:$T$3694,15,FALSE)</f>
        <v>H9</v>
      </c>
      <c r="P154" s="22">
        <f>VLOOKUP($B154,$A$2:$T$3694,16,FALSE)</f>
        <v>0.52083333333333337</v>
      </c>
      <c r="Q154" s="35">
        <v>90</v>
      </c>
      <c r="R154" s="35"/>
      <c r="S154" s="16"/>
      <c r="T154" s="5"/>
      <c r="U154" s="177"/>
      <c r="V154" s="177"/>
    </row>
    <row r="155" spans="1:22" ht="15" hidden="1" customHeight="1" x14ac:dyDescent="0.2">
      <c r="A155" s="16" t="str">
        <f t="shared" si="5"/>
        <v>Baustoffkunde11112018298Dridiger</v>
      </c>
      <c r="B155" s="16" t="s">
        <v>138</v>
      </c>
      <c r="C155" s="17" t="s">
        <v>865</v>
      </c>
      <c r="D155" s="17" t="s">
        <v>82</v>
      </c>
      <c r="E155" s="17" t="s">
        <v>27</v>
      </c>
      <c r="F155" s="18">
        <v>298</v>
      </c>
      <c r="G155" s="17" t="s">
        <v>113</v>
      </c>
      <c r="H155" s="19">
        <v>2018</v>
      </c>
      <c r="I155" s="20">
        <v>1</v>
      </c>
      <c r="J155" s="20">
        <v>1111</v>
      </c>
      <c r="K155" s="17" t="s">
        <v>139</v>
      </c>
      <c r="L155" s="17" t="s">
        <v>139</v>
      </c>
      <c r="M155" s="17" t="s">
        <v>140</v>
      </c>
      <c r="N155" s="21">
        <f>VLOOKUP($B155,$A$2:$T$3694,14,FALSE)</f>
        <v>45497</v>
      </c>
      <c r="O155" s="34" t="str">
        <f>VLOOKUP($B155,$A$2:$T$3694,15,FALSE)</f>
        <v>H9</v>
      </c>
      <c r="P155" s="22">
        <f>VLOOKUP($B155,$A$2:$T$3694,16,FALSE)</f>
        <v>0.52083333333333337</v>
      </c>
      <c r="Q155" s="35">
        <v>90</v>
      </c>
      <c r="R155" s="35"/>
      <c r="S155" s="16"/>
      <c r="T155" s="14"/>
      <c r="U155" s="177"/>
      <c r="V155" s="177"/>
    </row>
    <row r="156" spans="1:22" ht="15" hidden="1" customHeight="1" x14ac:dyDescent="0.2">
      <c r="A156" s="16" t="str">
        <f t="shared" si="5"/>
        <v>Baustoffkunde20612019WIBDridiger</v>
      </c>
      <c r="B156" s="16" t="s">
        <v>138</v>
      </c>
      <c r="C156" s="15" t="s">
        <v>865</v>
      </c>
      <c r="D156" s="69" t="s">
        <v>17</v>
      </c>
      <c r="E156" s="15" t="s">
        <v>27</v>
      </c>
      <c r="F156" s="70" t="s">
        <v>96</v>
      </c>
      <c r="G156" s="17" t="s">
        <v>97</v>
      </c>
      <c r="H156" s="71">
        <v>2019</v>
      </c>
      <c r="I156" s="15">
        <v>3</v>
      </c>
      <c r="J156" s="15">
        <v>2061</v>
      </c>
      <c r="K156" s="15" t="s">
        <v>139</v>
      </c>
      <c r="L156" s="15" t="s">
        <v>139</v>
      </c>
      <c r="M156" s="15" t="s">
        <v>140</v>
      </c>
      <c r="N156" s="21">
        <f>VLOOKUP($B156,$A$2:$T$3694,14,FALSE)</f>
        <v>45497</v>
      </c>
      <c r="O156" s="34" t="str">
        <f>VLOOKUP($B156,$A$2:$T$3694,15,FALSE)</f>
        <v>H9</v>
      </c>
      <c r="P156" s="22">
        <f>VLOOKUP($B156,$A$2:$T$3694,16,FALSE)</f>
        <v>0.52083333333333337</v>
      </c>
      <c r="Q156" s="16">
        <v>90</v>
      </c>
      <c r="R156" s="16"/>
      <c r="S156" s="16"/>
      <c r="T156" s="14"/>
      <c r="U156" s="177"/>
      <c r="V156" s="177"/>
    </row>
    <row r="157" spans="1:22" ht="15" hidden="1" customHeight="1" x14ac:dyDescent="0.2">
      <c r="A157" s="5" t="str">
        <f t="shared" si="5"/>
        <v>Baustoffkunde11112018758Dridiger</v>
      </c>
      <c r="B157" s="5"/>
      <c r="C157" s="25" t="s">
        <v>865</v>
      </c>
      <c r="D157" s="25" t="s">
        <v>82</v>
      </c>
      <c r="E157" s="25" t="s">
        <v>27</v>
      </c>
      <c r="F157" s="26">
        <v>758</v>
      </c>
      <c r="G157" s="25" t="s">
        <v>116</v>
      </c>
      <c r="H157" s="27">
        <v>2018</v>
      </c>
      <c r="I157" s="28">
        <v>1</v>
      </c>
      <c r="J157" s="28">
        <v>1111</v>
      </c>
      <c r="K157" s="25" t="s">
        <v>139</v>
      </c>
      <c r="L157" s="25" t="s">
        <v>139</v>
      </c>
      <c r="M157" s="25" t="s">
        <v>140</v>
      </c>
      <c r="N157" s="13">
        <v>45497</v>
      </c>
      <c r="O157" s="46" t="s">
        <v>161</v>
      </c>
      <c r="P157" s="30">
        <v>0.52083333333333337</v>
      </c>
      <c r="Q157" s="31">
        <v>90</v>
      </c>
      <c r="R157" s="31"/>
      <c r="S157" s="5"/>
      <c r="T157" s="16"/>
      <c r="U157" s="16"/>
      <c r="V157" s="16"/>
    </row>
    <row r="158" spans="1:22" ht="15" hidden="1" customHeight="1" x14ac:dyDescent="0.2">
      <c r="A158" s="16" t="str">
        <f t="shared" si="5"/>
        <v>Baustoffkunde11112018UMTDridiger</v>
      </c>
      <c r="B158" s="16" t="s">
        <v>138</v>
      </c>
      <c r="C158" s="17" t="s">
        <v>865</v>
      </c>
      <c r="D158" s="17" t="s">
        <v>82</v>
      </c>
      <c r="E158" s="17" t="s">
        <v>27</v>
      </c>
      <c r="F158" s="18" t="s">
        <v>109</v>
      </c>
      <c r="G158" s="17" t="s">
        <v>110</v>
      </c>
      <c r="H158" s="19">
        <v>2018</v>
      </c>
      <c r="I158" s="20">
        <v>1</v>
      </c>
      <c r="J158" s="20">
        <v>1111</v>
      </c>
      <c r="K158" s="17" t="s">
        <v>139</v>
      </c>
      <c r="L158" s="17" t="s">
        <v>139</v>
      </c>
      <c r="M158" s="17" t="s">
        <v>140</v>
      </c>
      <c r="N158" s="21">
        <f>VLOOKUP($B158,$A$2:$T$3694,14,FALSE)</f>
        <v>45497</v>
      </c>
      <c r="O158" s="34" t="str">
        <f>VLOOKUP($B158,$A$2:$T$3694,15,FALSE)</f>
        <v>H9</v>
      </c>
      <c r="P158" s="22">
        <f>VLOOKUP($B158,$A$2:$T$3694,16,FALSE)</f>
        <v>0.52083333333333337</v>
      </c>
      <c r="Q158" s="35"/>
      <c r="R158" s="35"/>
      <c r="S158" s="16"/>
      <c r="T158" s="14"/>
      <c r="U158" s="177"/>
      <c r="V158" s="177"/>
    </row>
    <row r="159" spans="1:22" ht="15" hidden="1" customHeight="1" x14ac:dyDescent="0.2">
      <c r="A159" s="16" t="str">
        <f t="shared" si="5"/>
        <v>Bauverfahrenstechnik10912018K58Kattenbusch/Kotulla</v>
      </c>
      <c r="B159" s="16" t="s">
        <v>141</v>
      </c>
      <c r="C159" s="64" t="s">
        <v>864</v>
      </c>
      <c r="D159" s="17" t="s">
        <v>82</v>
      </c>
      <c r="E159" s="17" t="s">
        <v>27</v>
      </c>
      <c r="F159" s="18" t="s">
        <v>114</v>
      </c>
      <c r="G159" s="17" t="s">
        <v>115</v>
      </c>
      <c r="H159" s="19">
        <v>2018</v>
      </c>
      <c r="I159" s="20">
        <v>3</v>
      </c>
      <c r="J159" s="20">
        <v>1091</v>
      </c>
      <c r="K159" s="17" t="s">
        <v>142</v>
      </c>
      <c r="L159" s="17" t="s">
        <v>142</v>
      </c>
      <c r="M159" s="17" t="s">
        <v>130</v>
      </c>
      <c r="N159" s="21">
        <f>VLOOKUP($B159,$A$2:$T$1735,14,FALSE)</f>
        <v>45488</v>
      </c>
      <c r="O159" s="34" t="str">
        <f>VLOOKUP($B159,$A$2:$T$1735,15,FALSE)</f>
        <v>H5-21</v>
      </c>
      <c r="P159" s="22">
        <f>VLOOKUP($B159,$A$2:$T$1735,16,FALSE)</f>
        <v>0.45833333333333331</v>
      </c>
      <c r="Q159" s="35">
        <v>60</v>
      </c>
      <c r="R159" s="35"/>
      <c r="S159" s="16"/>
      <c r="T159" s="16"/>
      <c r="U159" s="238"/>
      <c r="V159" s="238"/>
    </row>
    <row r="160" spans="1:22" ht="15" hidden="1" customHeight="1" x14ac:dyDescent="0.2">
      <c r="A160" s="16" t="str">
        <f t="shared" si="5"/>
        <v>Bauverfahrenstechnik10912018298Kattenbusch/Kotulla</v>
      </c>
      <c r="B160" s="16" t="s">
        <v>141</v>
      </c>
      <c r="C160" s="64" t="s">
        <v>1711</v>
      </c>
      <c r="D160" s="17" t="s">
        <v>82</v>
      </c>
      <c r="E160" s="17" t="s">
        <v>27</v>
      </c>
      <c r="F160" s="18">
        <v>298</v>
      </c>
      <c r="G160" s="17" t="s">
        <v>113</v>
      </c>
      <c r="H160" s="19">
        <v>2018</v>
      </c>
      <c r="I160" s="20">
        <v>1</v>
      </c>
      <c r="J160" s="20">
        <v>1091</v>
      </c>
      <c r="K160" s="17" t="s">
        <v>142</v>
      </c>
      <c r="L160" s="17" t="s">
        <v>142</v>
      </c>
      <c r="M160" s="17" t="s">
        <v>130</v>
      </c>
      <c r="N160" s="21">
        <f>VLOOKUP($B160,$A$2:$T$1735,14,FALSE)</f>
        <v>45488</v>
      </c>
      <c r="O160" s="40" t="str">
        <f>VLOOKUP($B160,$A$2:$T$1735,15,FALSE)</f>
        <v>H5-21</v>
      </c>
      <c r="P160" s="22">
        <f>VLOOKUP($B160,$A$2:$T$1735,16,FALSE)</f>
        <v>0.45833333333333331</v>
      </c>
      <c r="Q160" s="35">
        <v>60</v>
      </c>
      <c r="R160" s="35"/>
      <c r="S160" s="16"/>
      <c r="T160" s="14"/>
      <c r="U160" s="16"/>
      <c r="V160" s="16"/>
    </row>
    <row r="161" spans="1:22" ht="15" hidden="1" customHeight="1" x14ac:dyDescent="0.2">
      <c r="A161" s="16" t="str">
        <f t="shared" si="5"/>
        <v>Bauverfahrenstechnik11612019WIBKattenbusch/Kotulla</v>
      </c>
      <c r="B161" s="16" t="s">
        <v>141</v>
      </c>
      <c r="C161" s="64" t="s">
        <v>883</v>
      </c>
      <c r="D161" s="17" t="s">
        <v>82</v>
      </c>
      <c r="E161" s="17" t="s">
        <v>27</v>
      </c>
      <c r="F161" s="18" t="s">
        <v>96</v>
      </c>
      <c r="G161" s="17" t="s">
        <v>97</v>
      </c>
      <c r="H161" s="19">
        <v>2019</v>
      </c>
      <c r="I161" s="20">
        <v>1</v>
      </c>
      <c r="J161" s="20">
        <v>1161</v>
      </c>
      <c r="K161" s="17" t="s">
        <v>142</v>
      </c>
      <c r="L161" s="17" t="s">
        <v>142</v>
      </c>
      <c r="M161" s="17" t="s">
        <v>130</v>
      </c>
      <c r="N161" s="21">
        <f>VLOOKUP($B161,$A$2:$T$1735,14,FALSE)</f>
        <v>45488</v>
      </c>
      <c r="O161" s="34" t="str">
        <f>VLOOKUP($B161,$A$2:$T$1735,15,FALSE)</f>
        <v>H5-21</v>
      </c>
      <c r="P161" s="22">
        <f>VLOOKUP($B161,$A$2:$T$1735,16,FALSE)</f>
        <v>0.45833333333333331</v>
      </c>
      <c r="Q161" s="35">
        <v>60</v>
      </c>
      <c r="R161" s="35"/>
      <c r="S161" s="16"/>
      <c r="T161" s="5"/>
      <c r="U161" s="177"/>
      <c r="V161" s="177"/>
    </row>
    <row r="162" spans="1:22" ht="15" hidden="1" customHeight="1" x14ac:dyDescent="0.2">
      <c r="A162" s="5" t="str">
        <f t="shared" si="5"/>
        <v>Bauverfahrenstechnik10912018758Kattenbusch/Kotulla</v>
      </c>
      <c r="B162" s="16"/>
      <c r="C162" s="24" t="s">
        <v>864</v>
      </c>
      <c r="D162" s="25" t="s">
        <v>82</v>
      </c>
      <c r="E162" s="25" t="s">
        <v>27</v>
      </c>
      <c r="F162" s="26">
        <v>758</v>
      </c>
      <c r="G162" s="25" t="s">
        <v>116</v>
      </c>
      <c r="H162" s="27">
        <v>2018</v>
      </c>
      <c r="I162" s="28">
        <v>1</v>
      </c>
      <c r="J162" s="28">
        <v>1091</v>
      </c>
      <c r="K162" s="25" t="s">
        <v>142</v>
      </c>
      <c r="L162" s="25" t="s">
        <v>142</v>
      </c>
      <c r="M162" s="25" t="s">
        <v>130</v>
      </c>
      <c r="N162" s="13">
        <v>45488</v>
      </c>
      <c r="O162" s="29" t="s">
        <v>1856</v>
      </c>
      <c r="P162" s="30">
        <v>0.45833333333333331</v>
      </c>
      <c r="Q162" s="28">
        <v>60</v>
      </c>
      <c r="R162" s="31"/>
      <c r="S162" s="5"/>
      <c r="T162" s="185"/>
      <c r="U162" s="238"/>
      <c r="V162" s="238"/>
    </row>
    <row r="163" spans="1:22" s="164" customFormat="1" ht="15" hidden="1" customHeight="1" x14ac:dyDescent="0.2">
      <c r="A163" s="5" t="str">
        <f t="shared" si="5"/>
        <v>Bauverfahrenstechnik im Fertigteilbau36812018758Kattenbusch/Kotulla</v>
      </c>
      <c r="B163" s="16"/>
      <c r="C163" s="25" t="s">
        <v>883</v>
      </c>
      <c r="D163" s="25" t="s">
        <v>82</v>
      </c>
      <c r="E163" s="25" t="s">
        <v>27</v>
      </c>
      <c r="F163" s="26">
        <v>758</v>
      </c>
      <c r="G163" s="25" t="s">
        <v>116</v>
      </c>
      <c r="H163" s="27">
        <v>2018</v>
      </c>
      <c r="I163" s="28">
        <v>6</v>
      </c>
      <c r="J163" s="28">
        <v>3681</v>
      </c>
      <c r="K163" s="25" t="s">
        <v>1023</v>
      </c>
      <c r="L163" s="25" t="s">
        <v>1023</v>
      </c>
      <c r="M163" s="25" t="s">
        <v>130</v>
      </c>
      <c r="N163" s="13">
        <v>45497</v>
      </c>
      <c r="O163" s="29" t="s">
        <v>1304</v>
      </c>
      <c r="P163" s="30">
        <v>0.35416666666666669</v>
      </c>
      <c r="Q163" s="28">
        <v>120</v>
      </c>
      <c r="R163" s="31"/>
      <c r="S163" s="5"/>
      <c r="T163" s="16"/>
      <c r="U163" s="5"/>
      <c r="V163" s="5"/>
    </row>
    <row r="164" spans="1:22" s="169" customFormat="1" ht="15" hidden="1" customHeight="1" x14ac:dyDescent="0.2">
      <c r="A164" s="16" t="str">
        <f t="shared" si="5"/>
        <v>Bauverfahrenstechnik im Fertigteilbau36812018K58Kattenbusch/Kotulla</v>
      </c>
      <c r="B164" s="16" t="s">
        <v>1024</v>
      </c>
      <c r="C164" s="17" t="s">
        <v>883</v>
      </c>
      <c r="D164" s="17" t="s">
        <v>82</v>
      </c>
      <c r="E164" s="17" t="s">
        <v>27</v>
      </c>
      <c r="F164" s="18" t="s">
        <v>114</v>
      </c>
      <c r="G164" s="17" t="s">
        <v>115</v>
      </c>
      <c r="H164" s="19">
        <v>2018</v>
      </c>
      <c r="I164" s="20">
        <v>8</v>
      </c>
      <c r="J164" s="20">
        <v>3681</v>
      </c>
      <c r="K164" s="17" t="s">
        <v>1023</v>
      </c>
      <c r="L164" s="17" t="s">
        <v>1023</v>
      </c>
      <c r="M164" s="17" t="s">
        <v>130</v>
      </c>
      <c r="N164" s="21">
        <f>VLOOKUP($B164,$A$2:$T$1735,14,FALSE)</f>
        <v>45497</v>
      </c>
      <c r="O164" s="34" t="str">
        <f>VLOOKUP($B164,$A$2:$T$1735,15,FALSE)</f>
        <v>H4-17</v>
      </c>
      <c r="P164" s="22">
        <f>VLOOKUP($B164,$A$2:$T$1735,16,FALSE)</f>
        <v>0.35416666666666669</v>
      </c>
      <c r="Q164" s="20">
        <v>120</v>
      </c>
      <c r="R164" s="35"/>
      <c r="S164" s="16"/>
      <c r="T164" s="14"/>
      <c r="U164" s="16"/>
      <c r="V164" s="16"/>
    </row>
    <row r="165" spans="1:22" s="169" customFormat="1" ht="15" hidden="1" customHeight="1" x14ac:dyDescent="0.2">
      <c r="A165" s="16" t="str">
        <f t="shared" si="5"/>
        <v>Bauverfahrenstechnik im Fertigteilbau36812018298Kattenbusch/Kotulla</v>
      </c>
      <c r="B165" s="16" t="s">
        <v>1024</v>
      </c>
      <c r="C165" s="15" t="s">
        <v>883</v>
      </c>
      <c r="D165" s="134" t="s">
        <v>82</v>
      </c>
      <c r="E165" s="134" t="s">
        <v>27</v>
      </c>
      <c r="F165" s="199">
        <v>298</v>
      </c>
      <c r="G165" s="17" t="s">
        <v>113</v>
      </c>
      <c r="H165" s="19">
        <v>2018</v>
      </c>
      <c r="I165" s="20">
        <v>6</v>
      </c>
      <c r="J165" s="15">
        <v>3681</v>
      </c>
      <c r="K165" s="15" t="s">
        <v>1023</v>
      </c>
      <c r="L165" s="15" t="s">
        <v>1023</v>
      </c>
      <c r="M165" s="15" t="s">
        <v>130</v>
      </c>
      <c r="N165" s="21">
        <f>VLOOKUP($B165,$A$2:$T$1735,14,FALSE)</f>
        <v>45497</v>
      </c>
      <c r="O165" s="34" t="str">
        <f>VLOOKUP($B165,$A$2:$T$1735,15,FALSE)</f>
        <v>H4-17</v>
      </c>
      <c r="P165" s="22">
        <f>VLOOKUP($B165,$A$2:$T$1735,16,FALSE)</f>
        <v>0.35416666666666669</v>
      </c>
      <c r="Q165" s="15">
        <v>120</v>
      </c>
      <c r="R165" s="16"/>
      <c r="S165" s="16"/>
      <c r="T165" s="5"/>
      <c r="U165" s="1"/>
      <c r="V165" s="1"/>
    </row>
    <row r="166" spans="1:22" s="1" customFormat="1" ht="15" hidden="1" customHeight="1" x14ac:dyDescent="0.2">
      <c r="A166" s="16" t="str">
        <f t="shared" si="5"/>
        <v>Bauwirtschaft11212018K58Kattenbusch/Kotulla</v>
      </c>
      <c r="B166" s="16" t="s">
        <v>143</v>
      </c>
      <c r="C166" s="17" t="s">
        <v>895</v>
      </c>
      <c r="D166" s="17" t="s">
        <v>82</v>
      </c>
      <c r="E166" s="17" t="s">
        <v>27</v>
      </c>
      <c r="F166" s="18" t="s">
        <v>114</v>
      </c>
      <c r="G166" s="17" t="s">
        <v>115</v>
      </c>
      <c r="H166" s="19">
        <v>2018</v>
      </c>
      <c r="I166" s="20">
        <v>4</v>
      </c>
      <c r="J166" s="20">
        <v>1121</v>
      </c>
      <c r="K166" s="17" t="s">
        <v>144</v>
      </c>
      <c r="L166" s="17" t="s">
        <v>144</v>
      </c>
      <c r="M166" s="17" t="s">
        <v>130</v>
      </c>
      <c r="N166" s="54">
        <f>VLOOKUP($B166,$A$2:$T$1735,14,FALSE)</f>
        <v>45499</v>
      </c>
      <c r="O166" s="40" t="str">
        <f>VLOOKUP($B166,$A$2:$T$1735,15,FALSE)</f>
        <v>Blue Box</v>
      </c>
      <c r="P166" s="22">
        <f>VLOOKUP($B166,$A$2:$T$1735,16,FALSE)</f>
        <v>0.33333333333333331</v>
      </c>
      <c r="Q166" s="20">
        <v>150</v>
      </c>
      <c r="R166" s="35"/>
      <c r="S166" s="16"/>
      <c r="T166" s="5"/>
      <c r="U166" s="5"/>
      <c r="V166" s="5"/>
    </row>
    <row r="167" spans="1:22" s="164" customFormat="1" ht="15" hidden="1" customHeight="1" x14ac:dyDescent="0.2">
      <c r="A167" s="16" t="str">
        <f t="shared" si="5"/>
        <v>Bauwirtschaft11212018298Kattenbusch/Kotulla</v>
      </c>
      <c r="B167" s="16" t="s">
        <v>143</v>
      </c>
      <c r="C167" s="17" t="s">
        <v>895</v>
      </c>
      <c r="D167" s="17" t="s">
        <v>82</v>
      </c>
      <c r="E167" s="17" t="s">
        <v>27</v>
      </c>
      <c r="F167" s="18">
        <v>298</v>
      </c>
      <c r="G167" s="17" t="s">
        <v>113</v>
      </c>
      <c r="H167" s="19">
        <v>2018</v>
      </c>
      <c r="I167" s="20">
        <v>4</v>
      </c>
      <c r="J167" s="20">
        <v>1121</v>
      </c>
      <c r="K167" s="17" t="s">
        <v>144</v>
      </c>
      <c r="L167" s="17" t="s">
        <v>144</v>
      </c>
      <c r="M167" s="17" t="s">
        <v>130</v>
      </c>
      <c r="N167" s="54">
        <f>VLOOKUP($B167,$A$2:$T$1735,14,FALSE)</f>
        <v>45499</v>
      </c>
      <c r="O167" s="34" t="str">
        <f>VLOOKUP($B167,$A$2:$T$1735,15,FALSE)</f>
        <v>Blue Box</v>
      </c>
      <c r="P167" s="22">
        <f>VLOOKUP($B167,$A$2:$T$1735,16,FALSE)</f>
        <v>0.33333333333333331</v>
      </c>
      <c r="Q167" s="15">
        <v>150</v>
      </c>
      <c r="R167" s="16"/>
      <c r="S167" s="16"/>
      <c r="T167" s="5"/>
      <c r="U167" s="14"/>
      <c r="V167" s="14"/>
    </row>
    <row r="168" spans="1:22" s="164" customFormat="1" ht="15" hidden="1" customHeight="1" x14ac:dyDescent="0.2">
      <c r="A168" s="16" t="str">
        <f t="shared" si="5"/>
        <v>Bauwirtschaft12012019WIBKattenbusch/Kotulla</v>
      </c>
      <c r="B168" s="16" t="s">
        <v>143</v>
      </c>
      <c r="C168" s="15" t="s">
        <v>895</v>
      </c>
      <c r="D168" s="15" t="s">
        <v>82</v>
      </c>
      <c r="E168" s="15" t="s">
        <v>27</v>
      </c>
      <c r="F168" s="70" t="s">
        <v>96</v>
      </c>
      <c r="G168" s="15" t="s">
        <v>97</v>
      </c>
      <c r="H168" s="15">
        <v>2019</v>
      </c>
      <c r="I168" s="15">
        <v>2</v>
      </c>
      <c r="J168" s="15">
        <v>1201</v>
      </c>
      <c r="K168" s="15" t="s">
        <v>144</v>
      </c>
      <c r="L168" s="15" t="s">
        <v>144</v>
      </c>
      <c r="M168" s="15" t="s">
        <v>130</v>
      </c>
      <c r="N168" s="54">
        <f>VLOOKUP($B168,$A$2:$T$1735,14,FALSE)</f>
        <v>45499</v>
      </c>
      <c r="O168" s="16" t="str">
        <f>VLOOKUP($B168,$A$2:$T$1735,15,FALSE)</f>
        <v>Blue Box</v>
      </c>
      <c r="P168" s="22">
        <f>VLOOKUP($B168,$A$2:$T$1735,16,FALSE)</f>
        <v>0.33333333333333331</v>
      </c>
      <c r="Q168" s="15">
        <v>150</v>
      </c>
      <c r="R168" s="16"/>
      <c r="S168" s="16"/>
      <c r="T168" s="16"/>
      <c r="U168" s="177"/>
      <c r="V168" s="177"/>
    </row>
    <row r="169" spans="1:22" ht="15" hidden="1" customHeight="1" x14ac:dyDescent="0.2">
      <c r="A169" s="5" t="str">
        <f t="shared" si="5"/>
        <v>Bauwirtschaft11212018758Kattenbusch/Kotulla</v>
      </c>
      <c r="B169" s="5"/>
      <c r="C169" s="25" t="s">
        <v>895</v>
      </c>
      <c r="D169" s="25" t="s">
        <v>82</v>
      </c>
      <c r="E169" s="25" t="s">
        <v>27</v>
      </c>
      <c r="F169" s="26">
        <v>758</v>
      </c>
      <c r="G169" s="25" t="s">
        <v>116</v>
      </c>
      <c r="H169" s="27">
        <v>2018</v>
      </c>
      <c r="I169" s="28">
        <v>2</v>
      </c>
      <c r="J169" s="28">
        <v>1121</v>
      </c>
      <c r="K169" s="25" t="s">
        <v>144</v>
      </c>
      <c r="L169" s="25" t="s">
        <v>144</v>
      </c>
      <c r="M169" s="25" t="s">
        <v>130</v>
      </c>
      <c r="N169" s="49">
        <v>45499</v>
      </c>
      <c r="O169" s="46" t="s">
        <v>1074</v>
      </c>
      <c r="P169" s="30">
        <v>0.33333333333333331</v>
      </c>
      <c r="Q169" s="28">
        <v>150</v>
      </c>
      <c r="R169" s="31"/>
      <c r="S169" s="5"/>
      <c r="T169" s="16"/>
      <c r="U169" s="14"/>
      <c r="V169" s="14"/>
    </row>
    <row r="170" spans="1:22" ht="15" hidden="1" customHeight="1" x14ac:dyDescent="0.2">
      <c r="A170" s="179" t="str">
        <f t="shared" si="5"/>
        <v>Beschaffung und Logistik 131112019A67Toth</v>
      </c>
      <c r="B170" s="269"/>
      <c r="C170" s="232" t="s">
        <v>1692</v>
      </c>
      <c r="D170" s="232" t="s">
        <v>17</v>
      </c>
      <c r="E170" s="232" t="s">
        <v>27</v>
      </c>
      <c r="F170" s="255" t="s">
        <v>88</v>
      </c>
      <c r="G170" s="248" t="s">
        <v>89</v>
      </c>
      <c r="H170" s="256">
        <v>2019</v>
      </c>
      <c r="I170" s="232">
        <v>5</v>
      </c>
      <c r="J170" s="232">
        <v>3111</v>
      </c>
      <c r="K170" s="232" t="s">
        <v>1100</v>
      </c>
      <c r="L170" s="232" t="s">
        <v>1100</v>
      </c>
      <c r="M170" s="232" t="s">
        <v>426</v>
      </c>
      <c r="N170" s="13">
        <v>45492</v>
      </c>
      <c r="O170" s="46" t="s">
        <v>1493</v>
      </c>
      <c r="P170" s="30">
        <v>0.58333333333333337</v>
      </c>
      <c r="Q170" s="232">
        <v>90</v>
      </c>
      <c r="R170" s="179"/>
      <c r="S170" s="179"/>
      <c r="T170" s="270"/>
      <c r="U170" s="247"/>
      <c r="V170" s="247"/>
    </row>
    <row r="171" spans="1:22" s="169" customFormat="1" ht="15" hidden="1" customHeight="1" x14ac:dyDescent="0.2">
      <c r="A171" s="177" t="s">
        <v>1859</v>
      </c>
      <c r="B171" s="267"/>
      <c r="C171" s="226" t="s">
        <v>1692</v>
      </c>
      <c r="D171" s="226" t="s">
        <v>17</v>
      </c>
      <c r="E171" s="226" t="s">
        <v>27</v>
      </c>
      <c r="F171" s="258" t="s">
        <v>88</v>
      </c>
      <c r="G171" s="260" t="s">
        <v>89</v>
      </c>
      <c r="H171" s="253">
        <v>2022</v>
      </c>
      <c r="I171" s="226">
        <v>5</v>
      </c>
      <c r="J171" s="226">
        <v>3111</v>
      </c>
      <c r="K171" s="226" t="s">
        <v>1100</v>
      </c>
      <c r="L171" s="226" t="s">
        <v>1100</v>
      </c>
      <c r="M171" s="226" t="s">
        <v>426</v>
      </c>
      <c r="N171" s="21">
        <v>45492</v>
      </c>
      <c r="O171" s="40" t="s">
        <v>1493</v>
      </c>
      <c r="P171" s="22">
        <v>0.58333333333333337</v>
      </c>
      <c r="Q171" s="226">
        <v>90</v>
      </c>
      <c r="R171" s="177"/>
      <c r="S171" s="177"/>
      <c r="T171" s="254"/>
      <c r="U171" s="238"/>
      <c r="V171" s="238"/>
    </row>
    <row r="172" spans="1:22" ht="15" hidden="1" customHeight="1" x14ac:dyDescent="0.2">
      <c r="A172" s="177" t="str">
        <f t="shared" si="5"/>
        <v>Beschaffung und Logistik 131112019IBMToth</v>
      </c>
      <c r="B172" s="267" t="s">
        <v>1859</v>
      </c>
      <c r="C172" s="226" t="s">
        <v>1705</v>
      </c>
      <c r="D172" s="226" t="s">
        <v>17</v>
      </c>
      <c r="E172" s="226" t="s">
        <v>27</v>
      </c>
      <c r="F172" s="258" t="s">
        <v>998</v>
      </c>
      <c r="G172" s="260" t="s">
        <v>999</v>
      </c>
      <c r="H172" s="253">
        <v>2019</v>
      </c>
      <c r="I172" s="226">
        <v>7</v>
      </c>
      <c r="J172" s="226">
        <v>3111</v>
      </c>
      <c r="K172" s="226" t="s">
        <v>1100</v>
      </c>
      <c r="L172" s="226" t="s">
        <v>1100</v>
      </c>
      <c r="M172" s="226" t="s">
        <v>426</v>
      </c>
      <c r="N172" s="21">
        <f>VLOOKUP($B172,$A$2:$T$1735,14,FALSE)</f>
        <v>45492</v>
      </c>
      <c r="O172" s="40" t="str">
        <f>VLOOKUP($B172,$A$2:$T$1735,15,FALSE)</f>
        <v>AW0-38</v>
      </c>
      <c r="P172" s="22">
        <f>VLOOKUP($B172,$A$2:$T$1735,16,FALSE)</f>
        <v>0.58333333333333337</v>
      </c>
      <c r="Q172" s="226">
        <v>90</v>
      </c>
      <c r="R172" s="177"/>
      <c r="S172" s="177"/>
      <c r="T172" s="254"/>
      <c r="U172" s="238"/>
      <c r="V172" s="238"/>
    </row>
    <row r="173" spans="1:22" ht="15" hidden="1" customHeight="1" x14ac:dyDescent="0.2">
      <c r="A173" s="177" t="str">
        <f t="shared" si="5"/>
        <v>Beschaffung und Logistik 131112019WIEToth</v>
      </c>
      <c r="B173" s="267" t="s">
        <v>1859</v>
      </c>
      <c r="C173" s="226" t="s">
        <v>1705</v>
      </c>
      <c r="D173" s="226" t="s">
        <v>17</v>
      </c>
      <c r="E173" s="226" t="s">
        <v>27</v>
      </c>
      <c r="F173" s="258" t="s">
        <v>53</v>
      </c>
      <c r="G173" s="17" t="s">
        <v>54</v>
      </c>
      <c r="H173" s="253">
        <v>2019</v>
      </c>
      <c r="I173" s="226">
        <v>5</v>
      </c>
      <c r="J173" s="226">
        <v>3111</v>
      </c>
      <c r="K173" s="226" t="s">
        <v>1100</v>
      </c>
      <c r="L173" s="226" t="s">
        <v>1100</v>
      </c>
      <c r="M173" s="226" t="s">
        <v>426</v>
      </c>
      <c r="N173" s="203">
        <f>VLOOKUP($B173,$A$2:$T$1735,14,FALSE)</f>
        <v>45492</v>
      </c>
      <c r="O173" s="204" t="str">
        <f>VLOOKUP($B173,$A$2:$T$1735,15,FALSE)</f>
        <v>AW0-38</v>
      </c>
      <c r="P173" s="205">
        <f>VLOOKUP($B173,$A$2:$T$1735,16,FALSE)</f>
        <v>0.58333333333333337</v>
      </c>
      <c r="Q173" s="226">
        <v>90</v>
      </c>
      <c r="R173" s="177"/>
      <c r="S173" s="177"/>
      <c r="T173" s="254"/>
      <c r="U173" s="177"/>
      <c r="V173" s="177"/>
    </row>
    <row r="174" spans="1:22" s="169" customFormat="1" ht="15" hidden="1" customHeight="1" x14ac:dyDescent="0.2">
      <c r="A174" s="177" t="str">
        <f t="shared" si="5"/>
        <v>Beschaffung und Logistik 131112019WIBToth</v>
      </c>
      <c r="B174" s="267" t="s">
        <v>1859</v>
      </c>
      <c r="C174" s="226" t="s">
        <v>1705</v>
      </c>
      <c r="D174" s="226" t="s">
        <v>17</v>
      </c>
      <c r="E174" s="226" t="s">
        <v>27</v>
      </c>
      <c r="F174" s="258" t="s">
        <v>96</v>
      </c>
      <c r="G174" s="17" t="s">
        <v>97</v>
      </c>
      <c r="H174" s="253">
        <v>2019</v>
      </c>
      <c r="I174" s="226">
        <v>5</v>
      </c>
      <c r="J174" s="226">
        <v>3111</v>
      </c>
      <c r="K174" s="226" t="s">
        <v>1100</v>
      </c>
      <c r="L174" s="226" t="s">
        <v>1100</v>
      </c>
      <c r="M174" s="226" t="s">
        <v>426</v>
      </c>
      <c r="N174" s="203">
        <f>VLOOKUP($B174,$A$2:$T$1735,14,FALSE)</f>
        <v>45492</v>
      </c>
      <c r="O174" s="204" t="str">
        <f>VLOOKUP($B174,$A$2:$T$1735,15,FALSE)</f>
        <v>AW0-38</v>
      </c>
      <c r="P174" s="205">
        <f>VLOOKUP($B174,$A$2:$T$1735,16,FALSE)</f>
        <v>0.58333333333333337</v>
      </c>
      <c r="Q174" s="226">
        <v>90</v>
      </c>
      <c r="R174" s="177"/>
      <c r="S174" s="177"/>
      <c r="T174" s="254"/>
      <c r="U174" s="16"/>
      <c r="V174" s="16"/>
    </row>
    <row r="175" spans="1:22" s="1" customFormat="1" ht="15" hidden="1" customHeight="1" x14ac:dyDescent="0.2">
      <c r="A175" s="177" t="str">
        <f t="shared" si="5"/>
        <v>Beschaffung und Logistik 131112019WIIToth</v>
      </c>
      <c r="B175" s="267" t="s">
        <v>1859</v>
      </c>
      <c r="C175" s="226" t="s">
        <v>1705</v>
      </c>
      <c r="D175" s="226" t="s">
        <v>17</v>
      </c>
      <c r="E175" s="226" t="s">
        <v>27</v>
      </c>
      <c r="F175" s="258" t="s">
        <v>46</v>
      </c>
      <c r="G175" s="17" t="s">
        <v>47</v>
      </c>
      <c r="H175" s="253">
        <v>2019</v>
      </c>
      <c r="I175" s="226">
        <v>5</v>
      </c>
      <c r="J175" s="226">
        <v>3111</v>
      </c>
      <c r="K175" s="226" t="s">
        <v>1100</v>
      </c>
      <c r="L175" s="226" t="s">
        <v>1100</v>
      </c>
      <c r="M175" s="226" t="s">
        <v>426</v>
      </c>
      <c r="N175" s="203">
        <f>VLOOKUP($B175,$A$2:$T$1735,14,FALSE)</f>
        <v>45492</v>
      </c>
      <c r="O175" s="204" t="str">
        <f>VLOOKUP($B175,$A$2:$T$1735,15,FALSE)</f>
        <v>AW0-38</v>
      </c>
      <c r="P175" s="205">
        <f>VLOOKUP($B175,$A$2:$T$1735,16,FALSE)</f>
        <v>0.58333333333333337</v>
      </c>
      <c r="Q175" s="226">
        <v>90</v>
      </c>
      <c r="R175" s="177"/>
      <c r="S175" s="177"/>
      <c r="T175" s="254"/>
      <c r="U175" s="179"/>
      <c r="V175" s="179"/>
    </row>
    <row r="176" spans="1:22" s="164" customFormat="1" ht="15" hidden="1" customHeight="1" x14ac:dyDescent="0.2">
      <c r="A176" s="177" t="str">
        <f t="shared" si="5"/>
        <v>Beschaffung und Logistik 131112019WIMToth</v>
      </c>
      <c r="B176" s="267" t="s">
        <v>1859</v>
      </c>
      <c r="C176" s="226" t="s">
        <v>1705</v>
      </c>
      <c r="D176" s="226" t="s">
        <v>17</v>
      </c>
      <c r="E176" s="226" t="s">
        <v>27</v>
      </c>
      <c r="F176" s="258" t="s">
        <v>80</v>
      </c>
      <c r="G176" s="17" t="s">
        <v>81</v>
      </c>
      <c r="H176" s="253">
        <v>2019</v>
      </c>
      <c r="I176" s="226">
        <v>5</v>
      </c>
      <c r="J176" s="226">
        <v>3111</v>
      </c>
      <c r="K176" s="226" t="s">
        <v>1100</v>
      </c>
      <c r="L176" s="226" t="s">
        <v>1100</v>
      </c>
      <c r="M176" s="226" t="s">
        <v>426</v>
      </c>
      <c r="N176" s="203">
        <f>VLOOKUP($B176,$A$2:$T$1735,14,FALSE)</f>
        <v>45492</v>
      </c>
      <c r="O176" s="204" t="str">
        <f>VLOOKUP($B176,$A$2:$T$1735,15,FALSE)</f>
        <v>AW0-38</v>
      </c>
      <c r="P176" s="205">
        <f>VLOOKUP($B176,$A$2:$T$1735,16,FALSE)</f>
        <v>0.58333333333333337</v>
      </c>
      <c r="Q176" s="226">
        <v>90</v>
      </c>
      <c r="R176" s="177"/>
      <c r="S176" s="177"/>
      <c r="T176" s="254"/>
      <c r="U176" s="179"/>
      <c r="V176" s="179"/>
    </row>
    <row r="177" spans="1:22" ht="15" hidden="1" customHeight="1" x14ac:dyDescent="0.2">
      <c r="A177" s="179" t="str">
        <f t="shared" si="5"/>
        <v>Beschaffung und Logistik 131112019A67Schröter</v>
      </c>
      <c r="B177" s="269"/>
      <c r="C177" s="232" t="s">
        <v>1692</v>
      </c>
      <c r="D177" s="232" t="s">
        <v>17</v>
      </c>
      <c r="E177" s="232" t="s">
        <v>27</v>
      </c>
      <c r="F177" s="255" t="s">
        <v>88</v>
      </c>
      <c r="G177" s="248" t="s">
        <v>89</v>
      </c>
      <c r="H177" s="256">
        <v>2019</v>
      </c>
      <c r="I177" s="232">
        <v>5</v>
      </c>
      <c r="J177" s="232">
        <v>3111</v>
      </c>
      <c r="K177" s="232" t="s">
        <v>1100</v>
      </c>
      <c r="L177" s="232" t="s">
        <v>1100</v>
      </c>
      <c r="M177" s="232" t="s">
        <v>429</v>
      </c>
      <c r="N177" s="13"/>
      <c r="O177" s="46" t="s">
        <v>412</v>
      </c>
      <c r="P177" s="30"/>
      <c r="Q177" s="232"/>
      <c r="R177" s="179"/>
      <c r="S177" s="179"/>
      <c r="T177" s="270"/>
      <c r="U177" s="179"/>
      <c r="V177" s="179"/>
    </row>
    <row r="178" spans="1:22" s="169" customFormat="1" ht="15" hidden="1" customHeight="1" x14ac:dyDescent="0.2">
      <c r="A178" s="177" t="s">
        <v>2228</v>
      </c>
      <c r="B178" s="267" t="s">
        <v>1859</v>
      </c>
      <c r="C178" s="226" t="s">
        <v>1705</v>
      </c>
      <c r="D178" s="226" t="s">
        <v>17</v>
      </c>
      <c r="E178" s="226" t="s">
        <v>27</v>
      </c>
      <c r="F178" s="258" t="s">
        <v>88</v>
      </c>
      <c r="G178" s="260" t="s">
        <v>89</v>
      </c>
      <c r="H178" s="253">
        <v>2022</v>
      </c>
      <c r="I178" s="226">
        <v>5</v>
      </c>
      <c r="J178" s="226">
        <v>3111</v>
      </c>
      <c r="K178" s="226" t="s">
        <v>1792</v>
      </c>
      <c r="L178" s="226" t="s">
        <v>1100</v>
      </c>
      <c r="M178" s="226" t="s">
        <v>802</v>
      </c>
      <c r="N178" s="21">
        <v>45492</v>
      </c>
      <c r="O178" s="40" t="s">
        <v>1493</v>
      </c>
      <c r="P178" s="22">
        <v>0.58333333333333337</v>
      </c>
      <c r="Q178" s="226">
        <v>90</v>
      </c>
      <c r="R178" s="177"/>
      <c r="S178" s="177"/>
      <c r="T178" s="254"/>
      <c r="U178" s="177"/>
      <c r="V178" s="177"/>
    </row>
    <row r="179" spans="1:22" ht="15" hidden="1" customHeight="1" x14ac:dyDescent="0.2">
      <c r="A179" s="177" t="str">
        <f t="shared" si="5"/>
        <v>Beschaffung und Logistik 1 (englisch)31112019IBMSprenger</v>
      </c>
      <c r="B179" s="267" t="s">
        <v>1859</v>
      </c>
      <c r="C179" s="226" t="s">
        <v>1705</v>
      </c>
      <c r="D179" s="226" t="s">
        <v>17</v>
      </c>
      <c r="E179" s="226" t="s">
        <v>27</v>
      </c>
      <c r="F179" s="258" t="s">
        <v>998</v>
      </c>
      <c r="G179" s="260" t="s">
        <v>999</v>
      </c>
      <c r="H179" s="253">
        <v>2019</v>
      </c>
      <c r="I179" s="226">
        <v>7</v>
      </c>
      <c r="J179" s="226">
        <v>3111</v>
      </c>
      <c r="K179" s="226" t="s">
        <v>1792</v>
      </c>
      <c r="L179" s="226" t="s">
        <v>1100</v>
      </c>
      <c r="M179" s="226" t="s">
        <v>802</v>
      </c>
      <c r="N179" s="21">
        <f>VLOOKUP($B179,$A$2:$T$1735,14,FALSE)</f>
        <v>45492</v>
      </c>
      <c r="O179" s="40" t="str">
        <f>VLOOKUP($B179,$A$2:$T$1735,15,FALSE)</f>
        <v>AW0-38</v>
      </c>
      <c r="P179" s="22">
        <f>VLOOKUP($B179,$A$2:$T$1735,16,FALSE)</f>
        <v>0.58333333333333337</v>
      </c>
      <c r="Q179" s="226">
        <v>90</v>
      </c>
      <c r="R179" s="177"/>
      <c r="S179" s="177"/>
      <c r="T179" s="254"/>
      <c r="U179" s="16"/>
      <c r="V179" s="16"/>
    </row>
    <row r="180" spans="1:22" ht="15" hidden="1" customHeight="1" x14ac:dyDescent="0.2">
      <c r="A180" s="177" t="str">
        <f t="shared" si="5"/>
        <v>Beschaffung und Logistik 1 (englisch)31112019A67Sprenger</v>
      </c>
      <c r="B180" s="267" t="s">
        <v>1859</v>
      </c>
      <c r="C180" s="228" t="s">
        <v>1705</v>
      </c>
      <c r="D180" s="226" t="s">
        <v>17</v>
      </c>
      <c r="E180" s="226" t="s">
        <v>27</v>
      </c>
      <c r="F180" s="258" t="s">
        <v>88</v>
      </c>
      <c r="G180" s="225" t="s">
        <v>89</v>
      </c>
      <c r="H180" s="253">
        <v>2019</v>
      </c>
      <c r="I180" s="226">
        <v>5</v>
      </c>
      <c r="J180" s="226">
        <v>3111</v>
      </c>
      <c r="K180" s="226" t="s">
        <v>1792</v>
      </c>
      <c r="L180" s="226" t="s">
        <v>1100</v>
      </c>
      <c r="M180" s="226" t="s">
        <v>802</v>
      </c>
      <c r="N180" s="203">
        <f>VLOOKUP($B180,$A$2:$T$1735,14,FALSE)</f>
        <v>45492</v>
      </c>
      <c r="O180" s="225" t="str">
        <f>VLOOKUP($B180,$A$2:$T$1735,15,FALSE)</f>
        <v>AW0-38</v>
      </c>
      <c r="P180" s="205">
        <f>VLOOKUP($B180,$A$2:$T$1735,16,FALSE)</f>
        <v>0.58333333333333337</v>
      </c>
      <c r="Q180" s="226">
        <v>90</v>
      </c>
      <c r="R180" s="271"/>
      <c r="S180" s="177"/>
      <c r="T180" s="303"/>
      <c r="U180" s="16"/>
      <c r="V180" s="16"/>
    </row>
    <row r="181" spans="1:22" s="169" customFormat="1" ht="15" hidden="1" customHeight="1" x14ac:dyDescent="0.2">
      <c r="A181" s="179" t="str">
        <f t="shared" si="5"/>
        <v>Beschaffung und Logistik 235112019A67Schröter</v>
      </c>
      <c r="B181" s="269"/>
      <c r="C181" s="217" t="s">
        <v>809</v>
      </c>
      <c r="D181" s="232" t="s">
        <v>17</v>
      </c>
      <c r="E181" s="232" t="s">
        <v>27</v>
      </c>
      <c r="F181" s="255" t="s">
        <v>88</v>
      </c>
      <c r="G181" s="248" t="s">
        <v>89</v>
      </c>
      <c r="H181" s="256">
        <v>2019</v>
      </c>
      <c r="I181" s="232">
        <v>6</v>
      </c>
      <c r="J181" s="232">
        <v>3511</v>
      </c>
      <c r="K181" s="232" t="s">
        <v>1145</v>
      </c>
      <c r="L181" s="232" t="s">
        <v>1145</v>
      </c>
      <c r="M181" s="232" t="s">
        <v>429</v>
      </c>
      <c r="N181" s="221"/>
      <c r="O181" s="217" t="s">
        <v>809</v>
      </c>
      <c r="P181" s="222"/>
      <c r="Q181" s="232"/>
      <c r="R181" s="179"/>
      <c r="S181" s="179"/>
      <c r="T181" s="270"/>
      <c r="U181" s="254"/>
      <c r="V181" s="254"/>
    </row>
    <row r="182" spans="1:22" ht="15" hidden="1" customHeight="1" x14ac:dyDescent="0.2">
      <c r="A182" s="177" t="str">
        <f t="shared" si="5"/>
        <v>Beschaffung und Logistik 235112019IBMSchröter</v>
      </c>
      <c r="B182" s="177" t="s">
        <v>1451</v>
      </c>
      <c r="C182" s="228" t="s">
        <v>809</v>
      </c>
      <c r="D182" s="226" t="s">
        <v>17</v>
      </c>
      <c r="E182" s="226" t="s">
        <v>27</v>
      </c>
      <c r="F182" s="258" t="s">
        <v>998</v>
      </c>
      <c r="G182" s="225" t="s">
        <v>999</v>
      </c>
      <c r="H182" s="253">
        <v>2019</v>
      </c>
      <c r="I182" s="226">
        <v>8</v>
      </c>
      <c r="J182" s="226">
        <v>3511</v>
      </c>
      <c r="K182" s="226" t="s">
        <v>1145</v>
      </c>
      <c r="L182" s="226" t="s">
        <v>1145</v>
      </c>
      <c r="M182" s="226" t="s">
        <v>429</v>
      </c>
      <c r="N182" s="203"/>
      <c r="O182" s="265" t="str">
        <f>VLOOKUP($B182,$A$2:$T$1735,15,FALSE)</f>
        <v>Hausarbeit</v>
      </c>
      <c r="P182" s="271"/>
      <c r="Q182" s="187"/>
      <c r="R182" s="271"/>
      <c r="S182" s="177"/>
      <c r="T182" s="303"/>
      <c r="U182" s="177"/>
      <c r="V182" s="177"/>
    </row>
    <row r="183" spans="1:22" s="1" customFormat="1" ht="15" hidden="1" customHeight="1" x14ac:dyDescent="0.2">
      <c r="A183" s="177" t="str">
        <f t="shared" si="5"/>
        <v>Beschaffung und Logistik 235112019A67Toth</v>
      </c>
      <c r="B183" s="267" t="s">
        <v>1451</v>
      </c>
      <c r="C183" s="225" t="s">
        <v>809</v>
      </c>
      <c r="D183" s="226" t="s">
        <v>17</v>
      </c>
      <c r="E183" s="226" t="s">
        <v>27</v>
      </c>
      <c r="F183" s="258" t="s">
        <v>88</v>
      </c>
      <c r="G183" s="260" t="s">
        <v>89</v>
      </c>
      <c r="H183" s="253">
        <v>2019</v>
      </c>
      <c r="I183" s="226">
        <v>6</v>
      </c>
      <c r="J183" s="226">
        <v>3511</v>
      </c>
      <c r="K183" s="226" t="s">
        <v>1145</v>
      </c>
      <c r="L183" s="226" t="s">
        <v>1145</v>
      </c>
      <c r="M183" s="226" t="s">
        <v>426</v>
      </c>
      <c r="N183" s="203"/>
      <c r="O183" s="34" t="str">
        <f>VLOOKUP($B183,$A$2:$T$1735,15,FALSE)</f>
        <v>Hausarbeit</v>
      </c>
      <c r="P183" s="205"/>
      <c r="Q183" s="226"/>
      <c r="R183" s="177"/>
      <c r="S183" s="177"/>
      <c r="T183" s="254"/>
      <c r="U183" s="169"/>
      <c r="V183" s="169"/>
    </row>
    <row r="184" spans="1:22" s="164" customFormat="1" ht="15" hidden="1" customHeight="1" x14ac:dyDescent="0.2">
      <c r="A184" s="177" t="str">
        <f t="shared" si="5"/>
        <v>Beschaffung und Logistik 235112019IBMToth</v>
      </c>
      <c r="B184" s="177" t="s">
        <v>1451</v>
      </c>
      <c r="C184" s="228" t="s">
        <v>809</v>
      </c>
      <c r="D184" s="226" t="s">
        <v>17</v>
      </c>
      <c r="E184" s="226" t="s">
        <v>27</v>
      </c>
      <c r="F184" s="258" t="s">
        <v>998</v>
      </c>
      <c r="G184" s="225" t="s">
        <v>999</v>
      </c>
      <c r="H184" s="253">
        <v>2019</v>
      </c>
      <c r="I184" s="226">
        <v>8</v>
      </c>
      <c r="J184" s="226">
        <v>3511</v>
      </c>
      <c r="K184" s="226" t="s">
        <v>1145</v>
      </c>
      <c r="L184" s="226" t="s">
        <v>1145</v>
      </c>
      <c r="M184" s="226" t="s">
        <v>426</v>
      </c>
      <c r="N184" s="203"/>
      <c r="O184" s="268" t="str">
        <f>VLOOKUP($B184,$A$2:$T$1735,15,FALSE)</f>
        <v>Hausarbeit</v>
      </c>
      <c r="P184" s="271"/>
      <c r="Q184" s="271"/>
      <c r="R184" s="271"/>
      <c r="S184" s="177"/>
      <c r="T184" s="303"/>
      <c r="U184" s="16"/>
      <c r="V184" s="16"/>
    </row>
    <row r="185" spans="1:22" s="1" customFormat="1" ht="15" hidden="1" customHeight="1" x14ac:dyDescent="0.2">
      <c r="A185" s="177" t="str">
        <f t="shared" ref="A185:A241" si="6">K185&amp;J185&amp;H185&amp;F185&amp;M185</f>
        <v>Beschaffung und Logistik 2 (englisch)31112019IBMSprenger</v>
      </c>
      <c r="B185" s="177" t="s">
        <v>1451</v>
      </c>
      <c r="C185" s="226" t="s">
        <v>809</v>
      </c>
      <c r="D185" s="226" t="s">
        <v>17</v>
      </c>
      <c r="E185" s="226" t="s">
        <v>27</v>
      </c>
      <c r="F185" s="258" t="s">
        <v>998</v>
      </c>
      <c r="G185" s="260" t="s">
        <v>999</v>
      </c>
      <c r="H185" s="253">
        <v>2019</v>
      </c>
      <c r="I185" s="226">
        <v>8</v>
      </c>
      <c r="J185" s="226">
        <v>3111</v>
      </c>
      <c r="K185" s="226" t="s">
        <v>1857</v>
      </c>
      <c r="L185" s="226" t="s">
        <v>1145</v>
      </c>
      <c r="M185" s="226" t="s">
        <v>802</v>
      </c>
      <c r="N185" s="21"/>
      <c r="O185" s="40" t="str">
        <f>VLOOKUP($B185,$A$2:$T$1735,15,FALSE)</f>
        <v>Hausarbeit</v>
      </c>
      <c r="P185" s="22"/>
      <c r="Q185" s="177"/>
      <c r="R185" s="177"/>
      <c r="S185" s="177"/>
      <c r="T185" s="254"/>
      <c r="U185" s="23"/>
      <c r="V185" s="23"/>
    </row>
    <row r="186" spans="1:22" ht="15" hidden="1" customHeight="1" x14ac:dyDescent="0.2">
      <c r="A186" s="177" t="str">
        <f t="shared" si="6"/>
        <v>Beschaffung und Logistik 2 (englisch)31112019A67Sprenger</v>
      </c>
      <c r="B186" s="177" t="s">
        <v>1451</v>
      </c>
      <c r="C186" s="228" t="s">
        <v>809</v>
      </c>
      <c r="D186" s="226" t="s">
        <v>17</v>
      </c>
      <c r="E186" s="226" t="s">
        <v>27</v>
      </c>
      <c r="F186" s="258" t="s">
        <v>88</v>
      </c>
      <c r="G186" s="225" t="s">
        <v>89</v>
      </c>
      <c r="H186" s="253">
        <v>2019</v>
      </c>
      <c r="I186" s="226">
        <v>8</v>
      </c>
      <c r="J186" s="226">
        <v>3111</v>
      </c>
      <c r="K186" s="226" t="s">
        <v>1857</v>
      </c>
      <c r="L186" s="226" t="s">
        <v>1145</v>
      </c>
      <c r="M186" s="226" t="s">
        <v>802</v>
      </c>
      <c r="N186" s="203"/>
      <c r="O186" s="265" t="str">
        <f>VLOOKUP($B186,$A$2:$T$1735,15,FALSE)</f>
        <v>Hausarbeit</v>
      </c>
      <c r="P186" s="205"/>
      <c r="Q186" s="226"/>
      <c r="R186" s="271"/>
      <c r="S186" s="177"/>
      <c r="T186" s="303"/>
      <c r="U186" s="14"/>
      <c r="V186" s="14"/>
    </row>
    <row r="187" spans="1:22" ht="15" hidden="1" customHeight="1" x14ac:dyDescent="0.2">
      <c r="A187" s="241" t="str">
        <f t="shared" si="6"/>
        <v>Besteuerung des Mittelstands12312021ACCThönnes/Reinfeld</v>
      </c>
      <c r="B187" s="250"/>
      <c r="C187" s="217" t="s">
        <v>1671</v>
      </c>
      <c r="D187" s="217" t="s">
        <v>17</v>
      </c>
      <c r="E187" s="217" t="s">
        <v>18</v>
      </c>
      <c r="F187" s="218" t="s">
        <v>21</v>
      </c>
      <c r="G187" s="217" t="s">
        <v>1668</v>
      </c>
      <c r="H187" s="219">
        <v>2021</v>
      </c>
      <c r="I187" s="220">
        <v>3</v>
      </c>
      <c r="J187" s="220">
        <v>1231</v>
      </c>
      <c r="K187" s="217" t="s">
        <v>1670</v>
      </c>
      <c r="L187" s="217" t="s">
        <v>1670</v>
      </c>
      <c r="M187" s="217" t="s">
        <v>1679</v>
      </c>
      <c r="N187" s="221">
        <v>45505</v>
      </c>
      <c r="O187" s="188" t="s">
        <v>1490</v>
      </c>
      <c r="P187" s="30">
        <v>0.45833333333333331</v>
      </c>
      <c r="Q187" s="28">
        <v>120</v>
      </c>
      <c r="R187" s="250"/>
      <c r="S187" s="182"/>
      <c r="T187" s="250"/>
      <c r="U187" s="16"/>
      <c r="V187" s="16"/>
    </row>
    <row r="188" spans="1:22" ht="15" hidden="1" customHeight="1" x14ac:dyDescent="0.2">
      <c r="A188" s="265" t="str">
        <f t="shared" si="6"/>
        <v>Besteuerung des Mittelstands12512022MATThönnes/Reinfeld</v>
      </c>
      <c r="B188" s="262" t="s">
        <v>1810</v>
      </c>
      <c r="C188" s="225" t="s">
        <v>856</v>
      </c>
      <c r="D188" s="225" t="s">
        <v>17</v>
      </c>
      <c r="E188" s="225" t="s">
        <v>18</v>
      </c>
      <c r="F188" s="239" t="s">
        <v>19</v>
      </c>
      <c r="G188" s="225" t="s">
        <v>20</v>
      </c>
      <c r="H188" s="235">
        <v>2022</v>
      </c>
      <c r="I188" s="236">
        <v>2</v>
      </c>
      <c r="J188" s="236">
        <v>1251</v>
      </c>
      <c r="K188" s="225" t="s">
        <v>1670</v>
      </c>
      <c r="L188" s="225" t="s">
        <v>1670</v>
      </c>
      <c r="M188" s="225" t="s">
        <v>1679</v>
      </c>
      <c r="N188" s="203">
        <f>VLOOKUP($B188,$A$2:$T$1735,14,FALSE)</f>
        <v>45505</v>
      </c>
      <c r="O188" s="204" t="str">
        <f>VLOOKUP($B188,$A$2:$T$1735,15,FALSE)</f>
        <v>AW3-33</v>
      </c>
      <c r="P188" s="22">
        <f>VLOOKUP($B188,$A$2:$T$1735,16,FALSE)</f>
        <v>0.45833333333333331</v>
      </c>
      <c r="Q188" s="20">
        <v>120</v>
      </c>
      <c r="R188" s="262"/>
      <c r="S188" s="181"/>
      <c r="T188" s="262"/>
      <c r="U188" s="16"/>
      <c r="V188" s="16"/>
    </row>
    <row r="189" spans="1:22" ht="15" hidden="1" customHeight="1" x14ac:dyDescent="0.2">
      <c r="A189" s="5" t="str">
        <f t="shared" si="6"/>
        <v>Besteuerung internationaler Aktivitäten und Konzerne12612022MATHannemann</v>
      </c>
      <c r="B189" s="5"/>
      <c r="C189" s="25" t="s">
        <v>856</v>
      </c>
      <c r="D189" s="25" t="s">
        <v>17</v>
      </c>
      <c r="E189" s="25" t="s">
        <v>18</v>
      </c>
      <c r="F189" s="26" t="s">
        <v>19</v>
      </c>
      <c r="G189" s="25" t="s">
        <v>20</v>
      </c>
      <c r="H189" s="27">
        <v>2022</v>
      </c>
      <c r="I189" s="28">
        <v>2</v>
      </c>
      <c r="J189" s="28">
        <v>1261</v>
      </c>
      <c r="K189" s="25" t="s">
        <v>1672</v>
      </c>
      <c r="L189" s="25" t="s">
        <v>1672</v>
      </c>
      <c r="M189" s="25" t="s">
        <v>641</v>
      </c>
      <c r="N189" s="13">
        <v>45492</v>
      </c>
      <c r="O189" s="32" t="s">
        <v>1493</v>
      </c>
      <c r="P189" s="30">
        <v>0.375</v>
      </c>
      <c r="Q189" s="373">
        <v>120</v>
      </c>
      <c r="R189" s="33"/>
      <c r="S189" s="182"/>
      <c r="T189" s="23"/>
      <c r="U189" s="16"/>
      <c r="V189" s="16"/>
    </row>
    <row r="190" spans="1:22" ht="15" hidden="1" customHeight="1" x14ac:dyDescent="0.2">
      <c r="A190" s="16" t="str">
        <f t="shared" si="6"/>
        <v>Besteuerung internationaler Aktivitäten und Konzerne12412021ACCHannemann</v>
      </c>
      <c r="B190" s="16" t="s">
        <v>1746</v>
      </c>
      <c r="C190" s="17" t="s">
        <v>856</v>
      </c>
      <c r="D190" s="17" t="s">
        <v>17</v>
      </c>
      <c r="E190" s="17" t="s">
        <v>18</v>
      </c>
      <c r="F190" s="346" t="s">
        <v>21</v>
      </c>
      <c r="G190" s="260" t="s">
        <v>1668</v>
      </c>
      <c r="H190" s="19">
        <v>2021</v>
      </c>
      <c r="I190" s="20">
        <v>3</v>
      </c>
      <c r="J190" s="20">
        <v>1241</v>
      </c>
      <c r="K190" s="17" t="s">
        <v>1672</v>
      </c>
      <c r="L190" s="17" t="s">
        <v>1672</v>
      </c>
      <c r="M190" s="17" t="s">
        <v>641</v>
      </c>
      <c r="N190" s="21">
        <f>VLOOKUP($B190,$A$2:$T$1735,14,FALSE)</f>
        <v>45492</v>
      </c>
      <c r="O190" s="388" t="str">
        <f>VLOOKUP($B190,$A$2:$T$1735,15,FALSE)</f>
        <v>AW0-38</v>
      </c>
      <c r="P190" s="22">
        <f>VLOOKUP($B190,$A$2:$T$1735,16,FALSE)</f>
        <v>0.375</v>
      </c>
      <c r="Q190" s="401">
        <v>120</v>
      </c>
      <c r="R190" s="175"/>
      <c r="S190" s="16"/>
      <c r="T190" s="14"/>
      <c r="U190" s="16"/>
      <c r="V190" s="16"/>
    </row>
    <row r="191" spans="1:22" ht="15" hidden="1" customHeight="1" x14ac:dyDescent="0.2">
      <c r="A191" s="5" t="str">
        <f t="shared" si="6"/>
        <v>Betonfertigteilbau11312018MBIAlbert/Hartmann</v>
      </c>
      <c r="B191" s="5"/>
      <c r="C191" s="25" t="s">
        <v>1687</v>
      </c>
      <c r="D191" s="25" t="s">
        <v>82</v>
      </c>
      <c r="E191" s="25" t="s">
        <v>18</v>
      </c>
      <c r="F191" s="26" t="s">
        <v>92</v>
      </c>
      <c r="G191" s="25" t="s">
        <v>93</v>
      </c>
      <c r="H191" s="27">
        <v>2018</v>
      </c>
      <c r="I191" s="28">
        <v>2</v>
      </c>
      <c r="J191" s="28">
        <v>1131</v>
      </c>
      <c r="K191" s="25" t="s">
        <v>145</v>
      </c>
      <c r="L191" s="25" t="s">
        <v>145</v>
      </c>
      <c r="M191" s="25" t="s">
        <v>1280</v>
      </c>
      <c r="N191" s="13"/>
      <c r="O191" s="29" t="s">
        <v>883</v>
      </c>
      <c r="P191" s="30"/>
      <c r="Q191" s="5">
        <v>60</v>
      </c>
      <c r="R191" s="5"/>
      <c r="S191" s="5"/>
      <c r="T191" s="270"/>
      <c r="U191" s="16"/>
      <c r="V191" s="16"/>
    </row>
    <row r="192" spans="1:22" s="164" customFormat="1" ht="15" hidden="1" customHeight="1" x14ac:dyDescent="0.2">
      <c r="A192" s="16" t="str">
        <f t="shared" si="6"/>
        <v>Betriebl. Informationssys42712019K04Eder</v>
      </c>
      <c r="B192" s="16" t="s">
        <v>911</v>
      </c>
      <c r="C192" s="17" t="s">
        <v>1875</v>
      </c>
      <c r="D192" s="17" t="s">
        <v>26</v>
      </c>
      <c r="E192" s="17" t="s">
        <v>27</v>
      </c>
      <c r="F192" s="18" t="s">
        <v>67</v>
      </c>
      <c r="G192" s="17" t="s">
        <v>68</v>
      </c>
      <c r="H192" s="19">
        <v>2019</v>
      </c>
      <c r="I192" s="20" t="s">
        <v>1439</v>
      </c>
      <c r="J192" s="20">
        <v>4271</v>
      </c>
      <c r="K192" s="17" t="s">
        <v>147</v>
      </c>
      <c r="L192" s="17" t="s">
        <v>147</v>
      </c>
      <c r="M192" s="17" t="s">
        <v>148</v>
      </c>
      <c r="N192" s="193">
        <f>VLOOKUP($B192,$A$2:$T$1735,14,FALSE)</f>
        <v>45492</v>
      </c>
      <c r="O192" s="40" t="str">
        <f>VLOOKUP($B192,$A$2:$T$1735,15,FALSE)</f>
        <v>C0-08, C0-09</v>
      </c>
      <c r="P192" s="22">
        <f>VLOOKUP($B192,$A$2:$T$1735,16,FALSE)</f>
        <v>0.45833333333333331</v>
      </c>
      <c r="Q192" s="35">
        <v>90</v>
      </c>
      <c r="R192" s="35"/>
      <c r="S192" s="16"/>
      <c r="T192" s="5"/>
      <c r="U192" s="179"/>
      <c r="V192" s="179"/>
    </row>
    <row r="193" spans="1:22" s="1" customFormat="1" ht="15" hidden="1" customHeight="1" x14ac:dyDescent="0.2">
      <c r="A193" s="16" t="str">
        <f t="shared" si="6"/>
        <v>Betriebl. Informationssys30412019WIMEder</v>
      </c>
      <c r="B193" s="16" t="s">
        <v>911</v>
      </c>
      <c r="C193" s="17" t="s">
        <v>1942</v>
      </c>
      <c r="D193" s="17" t="s">
        <v>17</v>
      </c>
      <c r="E193" s="17" t="s">
        <v>27</v>
      </c>
      <c r="F193" s="18" t="s">
        <v>80</v>
      </c>
      <c r="G193" s="17" t="s">
        <v>81</v>
      </c>
      <c r="H193" s="19">
        <v>2019</v>
      </c>
      <c r="I193" s="20">
        <v>4</v>
      </c>
      <c r="J193" s="20">
        <v>3041</v>
      </c>
      <c r="K193" s="17" t="s">
        <v>147</v>
      </c>
      <c r="L193" s="17" t="s">
        <v>147</v>
      </c>
      <c r="M193" s="17" t="s">
        <v>148</v>
      </c>
      <c r="N193" s="193">
        <f>VLOOKUP($B193,$A$2:$T$1735,14,FALSE)</f>
        <v>45492</v>
      </c>
      <c r="O193" s="34" t="str">
        <f>VLOOKUP($B193,$A$2:$T$1735,15,FALSE)</f>
        <v>C0-08, C0-09</v>
      </c>
      <c r="P193" s="22">
        <f>VLOOKUP($B193,$A$2:$T$1735,16,FALSE)</f>
        <v>0.45833333333333331</v>
      </c>
      <c r="Q193" s="16">
        <v>90</v>
      </c>
      <c r="R193" s="16"/>
      <c r="S193" s="16"/>
      <c r="T193" s="14"/>
      <c r="U193" s="75"/>
      <c r="V193" s="75"/>
    </row>
    <row r="194" spans="1:22" s="169" customFormat="1" ht="15" hidden="1" customHeight="1" x14ac:dyDescent="0.2">
      <c r="A194" s="5" t="str">
        <f t="shared" si="6"/>
        <v>Betriebl. Informationssys42712019704Eder</v>
      </c>
      <c r="B194" s="5"/>
      <c r="C194" s="232" t="s">
        <v>1875</v>
      </c>
      <c r="D194" s="25" t="s">
        <v>26</v>
      </c>
      <c r="E194" s="25" t="s">
        <v>27</v>
      </c>
      <c r="F194" s="26">
        <v>704</v>
      </c>
      <c r="G194" s="25" t="s">
        <v>28</v>
      </c>
      <c r="H194" s="27">
        <v>2019</v>
      </c>
      <c r="I194" s="28" t="s">
        <v>1438</v>
      </c>
      <c r="J194" s="28">
        <v>4271</v>
      </c>
      <c r="K194" s="25" t="s">
        <v>147</v>
      </c>
      <c r="L194" s="25" t="s">
        <v>147</v>
      </c>
      <c r="M194" s="25" t="s">
        <v>148</v>
      </c>
      <c r="N194" s="74">
        <v>45492</v>
      </c>
      <c r="O194" s="29" t="s">
        <v>1871</v>
      </c>
      <c r="P194" s="30">
        <v>0.45833333333333331</v>
      </c>
      <c r="Q194" s="31">
        <v>90</v>
      </c>
      <c r="R194" s="31"/>
      <c r="S194" s="5"/>
      <c r="T194" s="5"/>
      <c r="U194" s="16"/>
      <c r="V194" s="16"/>
    </row>
    <row r="195" spans="1:22" ht="15" hidden="1" customHeight="1" x14ac:dyDescent="0.2">
      <c r="A195" s="269" t="str">
        <f t="shared" si="6"/>
        <v>Betriebsorganisation30612019704Eder</v>
      </c>
      <c r="B195" s="269"/>
      <c r="C195" s="232" t="s">
        <v>1896</v>
      </c>
      <c r="D195" s="233" t="s">
        <v>26</v>
      </c>
      <c r="E195" s="232" t="s">
        <v>27</v>
      </c>
      <c r="F195" s="283">
        <v>704</v>
      </c>
      <c r="G195" s="232" t="s">
        <v>28</v>
      </c>
      <c r="H195" s="256">
        <v>2019</v>
      </c>
      <c r="I195" s="232">
        <v>5</v>
      </c>
      <c r="J195" s="232">
        <v>3061</v>
      </c>
      <c r="K195" s="232" t="s">
        <v>434</v>
      </c>
      <c r="L195" s="232" t="s">
        <v>434</v>
      </c>
      <c r="M195" s="232" t="s">
        <v>148</v>
      </c>
      <c r="N195" s="13">
        <v>45492</v>
      </c>
      <c r="O195" s="29" t="s">
        <v>2112</v>
      </c>
      <c r="P195" s="222">
        <v>0.60416666666666663</v>
      </c>
      <c r="Q195" s="232">
        <v>120</v>
      </c>
      <c r="R195" s="179"/>
      <c r="S195" s="179"/>
      <c r="T195" s="14"/>
      <c r="U195" s="16"/>
      <c r="V195" s="16"/>
    </row>
    <row r="196" spans="1:22" ht="15" hidden="1" customHeight="1" x14ac:dyDescent="0.2">
      <c r="A196" s="267" t="str">
        <f t="shared" si="6"/>
        <v>Betriebsorganisation30612019K04Eder</v>
      </c>
      <c r="B196" s="267" t="s">
        <v>1223</v>
      </c>
      <c r="C196" s="226" t="s">
        <v>1896</v>
      </c>
      <c r="D196" s="251" t="s">
        <v>26</v>
      </c>
      <c r="E196" s="226" t="s">
        <v>27</v>
      </c>
      <c r="F196" s="258" t="s">
        <v>67</v>
      </c>
      <c r="G196" s="226" t="s">
        <v>68</v>
      </c>
      <c r="H196" s="253">
        <v>2019</v>
      </c>
      <c r="I196" s="226">
        <v>7</v>
      </c>
      <c r="J196" s="226">
        <v>3061</v>
      </c>
      <c r="K196" s="226" t="s">
        <v>434</v>
      </c>
      <c r="L196" s="226" t="s">
        <v>434</v>
      </c>
      <c r="M196" s="226" t="s">
        <v>148</v>
      </c>
      <c r="N196" s="203">
        <f>VLOOKUP($B196,$A$2:$T$1735,14,FALSE)</f>
        <v>45492</v>
      </c>
      <c r="O196" s="204" t="str">
        <f>VLOOKUP($B196,$A$2:$T$1735,15,FALSE)</f>
        <v>C0-08, C0-09, C1-06</v>
      </c>
      <c r="P196" s="205">
        <f>VLOOKUP($B196,$A$2:$T$1735,16,FALSE)</f>
        <v>0.60416666666666663</v>
      </c>
      <c r="Q196" s="226">
        <v>120</v>
      </c>
      <c r="R196" s="177"/>
      <c r="S196" s="177"/>
      <c r="T196" s="269"/>
      <c r="U196" s="16"/>
      <c r="V196" s="16"/>
    </row>
    <row r="197" spans="1:22" s="1" customFormat="1" ht="15" hidden="1" customHeight="1" x14ac:dyDescent="0.2">
      <c r="A197" s="16" t="str">
        <f t="shared" si="6"/>
        <v>Betriebsorganisation30612019757Eder</v>
      </c>
      <c r="B197" s="16" t="s">
        <v>1223</v>
      </c>
      <c r="C197" s="17" t="s">
        <v>1896</v>
      </c>
      <c r="D197" s="225" t="s">
        <v>26</v>
      </c>
      <c r="E197" s="225" t="s">
        <v>27</v>
      </c>
      <c r="F197" s="234">
        <v>757</v>
      </c>
      <c r="G197" s="225" t="s">
        <v>30</v>
      </c>
      <c r="H197" s="235">
        <v>2019</v>
      </c>
      <c r="I197" s="236">
        <v>6</v>
      </c>
      <c r="J197" s="236">
        <v>3061</v>
      </c>
      <c r="K197" s="225" t="s">
        <v>434</v>
      </c>
      <c r="L197" s="225" t="s">
        <v>434</v>
      </c>
      <c r="M197" s="225" t="s">
        <v>148</v>
      </c>
      <c r="N197" s="21">
        <f>VLOOKUP($B197,$A$2:$T$1735,14,FALSE)</f>
        <v>45492</v>
      </c>
      <c r="O197" s="34" t="str">
        <f>VLOOKUP($B197,$A$2:$T$1735,15,FALSE)</f>
        <v>C0-08, C0-09, C1-06</v>
      </c>
      <c r="P197" s="22">
        <f>VLOOKUP($B197,$A$2:$T$1735,16,FALSE)</f>
        <v>0.60416666666666663</v>
      </c>
      <c r="Q197" s="20">
        <v>120</v>
      </c>
      <c r="R197" s="35"/>
      <c r="S197" s="16"/>
      <c r="T197" s="16"/>
      <c r="U197" s="177"/>
      <c r="V197" s="177"/>
    </row>
    <row r="198" spans="1:22" ht="15" hidden="1" customHeight="1" x14ac:dyDescent="0.2">
      <c r="A198" s="16" t="str">
        <f t="shared" si="6"/>
        <v>Betriebsorganisation30612019K57Eder</v>
      </c>
      <c r="B198" s="16" t="s">
        <v>1223</v>
      </c>
      <c r="C198" s="17" t="s">
        <v>1896</v>
      </c>
      <c r="D198" s="225" t="s">
        <v>26</v>
      </c>
      <c r="E198" s="225" t="s">
        <v>27</v>
      </c>
      <c r="F198" s="234" t="s">
        <v>33</v>
      </c>
      <c r="G198" s="225" t="s">
        <v>34</v>
      </c>
      <c r="H198" s="235">
        <v>2019</v>
      </c>
      <c r="I198" s="236">
        <v>7</v>
      </c>
      <c r="J198" s="236">
        <v>3061</v>
      </c>
      <c r="K198" s="225" t="s">
        <v>434</v>
      </c>
      <c r="L198" s="225" t="s">
        <v>434</v>
      </c>
      <c r="M198" s="225" t="s">
        <v>148</v>
      </c>
      <c r="N198" s="21">
        <f>VLOOKUP($B198,$A$2:$T$1735,14,FALSE)</f>
        <v>45492</v>
      </c>
      <c r="O198" s="34" t="str">
        <f>VLOOKUP($B198,$A$2:$T$1735,15,FALSE)</f>
        <v>C0-08, C0-09, C1-06</v>
      </c>
      <c r="P198" s="22">
        <f>VLOOKUP($B198,$A$2:$T$1735,16,FALSE)</f>
        <v>0.60416666666666663</v>
      </c>
      <c r="Q198" s="20">
        <v>120</v>
      </c>
      <c r="R198" s="35"/>
      <c r="S198" s="16"/>
      <c r="T198" s="16"/>
      <c r="U198" s="16"/>
      <c r="V198" s="16"/>
    </row>
    <row r="199" spans="1:22" ht="15" hidden="1" customHeight="1" x14ac:dyDescent="0.2">
      <c r="A199" s="16" t="str">
        <f t="shared" si="6"/>
        <v>Betriebsorganisation30612019K57Eder</v>
      </c>
      <c r="B199" s="16" t="s">
        <v>1223</v>
      </c>
      <c r="C199" s="17" t="s">
        <v>1896</v>
      </c>
      <c r="D199" s="225" t="s">
        <v>26</v>
      </c>
      <c r="E199" s="225" t="s">
        <v>27</v>
      </c>
      <c r="F199" s="239" t="s">
        <v>33</v>
      </c>
      <c r="G199" s="225" t="s">
        <v>34</v>
      </c>
      <c r="H199" s="235">
        <v>2019</v>
      </c>
      <c r="I199" s="236">
        <v>8</v>
      </c>
      <c r="J199" s="236">
        <v>3061</v>
      </c>
      <c r="K199" s="225" t="s">
        <v>434</v>
      </c>
      <c r="L199" s="225" t="s">
        <v>434</v>
      </c>
      <c r="M199" s="225" t="s">
        <v>148</v>
      </c>
      <c r="N199" s="21">
        <f>VLOOKUP($B199,$A$2:$T$1735,14,FALSE)</f>
        <v>45492</v>
      </c>
      <c r="O199" s="34" t="str">
        <f>VLOOKUP($B199,$A$2:$T$1735,15,FALSE)</f>
        <v>C0-08, C0-09, C1-06</v>
      </c>
      <c r="P199" s="22">
        <f>VLOOKUP($B199,$A$2:$T$1735,16,FALSE)</f>
        <v>0.60416666666666663</v>
      </c>
      <c r="Q199" s="20">
        <v>120</v>
      </c>
      <c r="R199" s="35"/>
      <c r="S199" s="16"/>
      <c r="T199" s="14"/>
      <c r="U199" s="5"/>
      <c r="V199" s="5"/>
    </row>
    <row r="200" spans="1:22" s="169" customFormat="1" ht="15" hidden="1" customHeight="1" x14ac:dyDescent="0.2">
      <c r="A200" s="82" t="str">
        <f t="shared" si="6"/>
        <v>Betriebssysteme20512019K79Köhn</v>
      </c>
      <c r="B200" s="177" t="s">
        <v>1322</v>
      </c>
      <c r="C200" s="15" t="s">
        <v>929</v>
      </c>
      <c r="D200" s="69" t="s">
        <v>38</v>
      </c>
      <c r="E200" s="15" t="s">
        <v>27</v>
      </c>
      <c r="F200" s="196" t="s">
        <v>1331</v>
      </c>
      <c r="G200" s="15" t="s">
        <v>1353</v>
      </c>
      <c r="H200" s="71">
        <v>2019</v>
      </c>
      <c r="I200" s="15">
        <v>5</v>
      </c>
      <c r="J200" s="15">
        <v>2051</v>
      </c>
      <c r="K200" s="15" t="s">
        <v>149</v>
      </c>
      <c r="L200" s="15" t="s">
        <v>149</v>
      </c>
      <c r="M200" s="15" t="s">
        <v>150</v>
      </c>
      <c r="N200" s="21">
        <f>VLOOKUP($B200,$A$2:$T$1735,14,FALSE)</f>
        <v>45551</v>
      </c>
      <c r="O200" s="40" t="str">
        <f>VLOOKUP($B200,$A$2:$T$1735,15,FALSE)</f>
        <v>C5-11</v>
      </c>
      <c r="P200" s="22">
        <f>VLOOKUP($B200,$A$2:$T$1735,16,FALSE)</f>
        <v>0.41666666666666669</v>
      </c>
      <c r="Q200" s="15">
        <v>90</v>
      </c>
      <c r="R200" s="16"/>
      <c r="S200" s="16"/>
      <c r="T200" s="267"/>
      <c r="U200" s="16"/>
      <c r="V200" s="16"/>
    </row>
    <row r="201" spans="1:22" ht="15" hidden="1" customHeight="1" x14ac:dyDescent="0.2">
      <c r="A201" s="84" t="str">
        <f t="shared" si="6"/>
        <v>Betriebssysteme20512019779Köhn</v>
      </c>
      <c r="B201" s="84"/>
      <c r="C201" s="51" t="s">
        <v>929</v>
      </c>
      <c r="D201" s="77" t="s">
        <v>38</v>
      </c>
      <c r="E201" s="51" t="s">
        <v>27</v>
      </c>
      <c r="F201" s="197">
        <v>779</v>
      </c>
      <c r="G201" s="51" t="s">
        <v>270</v>
      </c>
      <c r="H201" s="79">
        <v>2019</v>
      </c>
      <c r="I201" s="51">
        <v>3</v>
      </c>
      <c r="J201" s="51">
        <v>2051</v>
      </c>
      <c r="K201" s="51" t="s">
        <v>149</v>
      </c>
      <c r="L201" s="51" t="s">
        <v>149</v>
      </c>
      <c r="M201" s="51" t="s">
        <v>150</v>
      </c>
      <c r="N201" s="13">
        <v>45551</v>
      </c>
      <c r="O201" s="46" t="s">
        <v>1762</v>
      </c>
      <c r="P201" s="30">
        <v>0.41666666666666669</v>
      </c>
      <c r="Q201" s="51">
        <v>90</v>
      </c>
      <c r="R201" s="5"/>
      <c r="S201" s="5"/>
      <c r="T201" s="267"/>
      <c r="U201" s="16"/>
      <c r="V201" s="16"/>
    </row>
    <row r="202" spans="1:22" ht="15" hidden="1" customHeight="1" x14ac:dyDescent="0.2">
      <c r="A202" s="177" t="str">
        <f t="shared" si="6"/>
        <v>Betriebssysteme20412019748Köhn</v>
      </c>
      <c r="B202" s="177" t="s">
        <v>1322</v>
      </c>
      <c r="C202" s="226" t="s">
        <v>1926</v>
      </c>
      <c r="D202" s="251" t="s">
        <v>38</v>
      </c>
      <c r="E202" s="226" t="s">
        <v>27</v>
      </c>
      <c r="F202" s="252">
        <v>748</v>
      </c>
      <c r="G202" s="226" t="s">
        <v>44</v>
      </c>
      <c r="H202" s="253">
        <v>2019</v>
      </c>
      <c r="I202" s="226">
        <v>5</v>
      </c>
      <c r="J202" s="226">
        <v>2041</v>
      </c>
      <c r="K202" s="226" t="s">
        <v>149</v>
      </c>
      <c r="L202" s="226" t="s">
        <v>149</v>
      </c>
      <c r="M202" s="226" t="s">
        <v>150</v>
      </c>
      <c r="N202" s="203">
        <f>VLOOKUP($B202,$A$2:$T$1735,14,FALSE)</f>
        <v>45551</v>
      </c>
      <c r="O202" s="204" t="str">
        <f>VLOOKUP($B202,$A$2:$T$1735,15,FALSE)</f>
        <v>C5-11</v>
      </c>
      <c r="P202" s="205">
        <f>VLOOKUP($B202,$A$2:$T$1735,16,FALSE)</f>
        <v>0.41666666666666669</v>
      </c>
      <c r="Q202" s="226">
        <v>90</v>
      </c>
      <c r="R202" s="177"/>
      <c r="S202" s="177"/>
      <c r="T202" s="84"/>
      <c r="U202" s="16"/>
      <c r="V202" s="16"/>
    </row>
    <row r="203" spans="1:22" ht="15" hidden="1" customHeight="1" x14ac:dyDescent="0.2">
      <c r="A203" s="177" t="str">
        <f t="shared" si="6"/>
        <v>Betriebssysteme40412019H48Köhn</v>
      </c>
      <c r="B203" s="177" t="s">
        <v>1322</v>
      </c>
      <c r="C203" s="225" t="s">
        <v>1926</v>
      </c>
      <c r="D203" s="251" t="s">
        <v>38</v>
      </c>
      <c r="E203" s="226" t="s">
        <v>27</v>
      </c>
      <c r="F203" s="252" t="s">
        <v>56</v>
      </c>
      <c r="G203" s="225" t="s">
        <v>57</v>
      </c>
      <c r="H203" s="253">
        <v>2019</v>
      </c>
      <c r="I203" s="226">
        <v>7</v>
      </c>
      <c r="J203" s="226">
        <v>4041</v>
      </c>
      <c r="K203" s="226" t="s">
        <v>149</v>
      </c>
      <c r="L203" s="226" t="s">
        <v>149</v>
      </c>
      <c r="M203" s="226" t="s">
        <v>150</v>
      </c>
      <c r="N203" s="203">
        <f>VLOOKUP($B203,$A$2:$T$1735,14,FALSE)</f>
        <v>45551</v>
      </c>
      <c r="O203" s="204" t="str">
        <f>VLOOKUP($B203,$A$2:$T$1735,15,FALSE)</f>
        <v>C5-11</v>
      </c>
      <c r="P203" s="205">
        <f>VLOOKUP($B203,$A$2:$T$1735,16,FALSE)</f>
        <v>0.41666666666666669</v>
      </c>
      <c r="Q203" s="226">
        <v>90</v>
      </c>
      <c r="R203" s="177"/>
      <c r="S203" s="177"/>
      <c r="T203" s="177"/>
      <c r="U203" s="238"/>
      <c r="V203" s="238"/>
    </row>
    <row r="204" spans="1:22" ht="15" hidden="1" customHeight="1" x14ac:dyDescent="0.2">
      <c r="A204" s="177" t="str">
        <f t="shared" si="6"/>
        <v>Bewertung von Finanzinstrumenten 43912019IBMSkill</v>
      </c>
      <c r="B204" s="177" t="s">
        <v>2088</v>
      </c>
      <c r="C204" s="225" t="s">
        <v>2083</v>
      </c>
      <c r="D204" s="226" t="s">
        <v>17</v>
      </c>
      <c r="E204" s="226" t="s">
        <v>27</v>
      </c>
      <c r="F204" s="258" t="s">
        <v>998</v>
      </c>
      <c r="G204" s="260" t="s">
        <v>999</v>
      </c>
      <c r="H204" s="253">
        <v>2019</v>
      </c>
      <c r="I204" s="226">
        <v>8</v>
      </c>
      <c r="J204" s="278">
        <v>4391</v>
      </c>
      <c r="K204" s="260" t="s">
        <v>2062</v>
      </c>
      <c r="L204" s="260" t="s">
        <v>2061</v>
      </c>
      <c r="M204" s="225" t="s">
        <v>347</v>
      </c>
      <c r="N204" s="203"/>
      <c r="O204" s="204" t="str">
        <f>VLOOKUP($B204,$A$2:$T$1735,15,FALSE)</f>
        <v xml:space="preserve">mündliche Prüfung oder ober abgegebene Hausaufgaben </v>
      </c>
      <c r="P204" s="205"/>
      <c r="Q204" s="177">
        <v>90</v>
      </c>
      <c r="R204" s="179"/>
      <c r="S204" s="179"/>
      <c r="T204" s="247"/>
      <c r="U204" s="16"/>
      <c r="V204" s="16"/>
    </row>
    <row r="205" spans="1:22" ht="15" hidden="1" customHeight="1" x14ac:dyDescent="0.2">
      <c r="A205" s="179" t="str">
        <f t="shared" si="6"/>
        <v>Bewertung von Finanzinstrumenten 43912019A67Skill</v>
      </c>
      <c r="B205" s="179"/>
      <c r="C205" s="217" t="s">
        <v>2083</v>
      </c>
      <c r="D205" s="217" t="s">
        <v>17</v>
      </c>
      <c r="E205" s="217" t="s">
        <v>27</v>
      </c>
      <c r="F205" s="218" t="s">
        <v>88</v>
      </c>
      <c r="G205" s="217" t="s">
        <v>89</v>
      </c>
      <c r="H205" s="219">
        <v>2019</v>
      </c>
      <c r="I205" s="220">
        <v>6</v>
      </c>
      <c r="J205" s="220">
        <v>4391</v>
      </c>
      <c r="K205" s="217" t="s">
        <v>2062</v>
      </c>
      <c r="L205" s="217" t="s">
        <v>2061</v>
      </c>
      <c r="M205" s="217" t="s">
        <v>347</v>
      </c>
      <c r="N205" s="221"/>
      <c r="O205" s="241" t="s">
        <v>2083</v>
      </c>
      <c r="P205" s="222"/>
      <c r="Q205" s="179"/>
      <c r="R205" s="179"/>
      <c r="S205" s="179"/>
      <c r="T205" s="5"/>
      <c r="U205" s="16"/>
      <c r="V205" s="16"/>
    </row>
    <row r="206" spans="1:22" ht="15" hidden="1" customHeight="1" x14ac:dyDescent="0.2">
      <c r="A206" s="5" t="str">
        <f t="shared" si="6"/>
        <v>Big Data9102016MITBlunck</v>
      </c>
      <c r="B206" s="5"/>
      <c r="C206" s="25" t="s">
        <v>1918</v>
      </c>
      <c r="D206" s="25" t="s">
        <v>38</v>
      </c>
      <c r="E206" s="25" t="s">
        <v>18</v>
      </c>
      <c r="F206" s="26" t="s">
        <v>152</v>
      </c>
      <c r="G206" s="25" t="s">
        <v>49</v>
      </c>
      <c r="H206" s="27">
        <v>2016</v>
      </c>
      <c r="I206" s="28">
        <v>2</v>
      </c>
      <c r="J206" s="28">
        <v>910</v>
      </c>
      <c r="K206" s="25" t="s">
        <v>151</v>
      </c>
      <c r="L206" s="25" t="s">
        <v>151</v>
      </c>
      <c r="M206" s="25" t="s">
        <v>48</v>
      </c>
      <c r="N206" s="13"/>
      <c r="O206" s="24" t="s">
        <v>412</v>
      </c>
      <c r="P206" s="30"/>
      <c r="Q206" s="51"/>
      <c r="R206" s="5"/>
      <c r="S206" s="5"/>
      <c r="T206" s="177"/>
      <c r="U206" s="5"/>
      <c r="V206" s="5"/>
    </row>
    <row r="207" spans="1:22" ht="15" hidden="1" customHeight="1" x14ac:dyDescent="0.2">
      <c r="A207" s="16" t="str">
        <f t="shared" si="6"/>
        <v>Big Data13012019METBlunck</v>
      </c>
      <c r="B207" s="16" t="s">
        <v>2081</v>
      </c>
      <c r="C207" s="17" t="s">
        <v>876</v>
      </c>
      <c r="D207" s="17" t="s">
        <v>38</v>
      </c>
      <c r="E207" s="17" t="s">
        <v>18</v>
      </c>
      <c r="F207" s="18" t="s">
        <v>39</v>
      </c>
      <c r="G207" s="17" t="s">
        <v>44</v>
      </c>
      <c r="H207" s="19">
        <v>2019</v>
      </c>
      <c r="I207" s="20">
        <v>2</v>
      </c>
      <c r="J207" s="20">
        <v>1301</v>
      </c>
      <c r="K207" s="17" t="s">
        <v>151</v>
      </c>
      <c r="L207" s="17" t="s">
        <v>151</v>
      </c>
      <c r="M207" s="17" t="s">
        <v>48</v>
      </c>
      <c r="N207" s="21"/>
      <c r="O207" s="64" t="s">
        <v>412</v>
      </c>
      <c r="P207" s="22"/>
      <c r="Q207" s="15"/>
      <c r="R207" s="16"/>
      <c r="S207" s="16"/>
      <c r="T207" s="177"/>
      <c r="U207" s="262"/>
      <c r="V207" s="262"/>
    </row>
    <row r="208" spans="1:22" ht="15" hidden="1" customHeight="1" x14ac:dyDescent="0.2">
      <c r="A208" s="5" t="str">
        <f t="shared" si="6"/>
        <v>Big GeoData32202019771Jackenkroll</v>
      </c>
      <c r="B208" s="5"/>
      <c r="C208" s="25" t="s">
        <v>1323</v>
      </c>
      <c r="D208" s="25" t="s">
        <v>74</v>
      </c>
      <c r="E208" s="25" t="s">
        <v>27</v>
      </c>
      <c r="F208" s="195">
        <v>771</v>
      </c>
      <c r="G208" s="25" t="s">
        <v>75</v>
      </c>
      <c r="H208" s="27">
        <v>2019</v>
      </c>
      <c r="I208" s="28">
        <v>6</v>
      </c>
      <c r="J208" s="28">
        <v>3220</v>
      </c>
      <c r="K208" s="25" t="s">
        <v>1543</v>
      </c>
      <c r="L208" s="25" t="s">
        <v>1543</v>
      </c>
      <c r="M208" s="25" t="s">
        <v>1458</v>
      </c>
      <c r="N208" s="13"/>
      <c r="O208" s="24" t="s">
        <v>1323</v>
      </c>
      <c r="P208" s="30"/>
      <c r="Q208" s="51"/>
      <c r="R208" s="5"/>
      <c r="S208" s="5"/>
      <c r="T208" s="177"/>
      <c r="U208" s="5"/>
      <c r="V208" s="5"/>
    </row>
    <row r="209" spans="1:22" ht="15" hidden="1" customHeight="1" x14ac:dyDescent="0.2">
      <c r="A209" s="16" t="str">
        <f t="shared" si="6"/>
        <v>Big GeoData32202019K71Jackenkroll</v>
      </c>
      <c r="B209" s="16" t="s">
        <v>1544</v>
      </c>
      <c r="C209" s="17" t="s">
        <v>1323</v>
      </c>
      <c r="D209" s="17" t="s">
        <v>74</v>
      </c>
      <c r="E209" s="17" t="s">
        <v>27</v>
      </c>
      <c r="F209" s="18" t="s">
        <v>77</v>
      </c>
      <c r="G209" s="17" t="s">
        <v>78</v>
      </c>
      <c r="H209" s="19">
        <v>2019</v>
      </c>
      <c r="I209" s="20">
        <v>8</v>
      </c>
      <c r="J209" s="20">
        <v>3220</v>
      </c>
      <c r="K209" s="17" t="s">
        <v>1543</v>
      </c>
      <c r="L209" s="17" t="s">
        <v>1543</v>
      </c>
      <c r="M209" s="17" t="s">
        <v>1458</v>
      </c>
      <c r="N209" s="21"/>
      <c r="O209" s="64" t="str">
        <f>VLOOKUP($B209,$A$2:$T$1735,15,FALSE)</f>
        <v>Hausarbeit und mündl. Prüfung</v>
      </c>
      <c r="P209" s="22"/>
      <c r="Q209" s="15"/>
      <c r="R209" s="16"/>
      <c r="S209" s="16"/>
      <c r="T209" s="177"/>
      <c r="U209" s="16"/>
      <c r="V209" s="16"/>
    </row>
    <row r="210" spans="1:22" ht="15" hidden="1" customHeight="1" x14ac:dyDescent="0.2">
      <c r="A210" s="435" t="str">
        <f t="shared" si="6"/>
        <v>Bildgebende Verf. und digit. Bildverarb. in der Medizin41012019779Tenberge</v>
      </c>
      <c r="B210" s="435"/>
      <c r="C210" s="25" t="s">
        <v>865</v>
      </c>
      <c r="D210" s="25" t="s">
        <v>38</v>
      </c>
      <c r="E210" s="25" t="s">
        <v>27</v>
      </c>
      <c r="F210" s="26" t="s">
        <v>1835</v>
      </c>
      <c r="G210" s="25" t="s">
        <v>49</v>
      </c>
      <c r="H210" s="27">
        <v>2019</v>
      </c>
      <c r="I210" s="28">
        <v>5</v>
      </c>
      <c r="J210" s="28">
        <v>4101</v>
      </c>
      <c r="K210" s="25" t="s">
        <v>2181</v>
      </c>
      <c r="L210" s="25" t="s">
        <v>2181</v>
      </c>
      <c r="M210" s="25" t="s">
        <v>816</v>
      </c>
      <c r="N210" s="452">
        <v>45546</v>
      </c>
      <c r="O210" s="25" t="s">
        <v>1761</v>
      </c>
      <c r="P210" s="433">
        <v>0.625</v>
      </c>
      <c r="Q210" s="51">
        <v>90</v>
      </c>
      <c r="R210" s="435"/>
      <c r="S210" s="435"/>
      <c r="T210" s="435"/>
      <c r="U210" s="16"/>
      <c r="V210" s="5"/>
    </row>
    <row r="211" spans="1:22" ht="15" hidden="1" customHeight="1" x14ac:dyDescent="0.2">
      <c r="A211" s="443" t="str">
        <f t="shared" si="6"/>
        <v>Bildgebende Verf. und digit. Bildverarb. in der Medizin41712019748Tenberge</v>
      </c>
      <c r="B211" s="443" t="s">
        <v>2182</v>
      </c>
      <c r="C211" s="17" t="s">
        <v>865</v>
      </c>
      <c r="D211" s="17" t="s">
        <v>38</v>
      </c>
      <c r="E211" s="17" t="s">
        <v>27</v>
      </c>
      <c r="F211" s="18" t="s">
        <v>1825</v>
      </c>
      <c r="G211" s="17" t="s">
        <v>44</v>
      </c>
      <c r="H211" s="19">
        <v>2019</v>
      </c>
      <c r="I211" s="20">
        <v>5</v>
      </c>
      <c r="J211" s="20">
        <v>4171</v>
      </c>
      <c r="K211" s="17" t="s">
        <v>2181</v>
      </c>
      <c r="L211" s="17" t="s">
        <v>2181</v>
      </c>
      <c r="M211" s="17" t="s">
        <v>816</v>
      </c>
      <c r="N211" s="520">
        <f>VLOOKUP($B211,$A$2:$T$3898,14,FALSE)</f>
        <v>45546</v>
      </c>
      <c r="O211" s="445" t="str">
        <f>VLOOKUP($B211,$A$2:$T$3898,15,FALSE)</f>
        <v>C6-07, C6-13</v>
      </c>
      <c r="P211" s="448">
        <f>VLOOKUP($B211,$A$2:$T$3898,16,FALSE)</f>
        <v>0.625</v>
      </c>
      <c r="Q211" s="15">
        <v>90</v>
      </c>
      <c r="R211" s="443"/>
      <c r="S211" s="443"/>
      <c r="T211" s="443"/>
      <c r="U211" s="16"/>
      <c r="V211" s="16"/>
    </row>
    <row r="212" spans="1:22" ht="15" hidden="1" customHeight="1" x14ac:dyDescent="0.2">
      <c r="A212" s="443" t="str">
        <f t="shared" si="6"/>
        <v>Bildgebende Verf. und digit. Bildverarb. in der Medizin45712019WIITenberge</v>
      </c>
      <c r="B212" s="443" t="s">
        <v>2182</v>
      </c>
      <c r="C212" s="17" t="s">
        <v>865</v>
      </c>
      <c r="D212" s="17" t="s">
        <v>17</v>
      </c>
      <c r="E212" s="17" t="s">
        <v>27</v>
      </c>
      <c r="F212" s="18" t="s">
        <v>46</v>
      </c>
      <c r="G212" s="17" t="s">
        <v>47</v>
      </c>
      <c r="H212" s="19">
        <v>2019</v>
      </c>
      <c r="I212" s="20">
        <v>5</v>
      </c>
      <c r="J212" s="20">
        <v>4571</v>
      </c>
      <c r="K212" s="17" t="s">
        <v>2181</v>
      </c>
      <c r="L212" s="17" t="s">
        <v>2181</v>
      </c>
      <c r="M212" s="17" t="s">
        <v>816</v>
      </c>
      <c r="N212" s="520">
        <f>VLOOKUP($B212,$A$2:$T$3898,14,FALSE)</f>
        <v>45546</v>
      </c>
      <c r="O212" s="445" t="str">
        <f>VLOOKUP($B212,$A$2:$T$3898,15,FALSE)</f>
        <v>C6-07, C6-13</v>
      </c>
      <c r="P212" s="448">
        <f>VLOOKUP($B212,$A$2:$T$3898,16,FALSE)</f>
        <v>0.625</v>
      </c>
      <c r="Q212" s="16">
        <v>90</v>
      </c>
      <c r="R212" s="443"/>
      <c r="S212" s="443"/>
      <c r="T212" s="443"/>
      <c r="U212" s="16"/>
      <c r="V212" s="16"/>
    </row>
    <row r="213" spans="1:22" ht="15" hidden="1" customHeight="1" x14ac:dyDescent="0.2">
      <c r="A213" s="443" t="str">
        <f t="shared" si="6"/>
        <v>Bildgebende Verf. und digit. Bildverarb. in der Medizin41012019K79Tenberge</v>
      </c>
      <c r="B213" s="443" t="s">
        <v>2182</v>
      </c>
      <c r="C213" s="17" t="s">
        <v>865</v>
      </c>
      <c r="D213" s="17" t="s">
        <v>17</v>
      </c>
      <c r="E213" s="17" t="s">
        <v>27</v>
      </c>
      <c r="F213" s="18" t="s">
        <v>1331</v>
      </c>
      <c r="G213" s="17" t="s">
        <v>1353</v>
      </c>
      <c r="H213" s="19">
        <v>2019</v>
      </c>
      <c r="I213" s="20">
        <v>7</v>
      </c>
      <c r="J213" s="20">
        <v>4101</v>
      </c>
      <c r="K213" s="17" t="s">
        <v>2181</v>
      </c>
      <c r="L213" s="17" t="s">
        <v>2181</v>
      </c>
      <c r="M213" s="17" t="s">
        <v>816</v>
      </c>
      <c r="N213" s="520">
        <f>VLOOKUP($B213,$A$2:$T$3898,14,FALSE)</f>
        <v>45546</v>
      </c>
      <c r="O213" s="445" t="str">
        <f>VLOOKUP($B213,$A$2:$T$3898,15,FALSE)</f>
        <v>C6-07, C6-13</v>
      </c>
      <c r="P213" s="448">
        <f>VLOOKUP($B213,$A$2:$T$3898,16,FALSE)</f>
        <v>0.625</v>
      </c>
      <c r="Q213" s="16">
        <v>90</v>
      </c>
      <c r="R213" s="443"/>
      <c r="S213" s="443"/>
      <c r="T213" s="443"/>
      <c r="U213" s="41"/>
      <c r="V213" s="41"/>
    </row>
    <row r="214" spans="1:22" ht="15" hidden="1" customHeight="1" x14ac:dyDescent="0.2">
      <c r="A214" s="16" t="str">
        <f t="shared" si="6"/>
        <v>BIM36102019K18Eling</v>
      </c>
      <c r="B214" s="16" t="s">
        <v>1647</v>
      </c>
      <c r="C214" s="17" t="s">
        <v>1565</v>
      </c>
      <c r="D214" s="225" t="s">
        <v>74</v>
      </c>
      <c r="E214" s="225" t="s">
        <v>27</v>
      </c>
      <c r="F214" s="234" t="s">
        <v>165</v>
      </c>
      <c r="G214" s="225" t="s">
        <v>166</v>
      </c>
      <c r="H214" s="235">
        <v>2019</v>
      </c>
      <c r="I214" s="17">
        <v>8</v>
      </c>
      <c r="J214" s="17">
        <v>3610</v>
      </c>
      <c r="K214" s="17" t="s">
        <v>154</v>
      </c>
      <c r="L214" s="17" t="s">
        <v>154</v>
      </c>
      <c r="M214" s="17" t="s">
        <v>1297</v>
      </c>
      <c r="N214" s="21">
        <f>VLOOKUP($B214,$A$2:$T$1735,14,FALSE)</f>
        <v>45488</v>
      </c>
      <c r="O214" s="34" t="str">
        <f>VLOOKUP($B214,$A$2:$T$1735,15,FALSE)</f>
        <v>A0-17 mündl. Prüfung</v>
      </c>
      <c r="P214" s="22">
        <f>VLOOKUP($B214,$A$2:$T$1735,16,FALSE)</f>
        <v>0.375</v>
      </c>
      <c r="Q214" s="16">
        <v>120</v>
      </c>
      <c r="R214" s="1"/>
      <c r="S214" s="1"/>
      <c r="T214" s="1"/>
      <c r="U214" s="179"/>
      <c r="V214" s="179"/>
    </row>
    <row r="215" spans="1:22" ht="15" hidden="1" customHeight="1" x14ac:dyDescent="0.2">
      <c r="A215" s="179" t="str">
        <f t="shared" si="6"/>
        <v>BIM 36102019718Eling</v>
      </c>
      <c r="B215" s="179"/>
      <c r="C215" s="217" t="s">
        <v>1565</v>
      </c>
      <c r="D215" s="233" t="s">
        <v>74</v>
      </c>
      <c r="E215" s="232" t="s">
        <v>27</v>
      </c>
      <c r="F215" s="283">
        <v>718</v>
      </c>
      <c r="G215" s="232" t="s">
        <v>1151</v>
      </c>
      <c r="H215" s="256">
        <v>2019</v>
      </c>
      <c r="I215" s="232">
        <v>6</v>
      </c>
      <c r="J215" s="232">
        <v>3610</v>
      </c>
      <c r="K215" s="232" t="s">
        <v>153</v>
      </c>
      <c r="L215" s="232" t="s">
        <v>154</v>
      </c>
      <c r="M215" s="232" t="s">
        <v>1297</v>
      </c>
      <c r="N215" s="221">
        <v>45488</v>
      </c>
      <c r="O215" s="188" t="s">
        <v>1566</v>
      </c>
      <c r="P215" s="222">
        <v>0.375</v>
      </c>
      <c r="Q215" s="179">
        <v>120</v>
      </c>
      <c r="R215" s="179"/>
      <c r="S215" s="179"/>
      <c r="T215" s="179"/>
      <c r="U215" s="16"/>
      <c r="V215" s="16"/>
    </row>
    <row r="216" spans="1:22" ht="15" hidden="1" customHeight="1" x14ac:dyDescent="0.2">
      <c r="A216" s="16" t="str">
        <f t="shared" si="6"/>
        <v>BIM 39912018K58Illerhaus</v>
      </c>
      <c r="B216" s="16" t="s">
        <v>2120</v>
      </c>
      <c r="C216" s="17" t="s">
        <v>856</v>
      </c>
      <c r="D216" s="17" t="s">
        <v>82</v>
      </c>
      <c r="E216" s="17" t="s">
        <v>27</v>
      </c>
      <c r="F216" s="194" t="s">
        <v>114</v>
      </c>
      <c r="G216" s="17" t="s">
        <v>115</v>
      </c>
      <c r="H216" s="19">
        <v>2018</v>
      </c>
      <c r="I216" s="20">
        <v>8</v>
      </c>
      <c r="J216" s="20">
        <v>3991</v>
      </c>
      <c r="K216" s="17" t="s">
        <v>153</v>
      </c>
      <c r="L216" s="17" t="s">
        <v>154</v>
      </c>
      <c r="M216" s="17" t="s">
        <v>2119</v>
      </c>
      <c r="N216" s="21">
        <f>VLOOKUP($B216,$A$2:$T$1735,14,FALSE)</f>
        <v>45488</v>
      </c>
      <c r="O216" s="34" t="str">
        <f>VLOOKUP($B216,$A$2:$T$1735,15,FALSE)</f>
        <v>H3-18, H3-19, H4-18, H5-01</v>
      </c>
      <c r="P216" s="22">
        <f>VLOOKUP($B216,$A$2:$T$1735,16,FALSE)</f>
        <v>0.5</v>
      </c>
      <c r="Q216" s="16">
        <v>120</v>
      </c>
      <c r="R216" s="16"/>
      <c r="S216" s="16"/>
      <c r="T216" s="16"/>
      <c r="U216" s="303"/>
      <c r="V216" s="303"/>
    </row>
    <row r="217" spans="1:22" ht="15" hidden="1" customHeight="1" x14ac:dyDescent="0.2">
      <c r="A217" s="16" t="str">
        <f t="shared" si="6"/>
        <v>BIM 30212018298Illerhaus</v>
      </c>
      <c r="B217" s="16" t="s">
        <v>2120</v>
      </c>
      <c r="C217" s="17" t="s">
        <v>856</v>
      </c>
      <c r="D217" s="17" t="s">
        <v>82</v>
      </c>
      <c r="E217" s="17" t="s">
        <v>27</v>
      </c>
      <c r="F217" s="194">
        <v>298</v>
      </c>
      <c r="G217" s="17" t="s">
        <v>113</v>
      </c>
      <c r="H217" s="19">
        <v>2018</v>
      </c>
      <c r="I217" s="20">
        <v>6</v>
      </c>
      <c r="J217" s="20">
        <v>3021</v>
      </c>
      <c r="K217" s="17" t="s">
        <v>153</v>
      </c>
      <c r="L217" s="17" t="s">
        <v>154</v>
      </c>
      <c r="M217" s="17" t="s">
        <v>2119</v>
      </c>
      <c r="N217" s="21">
        <f>VLOOKUP($B217,$A$2:$T$1735,14,FALSE)</f>
        <v>45488</v>
      </c>
      <c r="O217" s="34" t="str">
        <f>VLOOKUP($B217,$A$2:$T$1735,15,FALSE)</f>
        <v>H3-18, H3-19, H4-18, H5-01</v>
      </c>
      <c r="P217" s="22">
        <f>VLOOKUP($B217,$A$2:$T$1735,16,FALSE)</f>
        <v>0.5</v>
      </c>
      <c r="Q217" s="16">
        <v>120</v>
      </c>
      <c r="R217" s="16"/>
      <c r="S217" s="16"/>
      <c r="T217" s="16"/>
      <c r="U217" s="185"/>
      <c r="V217" s="185"/>
    </row>
    <row r="218" spans="1:22" ht="15" hidden="1" customHeight="1" x14ac:dyDescent="0.2">
      <c r="A218" s="126" t="str">
        <f t="shared" si="6"/>
        <v>BIM 39912018758Illerhaus</v>
      </c>
      <c r="B218" s="126"/>
      <c r="C218" s="25" t="s">
        <v>856</v>
      </c>
      <c r="D218" s="127" t="s">
        <v>82</v>
      </c>
      <c r="E218" s="127" t="s">
        <v>27</v>
      </c>
      <c r="F218" s="198">
        <v>758</v>
      </c>
      <c r="G218" s="127" t="s">
        <v>116</v>
      </c>
      <c r="H218" s="129">
        <v>2018</v>
      </c>
      <c r="I218" s="130">
        <v>6</v>
      </c>
      <c r="J218" s="130">
        <v>3991</v>
      </c>
      <c r="K218" s="127" t="s">
        <v>153</v>
      </c>
      <c r="L218" s="127" t="s">
        <v>154</v>
      </c>
      <c r="M218" s="25" t="s">
        <v>2119</v>
      </c>
      <c r="N218" s="13">
        <v>45488</v>
      </c>
      <c r="O218" s="24" t="s">
        <v>2121</v>
      </c>
      <c r="P218" s="30">
        <v>0.5</v>
      </c>
      <c r="Q218" s="126">
        <v>120</v>
      </c>
      <c r="R218" s="126"/>
      <c r="S218" s="5"/>
      <c r="T218" s="5"/>
      <c r="U218" s="5"/>
      <c r="V218" s="5"/>
    </row>
    <row r="219" spans="1:22" ht="15" hidden="1" customHeight="1" x14ac:dyDescent="0.2">
      <c r="A219" s="84" t="str">
        <f t="shared" si="6"/>
        <v>Bioeconomy14102020MNEKellermann</v>
      </c>
      <c r="B219" s="84"/>
      <c r="C219" s="51" t="s">
        <v>893</v>
      </c>
      <c r="D219" s="77" t="s">
        <v>38</v>
      </c>
      <c r="E219" s="51" t="s">
        <v>18</v>
      </c>
      <c r="F219" s="78" t="s">
        <v>62</v>
      </c>
      <c r="G219" s="51" t="s">
        <v>798</v>
      </c>
      <c r="H219" s="79">
        <v>2020</v>
      </c>
      <c r="I219" s="51">
        <v>1</v>
      </c>
      <c r="J219" s="51">
        <v>1410</v>
      </c>
      <c r="K219" s="51" t="s">
        <v>801</v>
      </c>
      <c r="L219" s="51" t="s">
        <v>801</v>
      </c>
      <c r="M219" s="51" t="s">
        <v>818</v>
      </c>
      <c r="N219" s="13"/>
      <c r="O219" s="37" t="s">
        <v>893</v>
      </c>
      <c r="P219" s="30"/>
      <c r="Q219" s="5"/>
      <c r="R219" s="5"/>
      <c r="S219" s="5"/>
      <c r="T219" s="16"/>
      <c r="U219" s="14"/>
      <c r="V219" s="14"/>
    </row>
    <row r="220" spans="1:22" ht="15" hidden="1" customHeight="1" x14ac:dyDescent="0.2">
      <c r="A220" s="5" t="str">
        <f t="shared" si="6"/>
        <v>Bioenergie43112019704Gerber</v>
      </c>
      <c r="B220" s="16"/>
      <c r="C220" s="25" t="s">
        <v>1597</v>
      </c>
      <c r="D220" s="17" t="s">
        <v>26</v>
      </c>
      <c r="E220" s="25" t="s">
        <v>27</v>
      </c>
      <c r="F220" s="26">
        <v>704</v>
      </c>
      <c r="G220" s="25" t="s">
        <v>704</v>
      </c>
      <c r="H220" s="27">
        <v>2019</v>
      </c>
      <c r="I220" s="28" t="s">
        <v>1438</v>
      </c>
      <c r="J220" s="28">
        <v>4311</v>
      </c>
      <c r="K220" s="25" t="s">
        <v>908</v>
      </c>
      <c r="L220" s="25" t="s">
        <v>908</v>
      </c>
      <c r="M220" s="25" t="s">
        <v>264</v>
      </c>
      <c r="N220" s="13"/>
      <c r="O220" s="46" t="s">
        <v>412</v>
      </c>
      <c r="P220" s="30"/>
      <c r="Q220" s="31" t="s">
        <v>1328</v>
      </c>
      <c r="R220" s="35"/>
      <c r="S220" s="5"/>
      <c r="T220" s="84"/>
      <c r="U220" s="16"/>
      <c r="V220" s="16"/>
    </row>
    <row r="221" spans="1:22" ht="15" hidden="1" customHeight="1" x14ac:dyDescent="0.2">
      <c r="A221" s="16" t="str">
        <f t="shared" si="6"/>
        <v>Bioenergie43112019K04Gerber</v>
      </c>
      <c r="B221" s="16" t="s">
        <v>909</v>
      </c>
      <c r="C221" s="17" t="s">
        <v>1597</v>
      </c>
      <c r="D221" s="17" t="s">
        <v>26</v>
      </c>
      <c r="E221" s="17" t="s">
        <v>27</v>
      </c>
      <c r="F221" s="18" t="s">
        <v>67</v>
      </c>
      <c r="G221" s="17" t="s">
        <v>68</v>
      </c>
      <c r="H221" s="19">
        <v>2019</v>
      </c>
      <c r="I221" s="20">
        <v>6</v>
      </c>
      <c r="J221" s="20">
        <v>4311</v>
      </c>
      <c r="K221" s="17" t="s">
        <v>908</v>
      </c>
      <c r="L221" s="17" t="s">
        <v>908</v>
      </c>
      <c r="M221" s="17" t="s">
        <v>264</v>
      </c>
      <c r="N221" s="21"/>
      <c r="O221" s="40" t="str">
        <f>VLOOKUP($B221,$A$2:$T$1735,15,FALSE)</f>
        <v>mündl. Prüfung</v>
      </c>
      <c r="P221" s="22"/>
      <c r="Q221" s="20" t="s">
        <v>1328</v>
      </c>
      <c r="R221" s="35"/>
      <c r="S221" s="16"/>
      <c r="T221" s="16"/>
      <c r="U221" s="66"/>
      <c r="V221" s="66"/>
    </row>
    <row r="222" spans="1:22" s="164" customFormat="1" ht="15" hidden="1" customHeight="1" x14ac:dyDescent="0.2">
      <c r="A222" s="16" t="str">
        <f t="shared" si="6"/>
        <v>Biologie und Chemie1412020F04Hense/Kazner</v>
      </c>
      <c r="B222" s="16" t="s">
        <v>1807</v>
      </c>
      <c r="C222" s="15" t="s">
        <v>856</v>
      </c>
      <c r="D222" s="69" t="s">
        <v>38</v>
      </c>
      <c r="E222" s="15" t="s">
        <v>27</v>
      </c>
      <c r="F222" s="70" t="s">
        <v>51</v>
      </c>
      <c r="G222" s="15" t="s">
        <v>52</v>
      </c>
      <c r="H222" s="71">
        <v>2020</v>
      </c>
      <c r="I222" s="15">
        <v>1</v>
      </c>
      <c r="J222" s="15">
        <v>141</v>
      </c>
      <c r="K222" s="15" t="s">
        <v>155</v>
      </c>
      <c r="L222" s="15" t="s">
        <v>155</v>
      </c>
      <c r="M222" s="15" t="s">
        <v>1704</v>
      </c>
      <c r="N222" s="21">
        <f>VLOOKUP($B222,$A$2:$T$1735,14,FALSE)</f>
        <v>45554</v>
      </c>
      <c r="O222" s="34" t="str">
        <f>VLOOKUP($B222,$A$2:$T$1735,15,FALSE)</f>
        <v>H5-20, H5-21</v>
      </c>
      <c r="P222" s="22">
        <f>VLOOKUP($B222,$A$2:$T$1735,16,FALSE)</f>
        <v>0.5</v>
      </c>
      <c r="Q222" s="16">
        <v>120</v>
      </c>
      <c r="R222" s="16"/>
      <c r="S222" s="16"/>
      <c r="T222" s="16"/>
      <c r="U222" s="5"/>
      <c r="V222" s="5"/>
    </row>
    <row r="223" spans="1:22" s="169" customFormat="1" ht="15" hidden="1" customHeight="1" x14ac:dyDescent="0.2">
      <c r="A223" s="5" t="str">
        <f t="shared" si="6"/>
        <v>Biologie und Chemie (Naturwissenschaften 1)10612018UMTHense/Kazner</v>
      </c>
      <c r="B223" s="5"/>
      <c r="C223" s="25" t="s">
        <v>856</v>
      </c>
      <c r="D223" s="25" t="s">
        <v>82</v>
      </c>
      <c r="E223" s="25" t="s">
        <v>27</v>
      </c>
      <c r="F223" s="26" t="s">
        <v>109</v>
      </c>
      <c r="G223" s="25" t="s">
        <v>110</v>
      </c>
      <c r="H223" s="27">
        <v>2018</v>
      </c>
      <c r="I223" s="28">
        <v>1</v>
      </c>
      <c r="J223" s="28">
        <v>1061</v>
      </c>
      <c r="K223" s="25" t="s">
        <v>1035</v>
      </c>
      <c r="L223" s="25" t="s">
        <v>155</v>
      </c>
      <c r="M223" s="25" t="s">
        <v>1704</v>
      </c>
      <c r="N223" s="13">
        <v>45554</v>
      </c>
      <c r="O223" s="29" t="s">
        <v>1487</v>
      </c>
      <c r="P223" s="30">
        <v>0.5</v>
      </c>
      <c r="Q223" s="5">
        <v>120</v>
      </c>
      <c r="R223" s="5"/>
      <c r="S223" s="5"/>
      <c r="T223" s="5"/>
      <c r="U223" s="14"/>
      <c r="V223" s="14"/>
    </row>
    <row r="224" spans="1:22" ht="15" hidden="1" customHeight="1" x14ac:dyDescent="0.2">
      <c r="A224" s="16" t="str">
        <f t="shared" si="6"/>
        <v>Bodenmechanik20512018298Dörendahl</v>
      </c>
      <c r="B224" s="16" t="s">
        <v>157</v>
      </c>
      <c r="C224" s="15" t="s">
        <v>865</v>
      </c>
      <c r="D224" s="69" t="s">
        <v>82</v>
      </c>
      <c r="E224" s="15" t="s">
        <v>27</v>
      </c>
      <c r="F224" s="70">
        <v>298</v>
      </c>
      <c r="G224" s="15" t="s">
        <v>113</v>
      </c>
      <c r="H224" s="71">
        <v>2018</v>
      </c>
      <c r="I224" s="15">
        <v>3</v>
      </c>
      <c r="J224" s="15">
        <v>2051</v>
      </c>
      <c r="K224" s="15" t="s">
        <v>158</v>
      </c>
      <c r="L224" s="15" t="s">
        <v>158</v>
      </c>
      <c r="M224" s="15" t="s">
        <v>159</v>
      </c>
      <c r="N224" s="21">
        <f>VLOOKUP($B224,$A$2:$T$1735,14,FALSE)</f>
        <v>45555</v>
      </c>
      <c r="O224" s="34" t="str">
        <f>VLOOKUP($B224,$A$2:$T$1735,15,FALSE)</f>
        <v>Blue Box</v>
      </c>
      <c r="P224" s="22">
        <f>VLOOKUP($B224,$A$2:$T$1735,16,FALSE)</f>
        <v>0.47916666666666669</v>
      </c>
      <c r="Q224" s="15">
        <v>120</v>
      </c>
      <c r="R224" s="16"/>
      <c r="S224" s="16"/>
      <c r="T224" s="16"/>
      <c r="U224" s="16"/>
      <c r="V224" s="16"/>
    </row>
    <row r="225" spans="1:22" ht="15" hidden="1" customHeight="1" x14ac:dyDescent="0.2">
      <c r="A225" s="177" t="str">
        <f t="shared" si="6"/>
        <v>Bodenmechanik 20512018K58Dörendahl</v>
      </c>
      <c r="B225" s="177" t="s">
        <v>157</v>
      </c>
      <c r="C225" s="226" t="s">
        <v>865</v>
      </c>
      <c r="D225" s="251" t="s">
        <v>82</v>
      </c>
      <c r="E225" s="226" t="s">
        <v>27</v>
      </c>
      <c r="F225" s="258" t="s">
        <v>114</v>
      </c>
      <c r="G225" s="226" t="s">
        <v>115</v>
      </c>
      <c r="H225" s="253">
        <v>2018</v>
      </c>
      <c r="I225" s="226">
        <v>5</v>
      </c>
      <c r="J225" s="226">
        <v>2051</v>
      </c>
      <c r="K225" s="226" t="s">
        <v>160</v>
      </c>
      <c r="L225" s="226" t="s">
        <v>160</v>
      </c>
      <c r="M225" s="226" t="s">
        <v>159</v>
      </c>
      <c r="N225" s="203">
        <f>VLOOKUP($B225,$A$2:$T$1735,14,FALSE)</f>
        <v>45555</v>
      </c>
      <c r="O225" s="204" t="str">
        <f>VLOOKUP($B225,$A$2:$T$1735,15,FALSE)</f>
        <v>Blue Box</v>
      </c>
      <c r="P225" s="205">
        <f>VLOOKUP($B225,$A$2:$T$1735,16,FALSE)</f>
        <v>0.47916666666666669</v>
      </c>
      <c r="Q225" s="177">
        <v>120</v>
      </c>
      <c r="R225" s="177"/>
      <c r="S225" s="177"/>
      <c r="T225" s="179"/>
      <c r="U225" s="179"/>
      <c r="V225" s="179"/>
    </row>
    <row r="226" spans="1:22" ht="15" hidden="1" customHeight="1" x14ac:dyDescent="0.2">
      <c r="A226" s="5" t="str">
        <f t="shared" si="6"/>
        <v>Bodenmechanik 20512018758Dörendahl</v>
      </c>
      <c r="B226" s="5"/>
      <c r="C226" s="25" t="s">
        <v>865</v>
      </c>
      <c r="D226" s="25" t="s">
        <v>82</v>
      </c>
      <c r="E226" s="25" t="s">
        <v>27</v>
      </c>
      <c r="F226" s="26">
        <v>758</v>
      </c>
      <c r="G226" s="25" t="s">
        <v>116</v>
      </c>
      <c r="H226" s="27">
        <v>2018</v>
      </c>
      <c r="I226" s="28">
        <v>3</v>
      </c>
      <c r="J226" s="28">
        <v>2051</v>
      </c>
      <c r="K226" s="25" t="s">
        <v>160</v>
      </c>
      <c r="L226" s="25" t="s">
        <v>160</v>
      </c>
      <c r="M226" s="25" t="s">
        <v>159</v>
      </c>
      <c r="N226" s="13">
        <v>45555</v>
      </c>
      <c r="O226" s="29" t="s">
        <v>1074</v>
      </c>
      <c r="P226" s="30">
        <v>0.47916666666666669</v>
      </c>
      <c r="Q226" s="28">
        <v>120</v>
      </c>
      <c r="R226" s="31"/>
      <c r="S226" s="5"/>
      <c r="T226" s="16"/>
      <c r="U226" s="14"/>
      <c r="V226" s="14"/>
    </row>
    <row r="227" spans="1:22" ht="15" hidden="1" customHeight="1" x14ac:dyDescent="0.2">
      <c r="A227" s="16" t="str">
        <f t="shared" si="6"/>
        <v>Bodenmechanik U20512018UMTDörendahl</v>
      </c>
      <c r="B227" s="16" t="s">
        <v>157</v>
      </c>
      <c r="C227" s="15" t="s">
        <v>865</v>
      </c>
      <c r="D227" s="69" t="s">
        <v>82</v>
      </c>
      <c r="E227" s="15" t="s">
        <v>27</v>
      </c>
      <c r="F227" s="70" t="s">
        <v>109</v>
      </c>
      <c r="G227" s="15" t="s">
        <v>110</v>
      </c>
      <c r="H227" s="71">
        <v>2018</v>
      </c>
      <c r="I227" s="15">
        <v>3</v>
      </c>
      <c r="J227" s="15">
        <v>2051</v>
      </c>
      <c r="K227" s="15" t="s">
        <v>826</v>
      </c>
      <c r="L227" s="15" t="s">
        <v>826</v>
      </c>
      <c r="M227" s="15" t="s">
        <v>159</v>
      </c>
      <c r="N227" s="21">
        <f>VLOOKUP($B227,$A$2:$T$1735,14,FALSE)</f>
        <v>45555</v>
      </c>
      <c r="O227" s="34" t="str">
        <f>VLOOKUP($B227,$A$2:$T$1735,15,FALSE)</f>
        <v>Blue Box</v>
      </c>
      <c r="P227" s="22">
        <f>VLOOKUP($B227,$A$2:$T$1735,16,FALSE)</f>
        <v>0.47916666666666669</v>
      </c>
      <c r="Q227" s="16">
        <v>120</v>
      </c>
      <c r="R227" s="16"/>
      <c r="S227" s="16"/>
      <c r="T227" s="16"/>
      <c r="U227" s="14"/>
      <c r="V227" s="14"/>
    </row>
    <row r="228" spans="1:22" ht="15" hidden="1" customHeight="1" x14ac:dyDescent="0.2">
      <c r="A228" s="5" t="str">
        <f t="shared" si="6"/>
        <v>Bodenordnung u. Planung33102012718Weigt</v>
      </c>
      <c r="B228" s="5"/>
      <c r="C228" s="42" t="s">
        <v>974</v>
      </c>
      <c r="D228" s="42" t="s">
        <v>74</v>
      </c>
      <c r="E228" s="42" t="s">
        <v>27</v>
      </c>
      <c r="F228" s="200">
        <v>718</v>
      </c>
      <c r="G228" s="42" t="s">
        <v>162</v>
      </c>
      <c r="H228" s="44">
        <v>2012</v>
      </c>
      <c r="I228" s="44">
        <v>6</v>
      </c>
      <c r="J228" s="44">
        <v>3310</v>
      </c>
      <c r="K228" s="42" t="s">
        <v>163</v>
      </c>
      <c r="L228" s="42" t="s">
        <v>163</v>
      </c>
      <c r="M228" s="42" t="s">
        <v>164</v>
      </c>
      <c r="N228" s="13"/>
      <c r="O228" s="46" t="s">
        <v>974</v>
      </c>
      <c r="P228" s="348"/>
      <c r="Q228" s="31"/>
      <c r="R228" s="31"/>
      <c r="S228" s="5"/>
      <c r="T228" s="5"/>
      <c r="U228" s="16"/>
      <c r="V228" s="16"/>
    </row>
    <row r="229" spans="1:22" ht="15" hidden="1" customHeight="1" x14ac:dyDescent="0.2">
      <c r="A229" s="16" t="str">
        <f t="shared" si="6"/>
        <v>Bodenordnung u. Planung33102016718Weigt</v>
      </c>
      <c r="B229" s="16" t="s">
        <v>2140</v>
      </c>
      <c r="C229" s="62" t="s">
        <v>974</v>
      </c>
      <c r="D229" s="228" t="s">
        <v>74</v>
      </c>
      <c r="E229" s="228" t="s">
        <v>27</v>
      </c>
      <c r="F229" s="292">
        <v>718</v>
      </c>
      <c r="G229" s="228" t="s">
        <v>162</v>
      </c>
      <c r="H229" s="293">
        <v>2016</v>
      </c>
      <c r="I229" s="293">
        <v>6</v>
      </c>
      <c r="J229" s="293">
        <v>3310</v>
      </c>
      <c r="K229" s="228" t="s">
        <v>163</v>
      </c>
      <c r="L229" s="228" t="s">
        <v>163</v>
      </c>
      <c r="M229" s="228" t="s">
        <v>164</v>
      </c>
      <c r="N229" s="21"/>
      <c r="O229" s="61" t="s">
        <v>974</v>
      </c>
      <c r="P229" s="4"/>
      <c r="Q229" s="90"/>
      <c r="R229" s="90"/>
      <c r="S229" s="16"/>
      <c r="T229" s="16"/>
      <c r="U229" s="177"/>
      <c r="V229" s="177"/>
    </row>
    <row r="230" spans="1:22" ht="15" hidden="1" customHeight="1" x14ac:dyDescent="0.2">
      <c r="A230" s="16" t="str">
        <f t="shared" si="6"/>
        <v>Bodenordnung u. Planung33102016K18Weigt</v>
      </c>
      <c r="B230" s="16" t="s">
        <v>2140</v>
      </c>
      <c r="C230" s="62" t="s">
        <v>974</v>
      </c>
      <c r="D230" s="62" t="s">
        <v>74</v>
      </c>
      <c r="E230" s="62" t="s">
        <v>27</v>
      </c>
      <c r="F230" s="81" t="s">
        <v>165</v>
      </c>
      <c r="G230" s="62" t="s">
        <v>166</v>
      </c>
      <c r="H230" s="63">
        <v>2016</v>
      </c>
      <c r="I230" s="63">
        <v>8</v>
      </c>
      <c r="J230" s="63">
        <v>3310</v>
      </c>
      <c r="K230" s="62" t="s">
        <v>163</v>
      </c>
      <c r="L230" s="62" t="s">
        <v>163</v>
      </c>
      <c r="M230" s="62" t="s">
        <v>164</v>
      </c>
      <c r="N230" s="21"/>
      <c r="O230" s="40" t="str">
        <f>VLOOKUP($B230,$A$2:$T$3253,15,FALSE)</f>
        <v>mündl. Vorträge, evtl. schriftl. Ausarbeitung und Planung Hausarbeit</v>
      </c>
      <c r="P230" s="4"/>
      <c r="Q230" s="20"/>
      <c r="R230" s="35"/>
      <c r="S230" s="16"/>
      <c r="T230" s="16"/>
      <c r="U230" s="179"/>
      <c r="V230" s="179"/>
    </row>
    <row r="231" spans="1:22" ht="15" hidden="1" customHeight="1" x14ac:dyDescent="0.2">
      <c r="A231" s="177" t="str">
        <f t="shared" si="6"/>
        <v>Branchenpolitik50112019IBMHaeder</v>
      </c>
      <c r="B231" s="267" t="s">
        <v>1215</v>
      </c>
      <c r="C231" s="225" t="s">
        <v>1104</v>
      </c>
      <c r="D231" s="226" t="s">
        <v>17</v>
      </c>
      <c r="E231" s="226" t="s">
        <v>27</v>
      </c>
      <c r="F231" s="258" t="s">
        <v>998</v>
      </c>
      <c r="G231" s="260" t="s">
        <v>999</v>
      </c>
      <c r="H231" s="253">
        <v>2019</v>
      </c>
      <c r="I231" s="226">
        <v>7</v>
      </c>
      <c r="J231" s="226">
        <v>5011</v>
      </c>
      <c r="K231" s="226" t="s">
        <v>167</v>
      </c>
      <c r="L231" s="226" t="s">
        <v>167</v>
      </c>
      <c r="M231" s="226" t="s">
        <v>257</v>
      </c>
      <c r="N231" s="203"/>
      <c r="O231" s="204" t="str">
        <f>VLOOKUP($B231,$A$2:$T$1735,15,FALSE)</f>
        <v>wird nicht angeboten</v>
      </c>
      <c r="P231" s="205"/>
      <c r="Q231" s="226"/>
      <c r="R231" s="177"/>
      <c r="S231" s="177"/>
      <c r="T231" s="16"/>
      <c r="U231" s="5"/>
      <c r="V231" s="5"/>
    </row>
    <row r="232" spans="1:22" ht="15" hidden="1" customHeight="1" x14ac:dyDescent="0.2">
      <c r="A232" s="179" t="str">
        <f t="shared" si="6"/>
        <v>Branchenpolitik50112019A67Haeder</v>
      </c>
      <c r="B232" s="179" t="s">
        <v>1215</v>
      </c>
      <c r="C232" s="217" t="s">
        <v>845</v>
      </c>
      <c r="D232" s="217" t="s">
        <v>17</v>
      </c>
      <c r="E232" s="217" t="s">
        <v>27</v>
      </c>
      <c r="F232" s="218" t="s">
        <v>88</v>
      </c>
      <c r="G232" s="217" t="s">
        <v>89</v>
      </c>
      <c r="H232" s="219">
        <v>2019</v>
      </c>
      <c r="I232" s="220">
        <v>5</v>
      </c>
      <c r="J232" s="220">
        <v>5011</v>
      </c>
      <c r="K232" s="217" t="s">
        <v>167</v>
      </c>
      <c r="L232" s="217" t="s">
        <v>167</v>
      </c>
      <c r="M232" s="217" t="s">
        <v>257</v>
      </c>
      <c r="N232" s="221"/>
      <c r="O232" s="241" t="s">
        <v>197</v>
      </c>
      <c r="P232" s="186"/>
      <c r="Q232" s="518"/>
      <c r="R232" s="186"/>
      <c r="S232" s="179"/>
      <c r="T232" s="16"/>
      <c r="U232" s="16"/>
      <c r="V232" s="16"/>
    </row>
    <row r="233" spans="1:22" s="169" customFormat="1" ht="15" hidden="1" customHeight="1" x14ac:dyDescent="0.2">
      <c r="A233" s="177" t="s">
        <v>1215</v>
      </c>
      <c r="B233" s="177" t="s">
        <v>1215</v>
      </c>
      <c r="C233" s="225" t="s">
        <v>845</v>
      </c>
      <c r="D233" s="225" t="s">
        <v>17</v>
      </c>
      <c r="E233" s="225" t="s">
        <v>27</v>
      </c>
      <c r="F233" s="239" t="s">
        <v>88</v>
      </c>
      <c r="G233" s="225" t="s">
        <v>89</v>
      </c>
      <c r="H233" s="235">
        <v>2022</v>
      </c>
      <c r="I233" s="236">
        <v>5</v>
      </c>
      <c r="J233" s="236">
        <v>5011</v>
      </c>
      <c r="K233" s="225" t="s">
        <v>167</v>
      </c>
      <c r="L233" s="225" t="s">
        <v>167</v>
      </c>
      <c r="M233" s="225" t="s">
        <v>257</v>
      </c>
      <c r="N233" s="203"/>
      <c r="O233" s="265" t="s">
        <v>197</v>
      </c>
      <c r="P233" s="271"/>
      <c r="Q233" s="271"/>
      <c r="R233" s="271"/>
      <c r="S233" s="177"/>
      <c r="T233" s="16"/>
      <c r="U233" s="16"/>
      <c r="V233" s="16"/>
    </row>
    <row r="234" spans="1:22" ht="15" hidden="1" customHeight="1" x14ac:dyDescent="0.2">
      <c r="A234" s="5" t="str">
        <f t="shared" si="6"/>
        <v>Brandschutz37412018758Höfker</v>
      </c>
      <c r="B234" s="5"/>
      <c r="C234" s="25" t="s">
        <v>2172</v>
      </c>
      <c r="D234" s="25" t="s">
        <v>82</v>
      </c>
      <c r="E234" s="25" t="s">
        <v>27</v>
      </c>
      <c r="F234" s="195">
        <v>758</v>
      </c>
      <c r="G234" s="25" t="s">
        <v>749</v>
      </c>
      <c r="H234" s="27">
        <v>2018</v>
      </c>
      <c r="I234" s="28">
        <v>5</v>
      </c>
      <c r="J234" s="28">
        <v>3741</v>
      </c>
      <c r="K234" s="25" t="s">
        <v>169</v>
      </c>
      <c r="L234" s="25" t="s">
        <v>169</v>
      </c>
      <c r="M234" s="25" t="s">
        <v>122</v>
      </c>
      <c r="N234" s="13">
        <v>45498</v>
      </c>
      <c r="O234" s="29" t="s">
        <v>161</v>
      </c>
      <c r="P234" s="30">
        <v>0.35416666666666669</v>
      </c>
      <c r="Q234" s="5">
        <v>120</v>
      </c>
      <c r="R234" s="1"/>
      <c r="S234" s="5"/>
      <c r="T234" s="16"/>
      <c r="U234" s="16"/>
      <c r="V234" s="16"/>
    </row>
    <row r="235" spans="1:22" ht="15" hidden="1" customHeight="1" x14ac:dyDescent="0.2">
      <c r="A235" s="16" t="str">
        <f t="shared" si="6"/>
        <v>Brandschutz37512018K58Höfker</v>
      </c>
      <c r="B235" s="16" t="s">
        <v>992</v>
      </c>
      <c r="C235" s="17" t="s">
        <v>2172</v>
      </c>
      <c r="D235" s="38" t="s">
        <v>82</v>
      </c>
      <c r="E235" s="17" t="s">
        <v>27</v>
      </c>
      <c r="F235" s="18" t="s">
        <v>114</v>
      </c>
      <c r="G235" s="17" t="s">
        <v>115</v>
      </c>
      <c r="H235" s="19">
        <v>2018</v>
      </c>
      <c r="I235" s="20">
        <v>7</v>
      </c>
      <c r="J235" s="20">
        <v>3751</v>
      </c>
      <c r="K235" s="17" t="s">
        <v>169</v>
      </c>
      <c r="L235" s="17" t="s">
        <v>169</v>
      </c>
      <c r="M235" s="17" t="s">
        <v>122</v>
      </c>
      <c r="N235" s="21">
        <f>VLOOKUP($B235,$A$2:$T$1735,14,FALSE)</f>
        <v>45498</v>
      </c>
      <c r="O235" s="34" t="str">
        <f>VLOOKUP($B235,$A$2:$T$1735,15,FALSE)</f>
        <v>H9</v>
      </c>
      <c r="P235" s="22">
        <f>VLOOKUP($B235,$A$2:$T$1735,16,FALSE)</f>
        <v>0.35416666666666669</v>
      </c>
      <c r="Q235" s="35">
        <v>120</v>
      </c>
      <c r="R235" s="1"/>
      <c r="S235" s="35"/>
      <c r="T235" s="5"/>
      <c r="U235" s="185"/>
      <c r="V235" s="185"/>
    </row>
    <row r="236" spans="1:22" ht="15" hidden="1" customHeight="1" x14ac:dyDescent="0.2">
      <c r="A236" s="16" t="str">
        <f t="shared" si="6"/>
        <v>Brandschutz37412018298Höfker</v>
      </c>
      <c r="B236" s="16" t="s">
        <v>992</v>
      </c>
      <c r="C236" s="17" t="s">
        <v>2172</v>
      </c>
      <c r="D236" s="134" t="s">
        <v>82</v>
      </c>
      <c r="E236" s="134" t="s">
        <v>27</v>
      </c>
      <c r="F236" s="199">
        <v>298</v>
      </c>
      <c r="G236" s="134" t="s">
        <v>113</v>
      </c>
      <c r="H236" s="19">
        <v>2018</v>
      </c>
      <c r="I236" s="20">
        <v>5</v>
      </c>
      <c r="J236" s="20">
        <v>3741</v>
      </c>
      <c r="K236" s="17" t="s">
        <v>169</v>
      </c>
      <c r="L236" s="17" t="s">
        <v>169</v>
      </c>
      <c r="M236" s="17" t="s">
        <v>122</v>
      </c>
      <c r="N236" s="135">
        <f>VLOOKUP($B236,$A$2:$T$1735,14,FALSE)</f>
        <v>45498</v>
      </c>
      <c r="O236" s="34" t="str">
        <f>VLOOKUP($B236,$A$2:$T$1735,15,FALSE)</f>
        <v>H9</v>
      </c>
      <c r="P236" s="22">
        <f>VLOOKUP($B236,$A$2:$T$1735,16,FALSE)</f>
        <v>0.35416666666666669</v>
      </c>
      <c r="Q236" s="16">
        <v>120</v>
      </c>
      <c r="R236" s="1"/>
      <c r="S236" s="16"/>
      <c r="T236" s="14"/>
      <c r="U236" s="185"/>
      <c r="V236" s="185"/>
    </row>
    <row r="237" spans="1:22" ht="15" hidden="1" customHeight="1" x14ac:dyDescent="0.2">
      <c r="A237" s="16" t="str">
        <f t="shared" si="6"/>
        <v>Brandschutz37412018UMTHöfker</v>
      </c>
      <c r="B237" s="16" t="s">
        <v>992</v>
      </c>
      <c r="C237" s="17" t="s">
        <v>2172</v>
      </c>
      <c r="D237" s="69" t="s">
        <v>82</v>
      </c>
      <c r="E237" s="17" t="s">
        <v>27</v>
      </c>
      <c r="F237" s="70" t="s">
        <v>109</v>
      </c>
      <c r="G237" s="15" t="s">
        <v>110</v>
      </c>
      <c r="H237" s="71">
        <v>2018</v>
      </c>
      <c r="I237" s="15">
        <v>5</v>
      </c>
      <c r="J237" s="15">
        <v>3741</v>
      </c>
      <c r="K237" s="15" t="s">
        <v>169</v>
      </c>
      <c r="L237" s="15" t="s">
        <v>169</v>
      </c>
      <c r="M237" s="15" t="s">
        <v>122</v>
      </c>
      <c r="N237" s="21">
        <f>VLOOKUP($B237,$A$2:$T$1735,14,FALSE)</f>
        <v>45498</v>
      </c>
      <c r="O237" s="34" t="str">
        <f>VLOOKUP($B237,$A$2:$T$1735,15,FALSE)</f>
        <v>H9</v>
      </c>
      <c r="P237" s="22">
        <f>VLOOKUP($B237,$A$2:$T$1735,16,FALSE)</f>
        <v>0.35416666666666669</v>
      </c>
      <c r="Q237" s="16">
        <v>120</v>
      </c>
      <c r="R237" s="1"/>
      <c r="S237" s="16"/>
      <c r="T237" s="1"/>
      <c r="U237" s="16"/>
      <c r="V237" s="16"/>
    </row>
    <row r="238" spans="1:22" ht="15" hidden="1" customHeight="1" x14ac:dyDescent="0.2">
      <c r="A238" s="5" t="str">
        <f t="shared" si="6"/>
        <v>Brückenbau11712018MBIMarzahn</v>
      </c>
      <c r="B238" s="5"/>
      <c r="C238" s="25" t="s">
        <v>883</v>
      </c>
      <c r="D238" s="25" t="s">
        <v>82</v>
      </c>
      <c r="E238" s="25" t="s">
        <v>18</v>
      </c>
      <c r="F238" s="26" t="s">
        <v>92</v>
      </c>
      <c r="G238" s="25" t="s">
        <v>93</v>
      </c>
      <c r="H238" s="27">
        <v>2018</v>
      </c>
      <c r="I238" s="28">
        <v>1</v>
      </c>
      <c r="J238" s="28">
        <v>1171</v>
      </c>
      <c r="K238" s="25" t="s">
        <v>170</v>
      </c>
      <c r="L238" s="25" t="s">
        <v>170</v>
      </c>
      <c r="M238" s="25" t="s">
        <v>1447</v>
      </c>
      <c r="N238" s="13"/>
      <c r="O238" s="29" t="s">
        <v>883</v>
      </c>
      <c r="P238" s="22"/>
      <c r="Q238" s="5"/>
      <c r="R238" s="5"/>
      <c r="S238" s="5"/>
      <c r="T238" s="66"/>
      <c r="U238" s="1"/>
      <c r="V238" s="1"/>
    </row>
    <row r="239" spans="1:22" ht="15" hidden="1" customHeight="1" x14ac:dyDescent="0.2">
      <c r="A239" s="16" t="str">
        <f t="shared" si="6"/>
        <v>Buchhaltung und Kostenrechnung20112019IBMHendler/Türksch/Wiesmann</v>
      </c>
      <c r="B239" s="16" t="s">
        <v>2057</v>
      </c>
      <c r="C239" s="15" t="s">
        <v>953</v>
      </c>
      <c r="D239" s="69" t="s">
        <v>17</v>
      </c>
      <c r="E239" s="15" t="s">
        <v>27</v>
      </c>
      <c r="F239" s="18" t="s">
        <v>998</v>
      </c>
      <c r="G239" s="17" t="s">
        <v>999</v>
      </c>
      <c r="H239" s="71">
        <v>2019</v>
      </c>
      <c r="I239" s="15">
        <v>3</v>
      </c>
      <c r="J239" s="15">
        <v>2011</v>
      </c>
      <c r="K239" s="15" t="s">
        <v>782</v>
      </c>
      <c r="L239" s="15" t="s">
        <v>782</v>
      </c>
      <c r="M239" s="15" t="s">
        <v>2055</v>
      </c>
      <c r="N239" s="21">
        <f>VLOOKUP($B239,$A$2:$T$1735,14,FALSE)</f>
        <v>45497</v>
      </c>
      <c r="O239" s="34" t="str">
        <f>VLOOKUP($B239,$A$2:$T$1735,15,FALSE)</f>
        <v>Blue Box, AW5-26</v>
      </c>
      <c r="P239" s="22">
        <f>VLOOKUP($B239,$A$2:$T$1735,16,FALSE)</f>
        <v>0.33333333333333331</v>
      </c>
      <c r="Q239" s="16">
        <v>135</v>
      </c>
      <c r="R239" s="16"/>
      <c r="S239" s="16"/>
      <c r="T239" s="185"/>
      <c r="U239" s="84"/>
      <c r="V239" s="84"/>
    </row>
    <row r="240" spans="1:22" ht="15" hidden="1" customHeight="1" x14ac:dyDescent="0.2">
      <c r="A240" s="16" t="str">
        <f t="shared" si="6"/>
        <v>Buchhaltung und Kostenrechnung20112019A67Hendler/Türksch/Wiesmann</v>
      </c>
      <c r="B240" s="82" t="s">
        <v>2057</v>
      </c>
      <c r="C240" s="15" t="s">
        <v>953</v>
      </c>
      <c r="D240" s="69" t="s">
        <v>17</v>
      </c>
      <c r="E240" s="15" t="s">
        <v>27</v>
      </c>
      <c r="F240" s="70" t="s">
        <v>88</v>
      </c>
      <c r="G240" s="15" t="s">
        <v>89</v>
      </c>
      <c r="H240" s="71">
        <v>2019</v>
      </c>
      <c r="I240" s="15">
        <v>3</v>
      </c>
      <c r="J240" s="15">
        <v>2011</v>
      </c>
      <c r="K240" s="15" t="s">
        <v>782</v>
      </c>
      <c r="L240" s="15" t="s">
        <v>782</v>
      </c>
      <c r="M240" s="15" t="s">
        <v>2055</v>
      </c>
      <c r="N240" s="21">
        <f>VLOOKUP($B240,$A$2:$T$1735,14,FALSE)</f>
        <v>45497</v>
      </c>
      <c r="O240" s="34" t="str">
        <f>VLOOKUP($B240,$A$2:$T$1735,15,FALSE)</f>
        <v>Blue Box, AW5-26</v>
      </c>
      <c r="P240" s="22">
        <f>VLOOKUP($B240,$A$2:$T$1735,16,FALSE)</f>
        <v>0.33333333333333331</v>
      </c>
      <c r="Q240" s="16">
        <v>135</v>
      </c>
      <c r="R240" s="16"/>
      <c r="S240" s="16"/>
      <c r="T240" s="185"/>
      <c r="U240" s="177"/>
      <c r="V240" s="177"/>
    </row>
    <row r="241" spans="1:22" ht="15" hidden="1" customHeight="1" x14ac:dyDescent="0.2">
      <c r="A241" s="16" t="str">
        <f t="shared" si="6"/>
        <v>Buchhaltung und Kostenrechnung20112019IBMHendler/Türksch/Wiesmann</v>
      </c>
      <c r="B241" s="16" t="s">
        <v>2057</v>
      </c>
      <c r="C241" s="15" t="s">
        <v>953</v>
      </c>
      <c r="D241" s="69" t="s">
        <v>17</v>
      </c>
      <c r="E241" s="15" t="s">
        <v>27</v>
      </c>
      <c r="F241" s="18" t="s">
        <v>998</v>
      </c>
      <c r="G241" s="17" t="s">
        <v>999</v>
      </c>
      <c r="H241" s="71">
        <v>2019</v>
      </c>
      <c r="I241" s="15">
        <v>3</v>
      </c>
      <c r="J241" s="15">
        <v>2011</v>
      </c>
      <c r="K241" s="15" t="s">
        <v>782</v>
      </c>
      <c r="L241" s="15" t="s">
        <v>782</v>
      </c>
      <c r="M241" s="15" t="s">
        <v>2055</v>
      </c>
      <c r="N241" s="21">
        <f>VLOOKUP($B241,$A$2:$T$1735,14,FALSE)</f>
        <v>45497</v>
      </c>
      <c r="O241" s="34" t="str">
        <f>VLOOKUP($B241,$A$2:$T$1735,15,FALSE)</f>
        <v>Blue Box, AW5-26</v>
      </c>
      <c r="P241" s="22">
        <f>VLOOKUP($B241,$A$2:$T$1735,16,FALSE)</f>
        <v>0.33333333333333331</v>
      </c>
      <c r="Q241" s="15">
        <v>135</v>
      </c>
      <c r="R241" s="16"/>
      <c r="S241" s="16"/>
      <c r="T241" s="185"/>
      <c r="U241" s="16"/>
      <c r="V241" s="16"/>
    </row>
    <row r="242" spans="1:22" ht="15" hidden="1" customHeight="1" x14ac:dyDescent="0.2">
      <c r="A242" s="16" t="s">
        <v>811</v>
      </c>
      <c r="B242" s="82" t="s">
        <v>2057</v>
      </c>
      <c r="C242" s="15" t="s">
        <v>953</v>
      </c>
      <c r="D242" s="69" t="s">
        <v>17</v>
      </c>
      <c r="E242" s="15" t="s">
        <v>27</v>
      </c>
      <c r="F242" s="70" t="s">
        <v>88</v>
      </c>
      <c r="G242" s="15" t="s">
        <v>89</v>
      </c>
      <c r="H242" s="71">
        <v>2019</v>
      </c>
      <c r="I242" s="15">
        <v>3</v>
      </c>
      <c r="J242" s="15">
        <v>2011</v>
      </c>
      <c r="K242" s="15" t="s">
        <v>782</v>
      </c>
      <c r="L242" s="15" t="s">
        <v>782</v>
      </c>
      <c r="M242" s="15" t="s">
        <v>2055</v>
      </c>
      <c r="N242" s="21">
        <f>VLOOKUP($B242,$A$2:$T$1735,14,FALSE)</f>
        <v>45497</v>
      </c>
      <c r="O242" s="34" t="str">
        <f>VLOOKUP($B242,$A$2:$T$1735,15,FALSE)</f>
        <v>Blue Box, AW5-26</v>
      </c>
      <c r="P242" s="22">
        <f>VLOOKUP($B242,$A$2:$T$1735,16,FALSE)</f>
        <v>0.33333333333333331</v>
      </c>
      <c r="Q242" s="15">
        <v>135</v>
      </c>
      <c r="R242" s="16"/>
      <c r="S242" s="16"/>
      <c r="T242" s="185"/>
      <c r="U242" s="16"/>
      <c r="V242" s="16"/>
    </row>
    <row r="243" spans="1:22" ht="15" hidden="1" customHeight="1" x14ac:dyDescent="0.2">
      <c r="A243" s="16" t="str">
        <f t="shared" ref="A243:A275" si="7">K243&amp;J243&amp;H243&amp;F243&amp;M243</f>
        <v>Buchhaltung und Kostenrechnung20112019IBMTheile/Türksch/Wiesmann</v>
      </c>
      <c r="B243" s="16" t="s">
        <v>2057</v>
      </c>
      <c r="C243" s="15" t="s">
        <v>953</v>
      </c>
      <c r="D243" s="69" t="s">
        <v>17</v>
      </c>
      <c r="E243" s="15" t="s">
        <v>27</v>
      </c>
      <c r="F243" s="18" t="s">
        <v>998</v>
      </c>
      <c r="G243" s="17" t="s">
        <v>999</v>
      </c>
      <c r="H243" s="71">
        <v>2019</v>
      </c>
      <c r="I243" s="15">
        <v>3</v>
      </c>
      <c r="J243" s="15">
        <v>2011</v>
      </c>
      <c r="K243" s="15" t="s">
        <v>782</v>
      </c>
      <c r="L243" s="15" t="s">
        <v>782</v>
      </c>
      <c r="M243" s="15" t="s">
        <v>2056</v>
      </c>
      <c r="N243" s="21">
        <f>VLOOKUP($B243,$A$2:$T$1735,14,FALSE)</f>
        <v>45497</v>
      </c>
      <c r="O243" s="36" t="str">
        <f>VLOOKUP($B243,$A$2:$T$1735,15,FALSE)</f>
        <v>Blue Box, AW5-26</v>
      </c>
      <c r="P243" s="22">
        <f>VLOOKUP($B243,$A$2:$T$1735,16,FALSE)</f>
        <v>0.33333333333333331</v>
      </c>
      <c r="Q243" s="15">
        <v>135</v>
      </c>
      <c r="R243" s="16"/>
      <c r="S243" s="16"/>
      <c r="T243" s="185"/>
      <c r="U243" s="66"/>
      <c r="V243" s="66"/>
    </row>
    <row r="244" spans="1:22" ht="15" hidden="1" customHeight="1" x14ac:dyDescent="0.2">
      <c r="A244" s="5" t="str">
        <f t="shared" si="7"/>
        <v>Buchhaltung und Kostenrechnung20112019A67Theile/Türksch/Wiesmann</v>
      </c>
      <c r="B244" s="189"/>
      <c r="C244" s="51" t="s">
        <v>953</v>
      </c>
      <c r="D244" s="77" t="s">
        <v>17</v>
      </c>
      <c r="E244" s="51" t="s">
        <v>27</v>
      </c>
      <c r="F244" s="78" t="s">
        <v>88</v>
      </c>
      <c r="G244" s="51" t="s">
        <v>89</v>
      </c>
      <c r="H244" s="79">
        <v>2019</v>
      </c>
      <c r="I244" s="51">
        <v>3</v>
      </c>
      <c r="J244" s="51">
        <v>2011</v>
      </c>
      <c r="K244" s="51" t="s">
        <v>782</v>
      </c>
      <c r="L244" s="51" t="s">
        <v>782</v>
      </c>
      <c r="M244" s="51" t="s">
        <v>2056</v>
      </c>
      <c r="N244" s="13">
        <v>45497</v>
      </c>
      <c r="O244" s="29" t="s">
        <v>2107</v>
      </c>
      <c r="P244" s="30">
        <v>0.33333333333333331</v>
      </c>
      <c r="Q244" s="51">
        <v>135</v>
      </c>
      <c r="R244" s="5"/>
      <c r="S244" s="5"/>
      <c r="T244" s="185"/>
      <c r="U244" s="177"/>
      <c r="V244" s="177"/>
    </row>
    <row r="245" spans="1:22" ht="15" hidden="1" customHeight="1" x14ac:dyDescent="0.2">
      <c r="A245" s="16" t="str">
        <f t="shared" si="7"/>
        <v>Buchhaltung und Kostenrechnung20112019IBMTheile/Türksch/Wiesmann</v>
      </c>
      <c r="B245" s="16" t="s">
        <v>2057</v>
      </c>
      <c r="C245" s="15" t="s">
        <v>953</v>
      </c>
      <c r="D245" s="69" t="s">
        <v>17</v>
      </c>
      <c r="E245" s="15" t="s">
        <v>27</v>
      </c>
      <c r="F245" s="18" t="s">
        <v>998</v>
      </c>
      <c r="G245" s="17" t="s">
        <v>999</v>
      </c>
      <c r="H245" s="71">
        <v>2019</v>
      </c>
      <c r="I245" s="15">
        <v>3</v>
      </c>
      <c r="J245" s="15">
        <v>2011</v>
      </c>
      <c r="K245" s="15" t="s">
        <v>782</v>
      </c>
      <c r="L245" s="15" t="s">
        <v>782</v>
      </c>
      <c r="M245" s="15" t="s">
        <v>2056</v>
      </c>
      <c r="N245" s="21">
        <f t="shared" ref="N245:N250" si="8">VLOOKUP($B245,$A$2:$T$1735,14,FALSE)</f>
        <v>45497</v>
      </c>
      <c r="O245" s="34" t="str">
        <f t="shared" ref="O245:O250" si="9">VLOOKUP($B245,$A$2:$T$1735,15,FALSE)</f>
        <v>Blue Box, AW5-26</v>
      </c>
      <c r="P245" s="22">
        <f t="shared" ref="P245:P250" si="10">VLOOKUP($B245,$A$2:$T$1735,16,FALSE)</f>
        <v>0.33333333333333331</v>
      </c>
      <c r="Q245" s="15">
        <v>135</v>
      </c>
      <c r="R245" s="16"/>
      <c r="S245" s="16"/>
      <c r="T245" s="189"/>
      <c r="U245" s="16"/>
      <c r="V245" s="16"/>
    </row>
    <row r="246" spans="1:22" ht="15" hidden="1" customHeight="1" x14ac:dyDescent="0.2">
      <c r="A246" s="16" t="str">
        <f t="shared" si="7"/>
        <v>Buchhaltung und Kostenrechnung20112019A67Theile/Türksch/Wiesmann</v>
      </c>
      <c r="B246" s="82" t="s">
        <v>2057</v>
      </c>
      <c r="C246" s="15" t="s">
        <v>953</v>
      </c>
      <c r="D246" s="69" t="s">
        <v>17</v>
      </c>
      <c r="E246" s="15" t="s">
        <v>27</v>
      </c>
      <c r="F246" s="70" t="s">
        <v>88</v>
      </c>
      <c r="G246" s="15" t="s">
        <v>89</v>
      </c>
      <c r="H246" s="71">
        <v>2019</v>
      </c>
      <c r="I246" s="15">
        <v>3</v>
      </c>
      <c r="J246" s="15">
        <v>2011</v>
      </c>
      <c r="K246" s="15" t="s">
        <v>782</v>
      </c>
      <c r="L246" s="15" t="s">
        <v>782</v>
      </c>
      <c r="M246" s="15" t="s">
        <v>2056</v>
      </c>
      <c r="N246" s="21">
        <f t="shared" si="8"/>
        <v>45497</v>
      </c>
      <c r="O246" s="57" t="str">
        <f t="shared" si="9"/>
        <v>Blue Box, AW5-26</v>
      </c>
      <c r="P246" s="22">
        <f t="shared" si="10"/>
        <v>0.33333333333333331</v>
      </c>
      <c r="Q246" s="16">
        <v>135</v>
      </c>
      <c r="R246" s="16"/>
      <c r="S246" s="16"/>
      <c r="T246" s="16"/>
      <c r="U246" s="5"/>
      <c r="V246" s="5"/>
    </row>
    <row r="247" spans="1:22" s="1" customFormat="1" ht="15" hidden="1" customHeight="1" x14ac:dyDescent="0.2">
      <c r="A247" s="16" t="s">
        <v>2229</v>
      </c>
      <c r="B247" s="82" t="s">
        <v>2057</v>
      </c>
      <c r="C247" s="15" t="s">
        <v>953</v>
      </c>
      <c r="D247" s="69" t="s">
        <v>17</v>
      </c>
      <c r="E247" s="15" t="s">
        <v>27</v>
      </c>
      <c r="F247" s="70" t="s">
        <v>998</v>
      </c>
      <c r="G247" s="15" t="s">
        <v>999</v>
      </c>
      <c r="H247" s="71">
        <v>2022</v>
      </c>
      <c r="I247" s="15">
        <v>3</v>
      </c>
      <c r="J247" s="15">
        <v>2011</v>
      </c>
      <c r="K247" s="15" t="s">
        <v>782</v>
      </c>
      <c r="L247" s="15" t="s">
        <v>782</v>
      </c>
      <c r="M247" s="15" t="s">
        <v>2055</v>
      </c>
      <c r="N247" s="21">
        <f t="shared" si="8"/>
        <v>45497</v>
      </c>
      <c r="O247" s="34" t="str">
        <f t="shared" si="9"/>
        <v>Blue Box, AW5-26</v>
      </c>
      <c r="P247" s="22">
        <f t="shared" si="10"/>
        <v>0.33333333333333331</v>
      </c>
      <c r="Q247" s="16">
        <v>135</v>
      </c>
      <c r="R247" s="16"/>
      <c r="S247" s="16"/>
      <c r="T247" s="16"/>
      <c r="U247" s="5"/>
      <c r="V247" s="5"/>
    </row>
    <row r="248" spans="1:22" s="1" customFormat="1" ht="15" hidden="1" customHeight="1" x14ac:dyDescent="0.2">
      <c r="A248" s="16" t="s">
        <v>2230</v>
      </c>
      <c r="B248" s="82" t="s">
        <v>2057</v>
      </c>
      <c r="C248" s="15" t="s">
        <v>953</v>
      </c>
      <c r="D248" s="69" t="s">
        <v>17</v>
      </c>
      <c r="E248" s="15" t="s">
        <v>27</v>
      </c>
      <c r="F248" s="70" t="s">
        <v>998</v>
      </c>
      <c r="G248" s="15" t="s">
        <v>999</v>
      </c>
      <c r="H248" s="71">
        <v>2022</v>
      </c>
      <c r="I248" s="15">
        <v>3</v>
      </c>
      <c r="J248" s="15">
        <v>2011</v>
      </c>
      <c r="K248" s="15" t="s">
        <v>782</v>
      </c>
      <c r="L248" s="15" t="s">
        <v>782</v>
      </c>
      <c r="M248" s="15" t="s">
        <v>2056</v>
      </c>
      <c r="N248" s="21">
        <f t="shared" si="8"/>
        <v>45497</v>
      </c>
      <c r="O248" s="34" t="str">
        <f t="shared" si="9"/>
        <v>Blue Box, AW5-26</v>
      </c>
      <c r="P248" s="22">
        <f t="shared" si="10"/>
        <v>0.33333333333333331</v>
      </c>
      <c r="Q248" s="16">
        <v>135</v>
      </c>
      <c r="R248" s="16"/>
      <c r="S248" s="16"/>
      <c r="T248" s="16"/>
      <c r="U248" s="5"/>
      <c r="V248" s="5"/>
    </row>
    <row r="249" spans="1:22" ht="15" hidden="1" customHeight="1" x14ac:dyDescent="0.2">
      <c r="A249" s="267" t="str">
        <f t="shared" si="7"/>
        <v>Buchhaltung und Kostenrechnung20112022A67Theile/Türksch/Wiesmann</v>
      </c>
      <c r="B249" s="267" t="s">
        <v>2057</v>
      </c>
      <c r="C249" s="341" t="s">
        <v>2001</v>
      </c>
      <c r="D249" s="341" t="s">
        <v>17</v>
      </c>
      <c r="E249" s="341" t="s">
        <v>27</v>
      </c>
      <c r="F249" s="341" t="s">
        <v>88</v>
      </c>
      <c r="G249" s="341" t="s">
        <v>89</v>
      </c>
      <c r="H249" s="341">
        <v>2022</v>
      </c>
      <c r="I249" s="341">
        <v>3</v>
      </c>
      <c r="J249" s="95">
        <v>2011</v>
      </c>
      <c r="K249" s="95" t="s">
        <v>782</v>
      </c>
      <c r="L249" s="95" t="s">
        <v>782</v>
      </c>
      <c r="M249" s="95" t="s">
        <v>2056</v>
      </c>
      <c r="N249" s="21">
        <f t="shared" si="8"/>
        <v>45497</v>
      </c>
      <c r="O249" s="82" t="str">
        <f t="shared" si="9"/>
        <v>Blue Box, AW5-26</v>
      </c>
      <c r="P249" s="22">
        <f t="shared" si="10"/>
        <v>0.33333333333333331</v>
      </c>
      <c r="Q249" s="95">
        <v>135</v>
      </c>
      <c r="R249" s="82"/>
      <c r="S249" s="82"/>
      <c r="T249" s="82"/>
      <c r="U249" s="179"/>
      <c r="V249" s="179"/>
    </row>
    <row r="250" spans="1:22" s="164" customFormat="1" ht="15" hidden="1" customHeight="1" x14ac:dyDescent="0.2">
      <c r="A250" s="177" t="str">
        <f t="shared" si="7"/>
        <v>Business case Studies, englisch/deutsch40412019IBMSchlottmann/Sturm</v>
      </c>
      <c r="B250" s="177" t="s">
        <v>1216</v>
      </c>
      <c r="C250" s="226" t="s">
        <v>1101</v>
      </c>
      <c r="D250" s="226" t="s">
        <v>17</v>
      </c>
      <c r="E250" s="226" t="s">
        <v>27</v>
      </c>
      <c r="F250" s="258" t="s">
        <v>998</v>
      </c>
      <c r="G250" s="260" t="s">
        <v>999</v>
      </c>
      <c r="H250" s="253">
        <v>2019</v>
      </c>
      <c r="I250" s="226">
        <v>8</v>
      </c>
      <c r="J250" s="226">
        <v>4041</v>
      </c>
      <c r="K250" s="226" t="s">
        <v>1102</v>
      </c>
      <c r="L250" s="226" t="s">
        <v>1102</v>
      </c>
      <c r="M250" s="225" t="s">
        <v>171</v>
      </c>
      <c r="N250" s="203">
        <f t="shared" si="8"/>
        <v>45491</v>
      </c>
      <c r="O250" s="237" t="str">
        <f t="shared" si="9"/>
        <v>AW1-39, AW1-40, AW1-41</v>
      </c>
      <c r="P250" s="22">
        <f t="shared" si="10"/>
        <v>0.33333333333333331</v>
      </c>
      <c r="Q250" s="236">
        <v>270</v>
      </c>
      <c r="R250" s="240"/>
      <c r="S250" s="16"/>
      <c r="T250" s="247"/>
      <c r="U250" s="5"/>
      <c r="V250" s="5"/>
    </row>
    <row r="251" spans="1:22" s="1" customFormat="1" ht="15" hidden="1" customHeight="1" x14ac:dyDescent="0.2">
      <c r="A251" s="179" t="str">
        <f t="shared" si="7"/>
        <v>Business case Studies, englisch/deutsch40412019A67Schlottmann/Sturm</v>
      </c>
      <c r="B251" s="179"/>
      <c r="C251" s="232" t="s">
        <v>1101</v>
      </c>
      <c r="D251" s="241" t="s">
        <v>17</v>
      </c>
      <c r="E251" s="241" t="s">
        <v>27</v>
      </c>
      <c r="F251" s="242" t="s">
        <v>88</v>
      </c>
      <c r="G251" s="241" t="s">
        <v>89</v>
      </c>
      <c r="H251" s="243">
        <v>2019</v>
      </c>
      <c r="I251" s="230">
        <v>5</v>
      </c>
      <c r="J251" s="230">
        <v>4041</v>
      </c>
      <c r="K251" s="232" t="s">
        <v>1102</v>
      </c>
      <c r="L251" s="232" t="s">
        <v>1102</v>
      </c>
      <c r="M251" s="217" t="s">
        <v>171</v>
      </c>
      <c r="N251" s="221">
        <v>45491</v>
      </c>
      <c r="O251" s="207" t="s">
        <v>2059</v>
      </c>
      <c r="P251" s="30">
        <v>0.33333333333333331</v>
      </c>
      <c r="Q251" s="232">
        <v>270</v>
      </c>
      <c r="R251" s="179"/>
      <c r="S251" s="179"/>
      <c r="T251" s="5"/>
      <c r="U251" s="23"/>
      <c r="V251" s="23"/>
    </row>
    <row r="252" spans="1:22" s="169" customFormat="1" ht="15" hidden="1" customHeight="1" x14ac:dyDescent="0.2">
      <c r="A252" s="177" t="s">
        <v>1216</v>
      </c>
      <c r="B252" s="177" t="s">
        <v>1216</v>
      </c>
      <c r="C252" s="226" t="s">
        <v>1101</v>
      </c>
      <c r="D252" s="265" t="s">
        <v>17</v>
      </c>
      <c r="E252" s="265" t="s">
        <v>27</v>
      </c>
      <c r="F252" s="308" t="s">
        <v>88</v>
      </c>
      <c r="G252" s="265" t="s">
        <v>89</v>
      </c>
      <c r="H252" s="291">
        <v>2022</v>
      </c>
      <c r="I252" s="240">
        <v>5</v>
      </c>
      <c r="J252" s="240">
        <v>4041</v>
      </c>
      <c r="K252" s="226" t="s">
        <v>1102</v>
      </c>
      <c r="L252" s="226" t="s">
        <v>1102</v>
      </c>
      <c r="M252" s="225" t="s">
        <v>171</v>
      </c>
      <c r="N252" s="203">
        <f>VLOOKUP($B252,$A$2:$T$1735,14,FALSE)</f>
        <v>45491</v>
      </c>
      <c r="O252" s="237" t="str">
        <f>VLOOKUP($B252,$A$2:$T$1735,15,FALSE)</f>
        <v>AW1-39, AW1-40, AW1-41</v>
      </c>
      <c r="P252" s="22">
        <f>VLOOKUP($B252,$A$2:$T$1735,16,FALSE)</f>
        <v>0.33333333333333331</v>
      </c>
      <c r="Q252" s="226">
        <v>270</v>
      </c>
      <c r="R252" s="177"/>
      <c r="S252" s="177"/>
      <c r="T252" s="16"/>
      <c r="U252" s="14"/>
      <c r="V252" s="14"/>
    </row>
    <row r="253" spans="1:22" s="223" customFormat="1" ht="15" hidden="1" customHeight="1" x14ac:dyDescent="0.2">
      <c r="A253" s="5" t="str">
        <f t="shared" si="7"/>
        <v>Business English38412018758Ziehli</v>
      </c>
      <c r="B253" s="16"/>
      <c r="C253" s="25" t="s">
        <v>823</v>
      </c>
      <c r="D253" s="25" t="s">
        <v>82</v>
      </c>
      <c r="E253" s="25" t="s">
        <v>27</v>
      </c>
      <c r="F253" s="26">
        <v>758</v>
      </c>
      <c r="G253" s="25" t="s">
        <v>116</v>
      </c>
      <c r="H253" s="27">
        <v>2018</v>
      </c>
      <c r="I253" s="28">
        <v>6</v>
      </c>
      <c r="J253" s="28">
        <v>3841</v>
      </c>
      <c r="K253" s="25" t="s">
        <v>172</v>
      </c>
      <c r="L253" s="25" t="s">
        <v>172</v>
      </c>
      <c r="M253" s="25" t="s">
        <v>2133</v>
      </c>
      <c r="N253" s="21"/>
      <c r="O253" s="29" t="s">
        <v>823</v>
      </c>
      <c r="P253" s="22"/>
      <c r="Q253" s="15"/>
      <c r="R253" s="16"/>
      <c r="S253" s="5"/>
      <c r="T253" s="177"/>
      <c r="U253" s="14"/>
      <c r="V253" s="14"/>
    </row>
    <row r="254" spans="1:22" ht="15" hidden="1" customHeight="1" x14ac:dyDescent="0.2">
      <c r="A254" s="16" t="str">
        <f t="shared" si="7"/>
        <v>Business English38412018K58Ziehli</v>
      </c>
      <c r="B254" s="16" t="s">
        <v>2173</v>
      </c>
      <c r="C254" s="95" t="s">
        <v>823</v>
      </c>
      <c r="D254" s="38" t="s">
        <v>82</v>
      </c>
      <c r="E254" s="17" t="s">
        <v>27</v>
      </c>
      <c r="F254" s="18" t="s">
        <v>114</v>
      </c>
      <c r="G254" s="17" t="s">
        <v>115</v>
      </c>
      <c r="H254" s="19">
        <v>2018</v>
      </c>
      <c r="I254" s="20">
        <v>8</v>
      </c>
      <c r="J254" s="20">
        <v>3841</v>
      </c>
      <c r="K254" s="17" t="s">
        <v>172</v>
      </c>
      <c r="L254" s="17" t="s">
        <v>172</v>
      </c>
      <c r="M254" s="17" t="s">
        <v>2133</v>
      </c>
      <c r="N254" s="21"/>
      <c r="O254" s="36" t="str">
        <f>VLOOKUP($B254,$A$2:$T$1735,15,FALSE)</f>
        <v>Portfolio</v>
      </c>
      <c r="P254" s="22"/>
      <c r="Q254" s="15"/>
      <c r="R254" s="16"/>
      <c r="S254" s="16"/>
      <c r="T254" s="16"/>
      <c r="U254" s="16"/>
      <c r="V254" s="16"/>
    </row>
    <row r="255" spans="1:22" ht="15" hidden="1" customHeight="1" x14ac:dyDescent="0.2">
      <c r="A255" s="16" t="str">
        <f t="shared" si="7"/>
        <v>Business English38412018298Ziehli</v>
      </c>
      <c r="B255" s="16" t="s">
        <v>2173</v>
      </c>
      <c r="C255" s="95" t="s">
        <v>823</v>
      </c>
      <c r="D255" s="38" t="s">
        <v>82</v>
      </c>
      <c r="E255" s="17" t="s">
        <v>27</v>
      </c>
      <c r="F255" s="18">
        <v>298</v>
      </c>
      <c r="G255" s="17" t="s">
        <v>113</v>
      </c>
      <c r="H255" s="19">
        <v>2018</v>
      </c>
      <c r="I255" s="20">
        <v>6</v>
      </c>
      <c r="J255" s="20">
        <v>3841</v>
      </c>
      <c r="K255" s="17" t="s">
        <v>172</v>
      </c>
      <c r="L255" s="17" t="s">
        <v>172</v>
      </c>
      <c r="M255" s="17" t="s">
        <v>2133</v>
      </c>
      <c r="N255" s="13"/>
      <c r="O255" s="36" t="str">
        <f>VLOOKUP($B255,$A$2:$T$1735,15,FALSE)</f>
        <v>Portfolio</v>
      </c>
      <c r="P255" s="22"/>
      <c r="Q255" s="51"/>
      <c r="R255" s="5"/>
      <c r="S255" s="16"/>
      <c r="T255" s="16"/>
      <c r="U255" s="16"/>
      <c r="V255" s="16"/>
    </row>
    <row r="256" spans="1:22" ht="15" hidden="1" customHeight="1" x14ac:dyDescent="0.2">
      <c r="A256" s="82" t="str">
        <f t="shared" si="7"/>
        <v>Business English38412018UMTZiehli</v>
      </c>
      <c r="B256" s="16" t="s">
        <v>2173</v>
      </c>
      <c r="C256" s="95" t="s">
        <v>823</v>
      </c>
      <c r="D256" s="47" t="s">
        <v>82</v>
      </c>
      <c r="E256" s="47" t="s">
        <v>27</v>
      </c>
      <c r="F256" s="18" t="s">
        <v>109</v>
      </c>
      <c r="G256" s="18" t="s">
        <v>110</v>
      </c>
      <c r="H256" s="19">
        <v>2018</v>
      </c>
      <c r="I256" s="20">
        <v>6</v>
      </c>
      <c r="J256" s="95">
        <v>3841</v>
      </c>
      <c r="K256" s="95" t="s">
        <v>172</v>
      </c>
      <c r="L256" s="95" t="s">
        <v>172</v>
      </c>
      <c r="M256" s="17" t="s">
        <v>2133</v>
      </c>
      <c r="N256" s="82"/>
      <c r="O256" s="82" t="str">
        <f>VLOOKUP($B256,$A$2:$T$1735,15,FALSE)</f>
        <v>Portfolio</v>
      </c>
      <c r="P256" s="22"/>
      <c r="Q256" s="95"/>
      <c r="R256" s="82"/>
      <c r="S256" s="16"/>
      <c r="T256" s="16"/>
      <c r="U256" s="16"/>
      <c r="V256" s="16"/>
    </row>
    <row r="257" spans="1:22" ht="15" hidden="1" customHeight="1" x14ac:dyDescent="0.2">
      <c r="A257" s="179" t="str">
        <f t="shared" si="7"/>
        <v>BWL in den Ingenieurwissenschaften24512022RESEder</v>
      </c>
      <c r="B257" s="179"/>
      <c r="C257" s="217" t="s">
        <v>2292</v>
      </c>
      <c r="D257" s="217" t="s">
        <v>82</v>
      </c>
      <c r="E257" s="217" t="s">
        <v>27</v>
      </c>
      <c r="F257" s="218" t="s">
        <v>1623</v>
      </c>
      <c r="G257" s="217" t="s">
        <v>1624</v>
      </c>
      <c r="H257" s="219">
        <v>2022</v>
      </c>
      <c r="I257" s="220">
        <v>4</v>
      </c>
      <c r="J257" s="220">
        <v>2451</v>
      </c>
      <c r="K257" s="224" t="s">
        <v>2131</v>
      </c>
      <c r="L257" s="224" t="s">
        <v>2131</v>
      </c>
      <c r="M257" s="217" t="s">
        <v>148</v>
      </c>
      <c r="N257" s="221">
        <v>45492</v>
      </c>
      <c r="O257" s="188" t="s">
        <v>1350</v>
      </c>
      <c r="P257" s="222">
        <v>0.60416666666666663</v>
      </c>
      <c r="Q257" s="544">
        <v>120</v>
      </c>
      <c r="R257" s="250"/>
      <c r="S257" s="230"/>
      <c r="T257" s="303"/>
      <c r="U257" s="23"/>
      <c r="V257" s="23"/>
    </row>
    <row r="258" spans="1:22" ht="15" hidden="1" customHeight="1" x14ac:dyDescent="0.2">
      <c r="A258" s="16" t="str">
        <f t="shared" si="7"/>
        <v>BWl/Technik/ProjMan12102012771Balla</v>
      </c>
      <c r="B258" s="16" t="s">
        <v>1349</v>
      </c>
      <c r="C258" s="62" t="s">
        <v>856</v>
      </c>
      <c r="D258" s="62" t="s">
        <v>74</v>
      </c>
      <c r="E258" s="62" t="s">
        <v>27</v>
      </c>
      <c r="F258" s="176">
        <v>771</v>
      </c>
      <c r="G258" s="62" t="s">
        <v>75</v>
      </c>
      <c r="H258" s="63">
        <v>2012</v>
      </c>
      <c r="I258" s="63">
        <v>3</v>
      </c>
      <c r="J258" s="63">
        <v>1210</v>
      </c>
      <c r="K258" s="62" t="s">
        <v>176</v>
      </c>
      <c r="L258" s="62" t="s">
        <v>176</v>
      </c>
      <c r="M258" s="62" t="s">
        <v>175</v>
      </c>
      <c r="N258" s="21">
        <f>VLOOKUP($B258,$A$2:$T$3404,14,FALSE)</f>
        <v>45491</v>
      </c>
      <c r="O258" s="85" t="str">
        <f>VLOOKUP($B258,$A$2:$T$3404,15,FALSE)</f>
        <v>A0-16</v>
      </c>
      <c r="P258" s="22">
        <f>VLOOKUP($B258,$A$2:$T$3404,16,FALSE)</f>
        <v>0.375</v>
      </c>
      <c r="Q258" s="90">
        <v>120</v>
      </c>
      <c r="R258" s="1"/>
      <c r="S258" s="90"/>
      <c r="T258" s="82"/>
      <c r="U258" s="75"/>
      <c r="V258" s="75"/>
    </row>
    <row r="259" spans="1:22" ht="15" hidden="1" customHeight="1" x14ac:dyDescent="0.2">
      <c r="A259" s="16" t="str">
        <f t="shared" si="7"/>
        <v>BWL/Technik/ProjMan12102012718Balla</v>
      </c>
      <c r="B259" s="16" t="s">
        <v>1349</v>
      </c>
      <c r="C259" s="62" t="s">
        <v>856</v>
      </c>
      <c r="D259" s="62" t="s">
        <v>74</v>
      </c>
      <c r="E259" s="62" t="s">
        <v>27</v>
      </c>
      <c r="F259" s="176">
        <v>718</v>
      </c>
      <c r="G259" s="62" t="s">
        <v>162</v>
      </c>
      <c r="H259" s="63">
        <v>2012</v>
      </c>
      <c r="I259" s="63">
        <v>3</v>
      </c>
      <c r="J259" s="63">
        <v>1210</v>
      </c>
      <c r="K259" s="62" t="s">
        <v>174</v>
      </c>
      <c r="L259" s="62" t="s">
        <v>174</v>
      </c>
      <c r="M259" s="62" t="s">
        <v>175</v>
      </c>
      <c r="N259" s="21">
        <f>VLOOKUP($B259,$A$2:$T$3404,14,FALSE)</f>
        <v>45491</v>
      </c>
      <c r="O259" s="103" t="str">
        <f>VLOOKUP($B259,$A$2:$T$3404,15,FALSE)</f>
        <v>A0-16</v>
      </c>
      <c r="P259" s="22">
        <f>VLOOKUP($B259,$A$2:$T$3404,16,FALSE)</f>
        <v>0.375</v>
      </c>
      <c r="Q259" s="63">
        <v>120</v>
      </c>
      <c r="R259" s="1"/>
      <c r="S259" s="90"/>
      <c r="T259" s="5"/>
      <c r="U259" s="5"/>
      <c r="V259" s="5"/>
    </row>
    <row r="260" spans="1:22" ht="15" hidden="1" customHeight="1" x14ac:dyDescent="0.2">
      <c r="A260" s="16" t="str">
        <f t="shared" si="7"/>
        <v>BWL/Technik/ProjMan12102019K18Balla</v>
      </c>
      <c r="B260" s="16" t="s">
        <v>1349</v>
      </c>
      <c r="C260" s="62" t="s">
        <v>856</v>
      </c>
      <c r="D260" s="62" t="s">
        <v>74</v>
      </c>
      <c r="E260" s="62" t="s">
        <v>27</v>
      </c>
      <c r="F260" s="81" t="s">
        <v>165</v>
      </c>
      <c r="G260" s="62" t="s">
        <v>166</v>
      </c>
      <c r="H260" s="63">
        <v>2019</v>
      </c>
      <c r="I260" s="63">
        <v>7</v>
      </c>
      <c r="J260" s="63">
        <v>1210</v>
      </c>
      <c r="K260" s="62" t="s">
        <v>174</v>
      </c>
      <c r="L260" s="62" t="s">
        <v>174</v>
      </c>
      <c r="M260" s="62" t="s">
        <v>175</v>
      </c>
      <c r="N260" s="21">
        <f>VLOOKUP($B260,$A$2:$T$3404,14,FALSE)</f>
        <v>45491</v>
      </c>
      <c r="O260" s="85" t="str">
        <f>VLOOKUP($B260,$A$2:$T$3404,15,FALSE)</f>
        <v>A0-16</v>
      </c>
      <c r="P260" s="22">
        <f>VLOOKUP($B260,$A$2:$T$3404,16,FALSE)</f>
        <v>0.375</v>
      </c>
      <c r="Q260" s="63">
        <v>120</v>
      </c>
      <c r="R260" s="1"/>
      <c r="S260" s="90"/>
      <c r="T260" s="16"/>
      <c r="U260" s="5"/>
      <c r="V260" s="5"/>
    </row>
    <row r="261" spans="1:22" ht="15" hidden="1" customHeight="1" x14ac:dyDescent="0.2">
      <c r="A261" s="16" t="str">
        <f t="shared" si="7"/>
        <v>BWl/Technik/ProjMan21302019771Balla</v>
      </c>
      <c r="B261" s="16" t="s">
        <v>1349</v>
      </c>
      <c r="C261" s="62" t="s">
        <v>856</v>
      </c>
      <c r="D261" s="62" t="s">
        <v>74</v>
      </c>
      <c r="E261" s="62" t="s">
        <v>27</v>
      </c>
      <c r="F261" s="81">
        <v>771</v>
      </c>
      <c r="G261" s="62" t="s">
        <v>817</v>
      </c>
      <c r="H261" s="63">
        <v>2019</v>
      </c>
      <c r="I261" s="63">
        <v>3</v>
      </c>
      <c r="J261" s="63">
        <v>2130</v>
      </c>
      <c r="K261" s="62" t="s">
        <v>176</v>
      </c>
      <c r="L261" s="62" t="s">
        <v>176</v>
      </c>
      <c r="M261" s="62" t="s">
        <v>175</v>
      </c>
      <c r="N261" s="21">
        <f>VLOOKUP($B261,$A$2:$T$3404,14,FALSE)</f>
        <v>45491</v>
      </c>
      <c r="O261" s="85" t="str">
        <f>VLOOKUP($B261,$A$2:$T$3404,15,FALSE)</f>
        <v>A0-16</v>
      </c>
      <c r="P261" s="22">
        <f>VLOOKUP($B261,$A$2:$T$3404,16,FALSE)</f>
        <v>0.375</v>
      </c>
      <c r="Q261" s="63">
        <v>120</v>
      </c>
      <c r="R261" s="1"/>
      <c r="S261" s="90"/>
      <c r="T261" s="5"/>
      <c r="U261" s="16"/>
      <c r="V261" s="16"/>
    </row>
    <row r="262" spans="1:22" ht="15" hidden="1" customHeight="1" x14ac:dyDescent="0.2">
      <c r="A262" s="177" t="str">
        <f t="shared" si="7"/>
        <v>BWl/Technik/ProjMan21312019K71Balla</v>
      </c>
      <c r="B262" s="177" t="s">
        <v>1349</v>
      </c>
      <c r="C262" s="225" t="s">
        <v>856</v>
      </c>
      <c r="D262" s="225" t="s">
        <v>74</v>
      </c>
      <c r="E262" s="225" t="s">
        <v>27</v>
      </c>
      <c r="F262" s="239" t="s">
        <v>77</v>
      </c>
      <c r="G262" s="225" t="s">
        <v>78</v>
      </c>
      <c r="H262" s="235">
        <v>2019</v>
      </c>
      <c r="I262" s="236">
        <v>5</v>
      </c>
      <c r="J262" s="236">
        <v>2131</v>
      </c>
      <c r="K262" s="228" t="s">
        <v>176</v>
      </c>
      <c r="L262" s="228" t="s">
        <v>176</v>
      </c>
      <c r="M262" s="225" t="s">
        <v>175</v>
      </c>
      <c r="N262" s="203">
        <f>VLOOKUP($B262,$A$2:$T$3404,14,FALSE)</f>
        <v>45491</v>
      </c>
      <c r="O262" s="204" t="str">
        <f>VLOOKUP($B262,$A$2:$T$3404,15,FALSE)</f>
        <v>A0-16</v>
      </c>
      <c r="P262" s="205">
        <f>VLOOKUP($B262,$A$2:$T$3404,16,FALSE)</f>
        <v>0.375</v>
      </c>
      <c r="Q262" s="240">
        <v>120</v>
      </c>
      <c r="R262" s="223"/>
      <c r="S262" s="240"/>
      <c r="T262" s="303"/>
      <c r="U262" s="5"/>
      <c r="V262" s="5"/>
    </row>
    <row r="263" spans="1:22" ht="15" hidden="1" customHeight="1" x14ac:dyDescent="0.2">
      <c r="A263" s="179" t="str">
        <f t="shared" si="7"/>
        <v>BWl/Technik/ProjMan25612019718Balla</v>
      </c>
      <c r="B263" s="179"/>
      <c r="C263" s="217" t="s">
        <v>913</v>
      </c>
      <c r="D263" s="217" t="s">
        <v>74</v>
      </c>
      <c r="E263" s="217" t="s">
        <v>27</v>
      </c>
      <c r="F263" s="273">
        <v>718</v>
      </c>
      <c r="G263" s="217" t="s">
        <v>162</v>
      </c>
      <c r="H263" s="219">
        <v>2019</v>
      </c>
      <c r="I263" s="220">
        <v>5</v>
      </c>
      <c r="J263" s="220">
        <v>2561</v>
      </c>
      <c r="K263" s="224" t="s">
        <v>176</v>
      </c>
      <c r="L263" s="224" t="s">
        <v>176</v>
      </c>
      <c r="M263" s="217" t="s">
        <v>175</v>
      </c>
      <c r="N263" s="221">
        <v>45491</v>
      </c>
      <c r="O263" s="207" t="s">
        <v>1082</v>
      </c>
      <c r="P263" s="222">
        <v>0.375</v>
      </c>
      <c r="Q263" s="220">
        <v>120</v>
      </c>
      <c r="R263" s="223"/>
      <c r="S263" s="230"/>
      <c r="T263" s="179"/>
      <c r="U263" s="5"/>
      <c r="V263" s="5"/>
    </row>
    <row r="264" spans="1:22" ht="15" hidden="1" customHeight="1" x14ac:dyDescent="0.2">
      <c r="A264" s="5" t="str">
        <f t="shared" si="7"/>
        <v>CAD10812018758Vogel</v>
      </c>
      <c r="B264" s="16"/>
      <c r="C264" s="25" t="s">
        <v>823</v>
      </c>
      <c r="D264" s="25" t="s">
        <v>82</v>
      </c>
      <c r="E264" s="25" t="s">
        <v>27</v>
      </c>
      <c r="F264" s="26">
        <v>758</v>
      </c>
      <c r="G264" s="25" t="s">
        <v>116</v>
      </c>
      <c r="H264" s="27">
        <v>2018</v>
      </c>
      <c r="I264" s="28">
        <v>2</v>
      </c>
      <c r="J264" s="28">
        <v>1081</v>
      </c>
      <c r="K264" s="25" t="s">
        <v>178</v>
      </c>
      <c r="L264" s="25" t="s">
        <v>178</v>
      </c>
      <c r="M264" s="25" t="s">
        <v>120</v>
      </c>
      <c r="N264" s="21"/>
      <c r="O264" s="29" t="s">
        <v>823</v>
      </c>
      <c r="P264" s="22"/>
      <c r="Q264" s="16"/>
      <c r="R264" s="16"/>
      <c r="S264" s="5"/>
      <c r="T264" s="5"/>
      <c r="U264" s="16"/>
      <c r="V264" s="16"/>
    </row>
    <row r="265" spans="1:22" ht="15" hidden="1" customHeight="1" x14ac:dyDescent="0.2">
      <c r="A265" s="16" t="str">
        <f t="shared" si="7"/>
        <v>CAD10812018K58Vogel</v>
      </c>
      <c r="B265" s="16" t="s">
        <v>1208</v>
      </c>
      <c r="C265" s="15" t="s">
        <v>823</v>
      </c>
      <c r="D265" s="17" t="s">
        <v>179</v>
      </c>
      <c r="E265" s="17" t="s">
        <v>27</v>
      </c>
      <c r="F265" s="18" t="s">
        <v>114</v>
      </c>
      <c r="G265" s="17" t="s">
        <v>115</v>
      </c>
      <c r="H265" s="19">
        <v>2018</v>
      </c>
      <c r="I265" s="20">
        <v>4</v>
      </c>
      <c r="J265" s="20">
        <v>1081</v>
      </c>
      <c r="K265" s="17" t="s">
        <v>178</v>
      </c>
      <c r="L265" s="17" t="s">
        <v>178</v>
      </c>
      <c r="M265" s="17" t="s">
        <v>120</v>
      </c>
      <c r="N265" s="21"/>
      <c r="O265" s="34" t="str">
        <f>VLOOKUP($B265,$A$2:$T$1735,15,FALSE)</f>
        <v>Portfolio</v>
      </c>
      <c r="P265" s="22"/>
      <c r="Q265" s="15"/>
      <c r="R265" s="16"/>
      <c r="S265" s="16"/>
      <c r="T265" s="16"/>
      <c r="U265" s="16"/>
      <c r="V265" s="16"/>
    </row>
    <row r="266" spans="1:22" ht="15" hidden="1" customHeight="1" x14ac:dyDescent="0.2">
      <c r="A266" s="16" t="str">
        <f t="shared" si="7"/>
        <v>CAD10812018298Vogel</v>
      </c>
      <c r="B266" s="16" t="s">
        <v>1208</v>
      </c>
      <c r="C266" s="15" t="s">
        <v>823</v>
      </c>
      <c r="D266" s="17" t="s">
        <v>179</v>
      </c>
      <c r="E266" s="17" t="s">
        <v>27</v>
      </c>
      <c r="F266" s="18">
        <v>298</v>
      </c>
      <c r="G266" s="17" t="s">
        <v>113</v>
      </c>
      <c r="H266" s="19">
        <v>2018</v>
      </c>
      <c r="I266" s="20">
        <v>4</v>
      </c>
      <c r="J266" s="20">
        <v>1081</v>
      </c>
      <c r="K266" s="17" t="s">
        <v>178</v>
      </c>
      <c r="L266" s="17" t="s">
        <v>178</v>
      </c>
      <c r="M266" s="17" t="s">
        <v>120</v>
      </c>
      <c r="N266" s="21"/>
      <c r="O266" s="34" t="str">
        <f>VLOOKUP($B266,$A$2:$T$1735,15,FALSE)</f>
        <v>Portfolio</v>
      </c>
      <c r="P266" s="22"/>
      <c r="Q266" s="15"/>
      <c r="R266" s="16"/>
      <c r="S266" s="16"/>
      <c r="T266" s="16"/>
      <c r="U266" s="16"/>
      <c r="V266" s="16"/>
    </row>
    <row r="267" spans="1:22" ht="15" hidden="1" customHeight="1" x14ac:dyDescent="0.2">
      <c r="A267" s="16" t="str">
        <f t="shared" si="7"/>
        <v>CAD12112019WIBVogel</v>
      </c>
      <c r="B267" s="16" t="s">
        <v>1208</v>
      </c>
      <c r="C267" s="15" t="s">
        <v>823</v>
      </c>
      <c r="D267" s="15" t="s">
        <v>82</v>
      </c>
      <c r="E267" s="15" t="s">
        <v>27</v>
      </c>
      <c r="F267" s="70" t="s">
        <v>96</v>
      </c>
      <c r="G267" s="15" t="s">
        <v>97</v>
      </c>
      <c r="H267" s="15">
        <v>2019</v>
      </c>
      <c r="I267" s="15">
        <v>2</v>
      </c>
      <c r="J267" s="15">
        <v>1211</v>
      </c>
      <c r="K267" s="15" t="s">
        <v>178</v>
      </c>
      <c r="L267" s="15" t="s">
        <v>178</v>
      </c>
      <c r="M267" s="15" t="s">
        <v>120</v>
      </c>
      <c r="N267" s="21"/>
      <c r="O267" s="16" t="str">
        <f>VLOOKUP($B267,$A$2:$T$1735,15,FALSE)</f>
        <v>Portfolio</v>
      </c>
      <c r="P267" s="16"/>
      <c r="Q267" s="16"/>
      <c r="R267" s="16"/>
      <c r="S267" s="16"/>
      <c r="T267" s="5"/>
      <c r="U267" s="5"/>
      <c r="V267" s="5"/>
    </row>
    <row r="268" spans="1:22" s="169" customFormat="1" ht="15" hidden="1" customHeight="1" x14ac:dyDescent="0.2">
      <c r="A268" s="16" t="str">
        <f t="shared" si="7"/>
        <v>CAD10812018UMTVogel</v>
      </c>
      <c r="B268" s="16" t="s">
        <v>1208</v>
      </c>
      <c r="C268" s="15" t="s">
        <v>823</v>
      </c>
      <c r="D268" s="15" t="s">
        <v>82</v>
      </c>
      <c r="E268" s="15" t="s">
        <v>27</v>
      </c>
      <c r="F268" s="70" t="s">
        <v>109</v>
      </c>
      <c r="G268" s="15" t="s">
        <v>110</v>
      </c>
      <c r="H268" s="15">
        <v>2018</v>
      </c>
      <c r="I268" s="15">
        <v>2</v>
      </c>
      <c r="J268" s="15">
        <v>1081</v>
      </c>
      <c r="K268" s="15" t="s">
        <v>178</v>
      </c>
      <c r="L268" s="15" t="s">
        <v>178</v>
      </c>
      <c r="M268" s="15" t="s">
        <v>120</v>
      </c>
      <c r="N268" s="21"/>
      <c r="O268" s="16" t="str">
        <f>VLOOKUP($B268,$A$2:$T$1735,15,FALSE)</f>
        <v>Portfolio</v>
      </c>
      <c r="P268" s="16"/>
      <c r="Q268" s="16"/>
      <c r="R268" s="16"/>
      <c r="S268" s="16"/>
      <c r="T268" s="16"/>
      <c r="U268" s="177"/>
      <c r="V268" s="177"/>
    </row>
    <row r="269" spans="1:22" ht="15" hidden="1" customHeight="1" x14ac:dyDescent="0.2">
      <c r="A269" s="126" t="str">
        <f t="shared" si="7"/>
        <v>CAD40912019704Haffert</v>
      </c>
      <c r="B269" s="1"/>
      <c r="C269" s="51" t="s">
        <v>1452</v>
      </c>
      <c r="D269" s="217" t="s">
        <v>26</v>
      </c>
      <c r="E269" s="217" t="s">
        <v>27</v>
      </c>
      <c r="F269" s="273">
        <v>704</v>
      </c>
      <c r="G269" s="217" t="s">
        <v>28</v>
      </c>
      <c r="H269" s="334">
        <v>2019</v>
      </c>
      <c r="I269" s="335">
        <v>6</v>
      </c>
      <c r="J269" s="335">
        <v>4091</v>
      </c>
      <c r="K269" s="217" t="s">
        <v>178</v>
      </c>
      <c r="L269" s="217" t="s">
        <v>178</v>
      </c>
      <c r="M269" s="217" t="s">
        <v>278</v>
      </c>
      <c r="N269" s="13">
        <v>45491</v>
      </c>
      <c r="O269" s="29" t="s">
        <v>1077</v>
      </c>
      <c r="P269" s="30">
        <v>0.41666666666666669</v>
      </c>
      <c r="Q269" s="147">
        <v>90</v>
      </c>
      <c r="R269" s="147"/>
      <c r="S269" s="5"/>
      <c r="T269" s="14"/>
      <c r="U269" s="5"/>
      <c r="V269" s="5"/>
    </row>
    <row r="270" spans="1:22" ht="15" hidden="1" customHeight="1" x14ac:dyDescent="0.2">
      <c r="A270" s="16" t="str">
        <f t="shared" si="7"/>
        <v>CAD40912019757Haffert</v>
      </c>
      <c r="B270" s="16" t="s">
        <v>1453</v>
      </c>
      <c r="C270" s="17" t="s">
        <v>1452</v>
      </c>
      <c r="D270" s="225" t="s">
        <v>26</v>
      </c>
      <c r="E270" s="225" t="s">
        <v>27</v>
      </c>
      <c r="F270" s="234">
        <v>757</v>
      </c>
      <c r="G270" s="225" t="s">
        <v>30</v>
      </c>
      <c r="H270" s="235">
        <v>2019</v>
      </c>
      <c r="I270" s="236">
        <v>6</v>
      </c>
      <c r="J270" s="236">
        <v>4091</v>
      </c>
      <c r="K270" s="225" t="s">
        <v>178</v>
      </c>
      <c r="L270" s="217" t="s">
        <v>178</v>
      </c>
      <c r="M270" s="225" t="s">
        <v>278</v>
      </c>
      <c r="N270" s="21">
        <f>VLOOKUP($B270,$A$2:$T$1735,14,FALSE)</f>
        <v>45491</v>
      </c>
      <c r="O270" s="34" t="str">
        <f>VLOOKUP($B270,$A$2:$T$1735,15,FALSE)</f>
        <v>C1-06, C1-07</v>
      </c>
      <c r="P270" s="22">
        <f>VLOOKUP($B270,$A$2:$T$1735,16,FALSE)</f>
        <v>0.41666666666666669</v>
      </c>
      <c r="Q270" s="20">
        <v>90</v>
      </c>
      <c r="R270" s="35"/>
      <c r="S270" s="16"/>
      <c r="T270" s="16"/>
      <c r="U270" s="16"/>
      <c r="V270" s="16"/>
    </row>
    <row r="271" spans="1:22" ht="15" hidden="1" customHeight="1" x14ac:dyDescent="0.2">
      <c r="A271" s="16" t="str">
        <f t="shared" si="7"/>
        <v>CAD40912019K57Haffert</v>
      </c>
      <c r="B271" s="16" t="s">
        <v>1453</v>
      </c>
      <c r="C271" s="17" t="s">
        <v>1452</v>
      </c>
      <c r="D271" s="225" t="s">
        <v>26</v>
      </c>
      <c r="E271" s="225" t="s">
        <v>27</v>
      </c>
      <c r="F271" s="239" t="s">
        <v>33</v>
      </c>
      <c r="G271" s="225" t="s">
        <v>34</v>
      </c>
      <c r="H271" s="235">
        <v>2019</v>
      </c>
      <c r="I271" s="236">
        <v>8</v>
      </c>
      <c r="J271" s="236">
        <v>4091</v>
      </c>
      <c r="K271" s="225" t="s">
        <v>178</v>
      </c>
      <c r="L271" s="225" t="s">
        <v>178</v>
      </c>
      <c r="M271" s="225" t="s">
        <v>278</v>
      </c>
      <c r="N271" s="21">
        <f>VLOOKUP($B271,$A$2:$T$1735,14,FALSE)</f>
        <v>45491</v>
      </c>
      <c r="O271" s="34" t="str">
        <f>VLOOKUP($B271,$A$2:$T$1735,15,FALSE)</f>
        <v>C1-06, C1-07</v>
      </c>
      <c r="P271" s="22">
        <f>VLOOKUP($B271,$A$2:$T$1735,16,FALSE)</f>
        <v>0.41666666666666669</v>
      </c>
      <c r="Q271" s="35">
        <v>90</v>
      </c>
      <c r="R271" s="35"/>
      <c r="S271" s="16"/>
      <c r="T271" s="14"/>
      <c r="U271" s="16"/>
      <c r="V271" s="16"/>
    </row>
    <row r="272" spans="1:22" ht="15" hidden="1" customHeight="1" x14ac:dyDescent="0.2">
      <c r="A272" s="177" t="str">
        <f t="shared" si="7"/>
        <v>CAD40912019K04Haffert</v>
      </c>
      <c r="B272" s="177" t="s">
        <v>1453</v>
      </c>
      <c r="C272" s="225" t="s">
        <v>1452</v>
      </c>
      <c r="D272" s="225" t="s">
        <v>26</v>
      </c>
      <c r="E272" s="225" t="s">
        <v>27</v>
      </c>
      <c r="F272" s="234" t="s">
        <v>67</v>
      </c>
      <c r="G272" s="225" t="s">
        <v>68</v>
      </c>
      <c r="H272" s="235">
        <v>2019</v>
      </c>
      <c r="I272" s="236">
        <v>8</v>
      </c>
      <c r="J272" s="236">
        <v>4091</v>
      </c>
      <c r="K272" s="225" t="s">
        <v>178</v>
      </c>
      <c r="L272" s="225" t="s">
        <v>178</v>
      </c>
      <c r="M272" s="225" t="s">
        <v>278</v>
      </c>
      <c r="N272" s="203">
        <f>VLOOKUP($B272,$A$2:$T$1735,14,FALSE)</f>
        <v>45491</v>
      </c>
      <c r="O272" s="204" t="str">
        <f>VLOOKUP($B272,$A$2:$T$1735,15,FALSE)</f>
        <v>C1-06, C1-07</v>
      </c>
      <c r="P272" s="205">
        <f>VLOOKUP($B272,$A$2:$T$1735,16,FALSE)</f>
        <v>0.41666666666666669</v>
      </c>
      <c r="Q272" s="240">
        <v>90</v>
      </c>
      <c r="R272" s="240"/>
      <c r="S272" s="177"/>
      <c r="T272" s="177"/>
      <c r="U272" s="16"/>
      <c r="V272" s="16"/>
    </row>
    <row r="273" spans="1:22" ht="15" hidden="1" customHeight="1" x14ac:dyDescent="0.2">
      <c r="A273" s="269" t="str">
        <f t="shared" si="7"/>
        <v>CAD 12212022RESVogel</v>
      </c>
      <c r="B273" s="269"/>
      <c r="C273" s="298" t="s">
        <v>823</v>
      </c>
      <c r="D273" s="298" t="s">
        <v>82</v>
      </c>
      <c r="E273" s="298" t="s">
        <v>27</v>
      </c>
      <c r="F273" s="298" t="s">
        <v>1623</v>
      </c>
      <c r="G273" s="298" t="s">
        <v>1624</v>
      </c>
      <c r="H273" s="298">
        <v>2022</v>
      </c>
      <c r="I273" s="298">
        <v>2</v>
      </c>
      <c r="J273" s="98">
        <v>1221</v>
      </c>
      <c r="K273" s="98" t="s">
        <v>1956</v>
      </c>
      <c r="L273" s="98" t="s">
        <v>1956</v>
      </c>
      <c r="M273" s="98" t="s">
        <v>120</v>
      </c>
      <c r="N273" s="84"/>
      <c r="O273" s="509" t="s">
        <v>823</v>
      </c>
      <c r="P273" s="84"/>
      <c r="Q273" s="98"/>
      <c r="R273" s="84"/>
      <c r="S273" s="84"/>
      <c r="T273" s="84"/>
      <c r="U273" s="5"/>
      <c r="V273" s="5"/>
    </row>
    <row r="274" spans="1:22" s="1" customFormat="1" ht="15" hidden="1" customHeight="1" x14ac:dyDescent="0.2">
      <c r="A274" s="5" t="str">
        <f t="shared" si="7"/>
        <v>CAD 239212018758Vogel</v>
      </c>
      <c r="B274" s="16"/>
      <c r="C274" s="25" t="s">
        <v>997</v>
      </c>
      <c r="D274" s="25" t="s">
        <v>82</v>
      </c>
      <c r="E274" s="25" t="s">
        <v>27</v>
      </c>
      <c r="F274" s="26">
        <v>758</v>
      </c>
      <c r="G274" s="25" t="s">
        <v>116</v>
      </c>
      <c r="H274" s="27">
        <v>2018</v>
      </c>
      <c r="I274" s="28">
        <v>6</v>
      </c>
      <c r="J274" s="28">
        <v>3921</v>
      </c>
      <c r="K274" s="25" t="s">
        <v>180</v>
      </c>
      <c r="L274" s="25" t="s">
        <v>180</v>
      </c>
      <c r="M274" s="25" t="s">
        <v>120</v>
      </c>
      <c r="N274" s="21"/>
      <c r="O274" s="400" t="s">
        <v>997</v>
      </c>
      <c r="P274" s="73"/>
      <c r="Q274" s="15"/>
      <c r="R274" s="16"/>
      <c r="S274" s="16"/>
      <c r="T274" s="16"/>
    </row>
    <row r="275" spans="1:22" ht="15" hidden="1" customHeight="1" x14ac:dyDescent="0.2">
      <c r="A275" s="16" t="str">
        <f t="shared" si="7"/>
        <v>CAD 239212018K58Vogel</v>
      </c>
      <c r="B275" s="16" t="s">
        <v>996</v>
      </c>
      <c r="C275" s="17" t="s">
        <v>997</v>
      </c>
      <c r="D275" s="38" t="s">
        <v>82</v>
      </c>
      <c r="E275" s="17" t="s">
        <v>27</v>
      </c>
      <c r="F275" s="18" t="s">
        <v>114</v>
      </c>
      <c r="G275" s="17" t="s">
        <v>115</v>
      </c>
      <c r="H275" s="19">
        <v>2018</v>
      </c>
      <c r="I275" s="20">
        <v>8</v>
      </c>
      <c r="J275" s="20">
        <v>3921</v>
      </c>
      <c r="K275" s="17" t="s">
        <v>180</v>
      </c>
      <c r="L275" s="17" t="s">
        <v>180</v>
      </c>
      <c r="M275" s="17" t="s">
        <v>120</v>
      </c>
      <c r="N275" s="21"/>
      <c r="O275" s="36" t="str">
        <f>VLOOKUP($B275,$A$2:$T$1735,15,FALSE)</f>
        <v>Praktische Prüfung am Rechner über 90 Min.</v>
      </c>
      <c r="P275" s="22"/>
      <c r="Q275" s="15"/>
      <c r="R275" s="16"/>
      <c r="S275" s="16"/>
      <c r="T275" s="16"/>
      <c r="U275" s="179"/>
      <c r="V275" s="179"/>
    </row>
    <row r="276" spans="1:22" ht="15" hidden="1" customHeight="1" x14ac:dyDescent="0.2">
      <c r="A276" s="5" t="str">
        <f t="shared" ref="A276:A305" si="11">K276&amp;J276&amp;H276&amp;F276&amp;M276</f>
        <v>CAD/CAE21112019MMTFeldermann</v>
      </c>
      <c r="B276" s="5"/>
      <c r="C276" s="42" t="s">
        <v>869</v>
      </c>
      <c r="D276" s="42" t="s">
        <v>181</v>
      </c>
      <c r="E276" s="42" t="s">
        <v>18</v>
      </c>
      <c r="F276" s="83" t="s">
        <v>40</v>
      </c>
      <c r="G276" s="42" t="s">
        <v>30</v>
      </c>
      <c r="H276" s="43">
        <v>2019</v>
      </c>
      <c r="I276" s="44">
        <v>2</v>
      </c>
      <c r="J276" s="44">
        <v>2111</v>
      </c>
      <c r="K276" s="42" t="s">
        <v>182</v>
      </c>
      <c r="L276" s="42" t="s">
        <v>182</v>
      </c>
      <c r="M276" s="42" t="s">
        <v>183</v>
      </c>
      <c r="N276" s="13">
        <v>45499</v>
      </c>
      <c r="O276" s="37" t="s">
        <v>1077</v>
      </c>
      <c r="P276" s="30">
        <v>0.64583333333333337</v>
      </c>
      <c r="Q276" s="28">
        <v>120</v>
      </c>
      <c r="R276" s="31"/>
      <c r="S276" s="5"/>
      <c r="T276" s="16"/>
      <c r="U276" s="179"/>
      <c r="V276" s="179"/>
    </row>
    <row r="277" spans="1:22" ht="15" hidden="1" customHeight="1" x14ac:dyDescent="0.2">
      <c r="A277" s="275" t="str">
        <f t="shared" si="11"/>
        <v>CAD/PLM11512019MMBFeldermann/Binder</v>
      </c>
      <c r="B277" s="223"/>
      <c r="C277" s="232" t="s">
        <v>859</v>
      </c>
      <c r="D277" s="227" t="s">
        <v>181</v>
      </c>
      <c r="E277" s="227" t="s">
        <v>18</v>
      </c>
      <c r="F277" s="382" t="s">
        <v>184</v>
      </c>
      <c r="G277" s="227" t="s">
        <v>28</v>
      </c>
      <c r="H277" s="334">
        <v>2019</v>
      </c>
      <c r="I277" s="335">
        <v>1</v>
      </c>
      <c r="J277" s="335">
        <v>1151</v>
      </c>
      <c r="K277" s="227" t="s">
        <v>185</v>
      </c>
      <c r="L277" s="227" t="s">
        <v>185</v>
      </c>
      <c r="M277" s="217" t="s">
        <v>186</v>
      </c>
      <c r="N277" s="312">
        <v>45551</v>
      </c>
      <c r="O277" s="37" t="s">
        <v>1077</v>
      </c>
      <c r="P277" s="383">
        <v>0.58333333333333337</v>
      </c>
      <c r="Q277" s="335">
        <v>120</v>
      </c>
      <c r="R277" s="336"/>
      <c r="S277" s="179"/>
      <c r="T277" s="238"/>
      <c r="U277" s="16"/>
      <c r="V277" s="16"/>
    </row>
    <row r="278" spans="1:22" ht="15" hidden="1" customHeight="1" x14ac:dyDescent="0.2">
      <c r="A278" s="126" t="str">
        <f t="shared" si="11"/>
        <v>CAE/ FEM41012019704Feldermann/ Binder</v>
      </c>
      <c r="B278" s="1"/>
      <c r="C278" s="51" t="s">
        <v>1397</v>
      </c>
      <c r="D278" s="217" t="s">
        <v>26</v>
      </c>
      <c r="E278" s="217" t="s">
        <v>27</v>
      </c>
      <c r="F278" s="273">
        <v>704</v>
      </c>
      <c r="G278" s="217" t="s">
        <v>28</v>
      </c>
      <c r="H278" s="334">
        <v>2019</v>
      </c>
      <c r="I278" s="335">
        <v>6</v>
      </c>
      <c r="J278" s="335">
        <v>4101</v>
      </c>
      <c r="K278" s="217" t="s">
        <v>1395</v>
      </c>
      <c r="L278" s="217" t="s">
        <v>1395</v>
      </c>
      <c r="M278" s="217" t="s">
        <v>1396</v>
      </c>
      <c r="N278" s="13">
        <v>45499</v>
      </c>
      <c r="O278" s="37" t="s">
        <v>1077</v>
      </c>
      <c r="P278" s="30">
        <v>0.64583333333333337</v>
      </c>
      <c r="Q278" s="130">
        <v>150</v>
      </c>
      <c r="R278" s="147"/>
      <c r="S278" s="5"/>
      <c r="T278" s="14"/>
      <c r="U278" s="16"/>
      <c r="V278" s="16"/>
    </row>
    <row r="279" spans="1:22" ht="15" hidden="1" customHeight="1" x14ac:dyDescent="0.2">
      <c r="A279" s="16" t="str">
        <f t="shared" si="11"/>
        <v>CAE/ FEM41012019K57Feldermann/ Binder</v>
      </c>
      <c r="B279" s="16" t="s">
        <v>1454</v>
      </c>
      <c r="C279" s="17" t="s">
        <v>1410</v>
      </c>
      <c r="D279" s="225" t="s">
        <v>26</v>
      </c>
      <c r="E279" s="225" t="s">
        <v>27</v>
      </c>
      <c r="F279" s="239" t="s">
        <v>33</v>
      </c>
      <c r="G279" s="225" t="s">
        <v>34</v>
      </c>
      <c r="H279" s="235">
        <v>2019</v>
      </c>
      <c r="I279" s="236">
        <v>8</v>
      </c>
      <c r="J279" s="236">
        <v>4101</v>
      </c>
      <c r="K279" s="225" t="s">
        <v>1395</v>
      </c>
      <c r="L279" s="225" t="s">
        <v>1395</v>
      </c>
      <c r="M279" s="225" t="s">
        <v>1396</v>
      </c>
      <c r="N279" s="21">
        <f>VLOOKUP($B279,$A$2:$T$1735,14,FALSE)</f>
        <v>45499</v>
      </c>
      <c r="O279" s="34" t="str">
        <f>VLOOKUP($B279,$A$2:$T$1735,15,FALSE)</f>
        <v>C1-06, C1-07</v>
      </c>
      <c r="P279" s="22">
        <f>VLOOKUP($B279,$A$2:$T$1735,16,FALSE)</f>
        <v>0.64583333333333337</v>
      </c>
      <c r="Q279" s="35">
        <v>150</v>
      </c>
      <c r="R279" s="35"/>
      <c r="S279" s="16"/>
      <c r="T279" s="14"/>
      <c r="U279" s="75"/>
      <c r="V279" s="75"/>
    </row>
    <row r="280" spans="1:22" ht="15" hidden="1" customHeight="1" x14ac:dyDescent="0.2">
      <c r="A280" s="16" t="str">
        <f t="shared" si="11"/>
        <v>CAE/ FEM41012019757Feldermann/Binder</v>
      </c>
      <c r="B280" s="16" t="s">
        <v>1454</v>
      </c>
      <c r="C280" s="17" t="s">
        <v>1410</v>
      </c>
      <c r="D280" s="225" t="s">
        <v>26</v>
      </c>
      <c r="E280" s="225" t="s">
        <v>27</v>
      </c>
      <c r="F280" s="234">
        <v>757</v>
      </c>
      <c r="G280" s="225" t="s">
        <v>30</v>
      </c>
      <c r="H280" s="235">
        <v>2019</v>
      </c>
      <c r="I280" s="236">
        <v>6</v>
      </c>
      <c r="J280" s="236">
        <v>4101</v>
      </c>
      <c r="K280" s="225" t="s">
        <v>1395</v>
      </c>
      <c r="L280" s="225" t="s">
        <v>1395</v>
      </c>
      <c r="M280" s="225" t="s">
        <v>186</v>
      </c>
      <c r="N280" s="21">
        <f>VLOOKUP($B280,$A$2:$T$1735,14,FALSE)</f>
        <v>45499</v>
      </c>
      <c r="O280" s="34" t="str">
        <f>VLOOKUP($B280,$A$2:$T$1735,15,FALSE)</f>
        <v>C1-06, C1-07</v>
      </c>
      <c r="P280" s="22">
        <f>VLOOKUP($B280,$A$2:$T$1735,16,FALSE)</f>
        <v>0.64583333333333337</v>
      </c>
      <c r="Q280" s="35">
        <v>150</v>
      </c>
      <c r="R280" s="35"/>
      <c r="S280" s="16"/>
      <c r="T280" s="16"/>
      <c r="U280" s="16"/>
      <c r="V280" s="16"/>
    </row>
    <row r="281" spans="1:22" ht="15" hidden="1" customHeight="1" x14ac:dyDescent="0.2">
      <c r="A281" s="177" t="str">
        <f t="shared" si="11"/>
        <v>CAE/ FEM41012019K04Feldermann/Binder</v>
      </c>
      <c r="B281" s="177" t="s">
        <v>1454</v>
      </c>
      <c r="C281" s="17" t="s">
        <v>1410</v>
      </c>
      <c r="D281" s="225" t="s">
        <v>26</v>
      </c>
      <c r="E281" s="225" t="s">
        <v>27</v>
      </c>
      <c r="F281" s="234" t="s">
        <v>67</v>
      </c>
      <c r="G281" s="225" t="s">
        <v>68</v>
      </c>
      <c r="H281" s="235">
        <v>2019</v>
      </c>
      <c r="I281" s="236">
        <v>8</v>
      </c>
      <c r="J281" s="236">
        <v>4101</v>
      </c>
      <c r="K281" s="225" t="s">
        <v>1395</v>
      </c>
      <c r="L281" s="225" t="s">
        <v>1395</v>
      </c>
      <c r="M281" s="225" t="s">
        <v>186</v>
      </c>
      <c r="N281" s="203">
        <f>VLOOKUP($B281,$A$2:$T$1735,14,FALSE)</f>
        <v>45499</v>
      </c>
      <c r="O281" s="204" t="str">
        <f>VLOOKUP($B281,$A$2:$T$1735,15,FALSE)</f>
        <v>C1-06, C1-07</v>
      </c>
      <c r="P281" s="205">
        <f>VLOOKUP($B281,$A$2:$T$1735,16,FALSE)</f>
        <v>0.64583333333333337</v>
      </c>
      <c r="Q281" s="240">
        <v>150</v>
      </c>
      <c r="R281" s="240"/>
      <c r="S281" s="177"/>
      <c r="T281" s="177"/>
      <c r="U281" s="66"/>
      <c r="V281" s="66"/>
    </row>
    <row r="282" spans="1:22" ht="15" hidden="1" customHeight="1" x14ac:dyDescent="0.2">
      <c r="A282" s="177" t="str">
        <f t="shared" si="11"/>
        <v>CAE/ FEM41012019WIMFeldermann/Binder</v>
      </c>
      <c r="B282" s="177" t="s">
        <v>1454</v>
      </c>
      <c r="C282" s="17" t="s">
        <v>1410</v>
      </c>
      <c r="D282" s="225" t="s">
        <v>17</v>
      </c>
      <c r="E282" s="225" t="s">
        <v>27</v>
      </c>
      <c r="F282" s="234" t="s">
        <v>80</v>
      </c>
      <c r="G282" s="225" t="s">
        <v>81</v>
      </c>
      <c r="H282" s="235">
        <v>2019</v>
      </c>
      <c r="I282" s="236">
        <v>6</v>
      </c>
      <c r="J282" s="236">
        <v>4101</v>
      </c>
      <c r="K282" s="225" t="s">
        <v>1395</v>
      </c>
      <c r="L282" s="225" t="s">
        <v>1395</v>
      </c>
      <c r="M282" s="225" t="s">
        <v>186</v>
      </c>
      <c r="N282" s="203">
        <f>VLOOKUP($B282,$A$2:$T$1735,14,FALSE)</f>
        <v>45499</v>
      </c>
      <c r="O282" s="204" t="str">
        <f>VLOOKUP($B282,$A$2:$T$1735,15,FALSE)</f>
        <v>C1-06, C1-07</v>
      </c>
      <c r="P282" s="205">
        <f>VLOOKUP($B282,$A$2:$T$1735,16,FALSE)</f>
        <v>0.64583333333333337</v>
      </c>
      <c r="Q282" s="240">
        <v>150</v>
      </c>
      <c r="R282" s="240"/>
      <c r="S282" s="177"/>
      <c r="T282" s="177"/>
      <c r="U282" s="14"/>
      <c r="V282" s="14"/>
    </row>
    <row r="283" spans="1:22" ht="15" hidden="1" customHeight="1" x14ac:dyDescent="0.2">
      <c r="A283" s="126" t="str">
        <f t="shared" si="11"/>
        <v>Compilerbau10102016MITRitschel</v>
      </c>
      <c r="B283" s="126"/>
      <c r="C283" s="25" t="s">
        <v>1919</v>
      </c>
      <c r="D283" s="127" t="s">
        <v>38</v>
      </c>
      <c r="E283" s="127" t="s">
        <v>18</v>
      </c>
      <c r="F283" s="128" t="s">
        <v>152</v>
      </c>
      <c r="G283" s="127" t="s">
        <v>49</v>
      </c>
      <c r="H283" s="129">
        <v>2016</v>
      </c>
      <c r="I283" s="130">
        <v>2</v>
      </c>
      <c r="J283" s="130">
        <v>1010</v>
      </c>
      <c r="K283" s="127" t="s">
        <v>188</v>
      </c>
      <c r="L283" s="127" t="s">
        <v>188</v>
      </c>
      <c r="M283" s="127" t="s">
        <v>101</v>
      </c>
      <c r="N283" s="131"/>
      <c r="O283" s="24" t="s">
        <v>1919</v>
      </c>
      <c r="P283" s="132"/>
      <c r="Q283" s="126"/>
      <c r="R283" s="126"/>
      <c r="S283" s="5"/>
      <c r="T283" s="14"/>
      <c r="U283" s="75"/>
      <c r="V283" s="75"/>
    </row>
    <row r="284" spans="1:22" ht="15" hidden="1" customHeight="1" x14ac:dyDescent="0.2">
      <c r="A284" s="179" t="str">
        <f t="shared" si="11"/>
        <v>Computer Vision 40112019779Müller-Schneiders</v>
      </c>
      <c r="B284" s="179"/>
      <c r="C284" s="217" t="s">
        <v>881</v>
      </c>
      <c r="D284" s="233" t="s">
        <v>38</v>
      </c>
      <c r="E284" s="232" t="s">
        <v>27</v>
      </c>
      <c r="F284" s="283">
        <v>779</v>
      </c>
      <c r="G284" s="217" t="s">
        <v>49</v>
      </c>
      <c r="H284" s="256">
        <v>2019</v>
      </c>
      <c r="I284" s="232">
        <v>5</v>
      </c>
      <c r="J284" s="232">
        <v>4011</v>
      </c>
      <c r="K284" s="232" t="s">
        <v>1190</v>
      </c>
      <c r="L284" s="232" t="s">
        <v>1190</v>
      </c>
      <c r="M284" s="232" t="s">
        <v>69</v>
      </c>
      <c r="N284" s="221"/>
      <c r="O284" s="188" t="s">
        <v>197</v>
      </c>
      <c r="P284" s="222"/>
      <c r="Q284" s="179"/>
      <c r="R284" s="179"/>
      <c r="S284" s="179"/>
      <c r="T284" s="352"/>
      <c r="U284" s="16"/>
      <c r="V284" s="16"/>
    </row>
    <row r="285" spans="1:22" s="1" customFormat="1" ht="15" hidden="1" customHeight="1" x14ac:dyDescent="0.2">
      <c r="A285" s="177" t="str">
        <f t="shared" si="11"/>
        <v>Computer Vision 40112019K79Müller-Schneiders</v>
      </c>
      <c r="B285" s="177"/>
      <c r="C285" s="225" t="s">
        <v>881</v>
      </c>
      <c r="D285" s="251" t="s">
        <v>38</v>
      </c>
      <c r="E285" s="226" t="s">
        <v>27</v>
      </c>
      <c r="F285" s="252" t="s">
        <v>1331</v>
      </c>
      <c r="G285" s="225" t="s">
        <v>1353</v>
      </c>
      <c r="H285" s="253">
        <v>2019</v>
      </c>
      <c r="I285" s="226">
        <v>7</v>
      </c>
      <c r="J285" s="226">
        <v>4011</v>
      </c>
      <c r="K285" s="226" t="s">
        <v>1190</v>
      </c>
      <c r="L285" s="226" t="s">
        <v>1190</v>
      </c>
      <c r="M285" s="226" t="s">
        <v>69</v>
      </c>
      <c r="N285" s="203"/>
      <c r="O285" s="204" t="s">
        <v>197</v>
      </c>
      <c r="P285" s="205"/>
      <c r="Q285" s="226"/>
      <c r="R285" s="177"/>
      <c r="S285" s="177"/>
      <c r="T285" s="238"/>
      <c r="U285" s="5"/>
      <c r="V285" s="5"/>
    </row>
    <row r="286" spans="1:22" ht="15" hidden="1" customHeight="1" x14ac:dyDescent="0.2">
      <c r="A286" s="5" t="str">
        <f t="shared" si="11"/>
        <v>Computer Vision für autonomes Fahren37102016MITMüller-Schneiders</v>
      </c>
      <c r="B286" s="5"/>
      <c r="C286" s="25" t="s">
        <v>1924</v>
      </c>
      <c r="D286" s="25" t="s">
        <v>38</v>
      </c>
      <c r="E286" s="25" t="s">
        <v>18</v>
      </c>
      <c r="F286" s="26" t="s">
        <v>152</v>
      </c>
      <c r="G286" s="25" t="s">
        <v>49</v>
      </c>
      <c r="H286" s="27">
        <v>2016</v>
      </c>
      <c r="I286" s="28">
        <v>2</v>
      </c>
      <c r="J286" s="28">
        <v>3710</v>
      </c>
      <c r="K286" s="25" t="s">
        <v>1064</v>
      </c>
      <c r="L286" s="25" t="s">
        <v>1064</v>
      </c>
      <c r="M286" s="25" t="s">
        <v>69</v>
      </c>
      <c r="N286" s="13"/>
      <c r="O286" s="29" t="s">
        <v>412</v>
      </c>
      <c r="P286" s="30"/>
      <c r="Q286" s="31"/>
      <c r="R286" s="31"/>
      <c r="S286" s="5"/>
      <c r="T286" s="270"/>
      <c r="U286" s="247"/>
      <c r="V286" s="247"/>
    </row>
    <row r="287" spans="1:22" ht="15" hidden="1" customHeight="1" x14ac:dyDescent="0.2">
      <c r="A287" s="126" t="str">
        <f t="shared" si="11"/>
        <v>Computergestützte Messwerterfassung20612019748Jandewerth /Biesenbach/Pautzke</v>
      </c>
      <c r="B287" s="126"/>
      <c r="C287" s="127" t="s">
        <v>865</v>
      </c>
      <c r="D287" s="127" t="s">
        <v>38</v>
      </c>
      <c r="E287" s="127" t="s">
        <v>27</v>
      </c>
      <c r="F287" s="198">
        <v>748</v>
      </c>
      <c r="G287" s="127" t="s">
        <v>44</v>
      </c>
      <c r="H287" s="129">
        <v>2019</v>
      </c>
      <c r="I287" s="130">
        <v>3</v>
      </c>
      <c r="J287" s="130">
        <v>2061</v>
      </c>
      <c r="K287" s="127" t="s">
        <v>786</v>
      </c>
      <c r="L287" s="127" t="s">
        <v>786</v>
      </c>
      <c r="M287" s="25" t="s">
        <v>2270</v>
      </c>
      <c r="N287" s="131">
        <v>45554</v>
      </c>
      <c r="O287" s="29" t="s">
        <v>1075</v>
      </c>
      <c r="P287" s="132">
        <v>0.54166666666666663</v>
      </c>
      <c r="Q287" s="126">
        <v>90</v>
      </c>
      <c r="R287" s="126"/>
      <c r="S287" s="5"/>
      <c r="T287" s="5"/>
      <c r="U287" s="16"/>
      <c r="V287" s="16"/>
    </row>
    <row r="288" spans="1:22" ht="15" hidden="1" customHeight="1" x14ac:dyDescent="0.2">
      <c r="A288" s="16" t="str">
        <f t="shared" si="11"/>
        <v>Computergestützte Messwerterfassung20812019WIEJandewerth /Biesenbach/Pautzke</v>
      </c>
      <c r="B288" s="16" t="s">
        <v>2271</v>
      </c>
      <c r="C288" s="15" t="s">
        <v>865</v>
      </c>
      <c r="D288" s="69" t="s">
        <v>17</v>
      </c>
      <c r="E288" s="15" t="s">
        <v>27</v>
      </c>
      <c r="F288" s="70" t="s">
        <v>53</v>
      </c>
      <c r="G288" s="17" t="s">
        <v>54</v>
      </c>
      <c r="H288" s="71">
        <v>2019</v>
      </c>
      <c r="I288" s="15">
        <v>3</v>
      </c>
      <c r="J288" s="15">
        <v>2081</v>
      </c>
      <c r="K288" s="15" t="s">
        <v>786</v>
      </c>
      <c r="L288" s="15" t="s">
        <v>786</v>
      </c>
      <c r="M288" s="15" t="s">
        <v>2270</v>
      </c>
      <c r="N288" s="21">
        <f>VLOOKUP($B288,$A$2:$T$3242,14,FALSE)</f>
        <v>45554</v>
      </c>
      <c r="O288" s="34" t="str">
        <f>VLOOKUP($B288,$A$2:$T$3242,15,FALSE)</f>
        <v>D3-16, D3-33</v>
      </c>
      <c r="P288" s="22">
        <f>VLOOKUP($B288,$A$2:$T$3242,16,FALSE)</f>
        <v>0.54166666666666663</v>
      </c>
      <c r="Q288" s="16">
        <v>90</v>
      </c>
      <c r="R288" s="16"/>
      <c r="S288" s="16"/>
      <c r="T288" s="163"/>
      <c r="U288" s="5"/>
      <c r="V288" s="5"/>
    </row>
    <row r="289" spans="1:22" ht="15" hidden="1" customHeight="1" x14ac:dyDescent="0.2">
      <c r="A289" s="177" t="str">
        <f t="shared" si="11"/>
        <v>Computergestützte Messwerterfassung41212019757Jandewerth /Biesenbach/Pautzke</v>
      </c>
      <c r="B289" s="177" t="s">
        <v>2271</v>
      </c>
      <c r="C289" s="225" t="s">
        <v>1001</v>
      </c>
      <c r="D289" s="225" t="s">
        <v>26</v>
      </c>
      <c r="E289" s="225" t="s">
        <v>27</v>
      </c>
      <c r="F289" s="234">
        <v>757</v>
      </c>
      <c r="G289" s="225" t="s">
        <v>30</v>
      </c>
      <c r="H289" s="235">
        <v>2019</v>
      </c>
      <c r="I289" s="236">
        <v>5</v>
      </c>
      <c r="J289" s="236">
        <v>4121</v>
      </c>
      <c r="K289" s="225" t="s">
        <v>786</v>
      </c>
      <c r="L289" s="225" t="s">
        <v>786</v>
      </c>
      <c r="M289" s="225" t="s">
        <v>2270</v>
      </c>
      <c r="N289" s="203">
        <f>VLOOKUP($B289,$A$2:$T$3242,14,FALSE)</f>
        <v>45554</v>
      </c>
      <c r="O289" s="204" t="str">
        <f>VLOOKUP($B289,$A$2:$T$3242,15,FALSE)</f>
        <v>D3-16, D3-33</v>
      </c>
      <c r="P289" s="205">
        <f>VLOOKUP($B289,$A$2:$T$3242,16,FALSE)</f>
        <v>0.54166666666666663</v>
      </c>
      <c r="Q289" s="236">
        <v>90</v>
      </c>
      <c r="R289" s="240"/>
      <c r="S289" s="177"/>
      <c r="T289" s="185"/>
      <c r="U289" s="16"/>
      <c r="V289" s="16"/>
    </row>
    <row r="290" spans="1:22" ht="15" hidden="1" customHeight="1" x14ac:dyDescent="0.2">
      <c r="A290" s="177" t="str">
        <f t="shared" si="11"/>
        <v>Computergestützte Messwerterfassung41212019K57Jandewerth /Biesenbach/Pautzke</v>
      </c>
      <c r="B290" s="177" t="s">
        <v>2271</v>
      </c>
      <c r="C290" s="225" t="s">
        <v>1001</v>
      </c>
      <c r="D290" s="225" t="s">
        <v>26</v>
      </c>
      <c r="E290" s="225" t="s">
        <v>27</v>
      </c>
      <c r="F290" s="239" t="s">
        <v>33</v>
      </c>
      <c r="G290" s="225" t="s">
        <v>34</v>
      </c>
      <c r="H290" s="235">
        <v>2019</v>
      </c>
      <c r="I290" s="236">
        <v>7</v>
      </c>
      <c r="J290" s="236">
        <v>4121</v>
      </c>
      <c r="K290" s="225" t="s">
        <v>786</v>
      </c>
      <c r="L290" s="225" t="s">
        <v>786</v>
      </c>
      <c r="M290" s="225" t="s">
        <v>2270</v>
      </c>
      <c r="N290" s="203">
        <f>VLOOKUP($B290,$A$2:$T$3242,14,FALSE)</f>
        <v>45554</v>
      </c>
      <c r="O290" s="204" t="str">
        <f>VLOOKUP($B290,$A$2:$T$3242,15,FALSE)</f>
        <v>D3-16, D3-33</v>
      </c>
      <c r="P290" s="205">
        <f>VLOOKUP($B290,$A$2:$T$3242,16,FALSE)</f>
        <v>0.54166666666666663</v>
      </c>
      <c r="Q290" s="236">
        <v>90</v>
      </c>
      <c r="R290" s="240"/>
      <c r="S290" s="177"/>
      <c r="T290" s="177"/>
      <c r="U290" s="14"/>
      <c r="V290" s="14"/>
    </row>
    <row r="291" spans="1:22" ht="15" hidden="1" customHeight="1" x14ac:dyDescent="0.2">
      <c r="A291" s="16" t="str">
        <f t="shared" si="11"/>
        <v>Computergestützte Messwerterfassung20612019H48Jandewerth /Biesenbach/Pautzke</v>
      </c>
      <c r="B291" s="16" t="s">
        <v>2271</v>
      </c>
      <c r="C291" s="17" t="s">
        <v>865</v>
      </c>
      <c r="D291" s="17" t="s">
        <v>38</v>
      </c>
      <c r="E291" s="17" t="s">
        <v>27</v>
      </c>
      <c r="F291" s="194" t="s">
        <v>56</v>
      </c>
      <c r="G291" s="17" t="s">
        <v>1337</v>
      </c>
      <c r="H291" s="19">
        <v>2019</v>
      </c>
      <c r="I291" s="20">
        <v>5</v>
      </c>
      <c r="J291" s="20">
        <v>2061</v>
      </c>
      <c r="K291" s="17" t="s">
        <v>786</v>
      </c>
      <c r="L291" s="17" t="s">
        <v>786</v>
      </c>
      <c r="M291" s="17" t="s">
        <v>2270</v>
      </c>
      <c r="N291" s="21">
        <f>VLOOKUP($B291,$A$2:$T$3242,14,FALSE)</f>
        <v>45554</v>
      </c>
      <c r="O291" s="34" t="str">
        <f>VLOOKUP($B291,$A$2:$T$3242,15,FALSE)</f>
        <v>D3-16, D3-33</v>
      </c>
      <c r="P291" s="22">
        <f>VLOOKUP($B291,$A$2:$T$3242,16,FALSE)</f>
        <v>0.54166666666666663</v>
      </c>
      <c r="Q291" s="15">
        <v>90</v>
      </c>
      <c r="R291" s="16"/>
      <c r="S291" s="16"/>
      <c r="T291" s="16"/>
      <c r="U291" s="16"/>
      <c r="V291" s="16"/>
    </row>
    <row r="292" spans="1:22" ht="15" hidden="1" customHeight="1" x14ac:dyDescent="0.2">
      <c r="A292" s="179" t="str">
        <f t="shared" si="11"/>
        <v>Cont_Aware_Mob_Comp42212019779Blunck</v>
      </c>
      <c r="B292" s="179"/>
      <c r="C292" s="217" t="s">
        <v>412</v>
      </c>
      <c r="D292" s="241" t="s">
        <v>38</v>
      </c>
      <c r="E292" s="241" t="s">
        <v>27</v>
      </c>
      <c r="F292" s="242">
        <v>779</v>
      </c>
      <c r="G292" s="241" t="s">
        <v>49</v>
      </c>
      <c r="H292" s="243">
        <v>2019</v>
      </c>
      <c r="I292" s="230">
        <v>6</v>
      </c>
      <c r="J292" s="230">
        <v>4221</v>
      </c>
      <c r="K292" s="241" t="s">
        <v>189</v>
      </c>
      <c r="L292" s="241" t="s">
        <v>189</v>
      </c>
      <c r="M292" s="217" t="s">
        <v>48</v>
      </c>
      <c r="N292" s="221"/>
      <c r="O292" s="188" t="s">
        <v>412</v>
      </c>
      <c r="P292" s="222"/>
      <c r="Q292" s="179"/>
      <c r="R292" s="179"/>
      <c r="S292" s="179"/>
      <c r="T292" s="247"/>
      <c r="U292" s="16"/>
      <c r="V292" s="16"/>
    </row>
    <row r="293" spans="1:22" ht="15" hidden="1" customHeight="1" x14ac:dyDescent="0.2">
      <c r="A293" s="177" t="str">
        <f t="shared" si="11"/>
        <v>Cont_Aware_Mob_Comp42212019H48Blunck</v>
      </c>
      <c r="B293" s="177" t="s">
        <v>1364</v>
      </c>
      <c r="C293" s="225" t="s">
        <v>1927</v>
      </c>
      <c r="D293" s="225" t="s">
        <v>38</v>
      </c>
      <c r="E293" s="225" t="s">
        <v>27</v>
      </c>
      <c r="F293" s="239" t="s">
        <v>56</v>
      </c>
      <c r="G293" s="225" t="s">
        <v>57</v>
      </c>
      <c r="H293" s="235">
        <v>2019</v>
      </c>
      <c r="I293" s="236">
        <v>8</v>
      </c>
      <c r="J293" s="236">
        <v>4221</v>
      </c>
      <c r="K293" s="225" t="s">
        <v>189</v>
      </c>
      <c r="L293" s="225" t="s">
        <v>189</v>
      </c>
      <c r="M293" s="225" t="s">
        <v>48</v>
      </c>
      <c r="N293" s="203"/>
      <c r="O293" s="204" t="str">
        <f>VLOOKUP($B293,$A$2:$T$1735,15,FALSE)</f>
        <v>mündl. Prüfung</v>
      </c>
      <c r="P293" s="205"/>
      <c r="Q293" s="226"/>
      <c r="R293" s="177"/>
      <c r="S293" s="177"/>
      <c r="T293" s="238"/>
      <c r="U293" s="5"/>
      <c r="V293" s="5"/>
    </row>
    <row r="294" spans="1:22" s="169" customFormat="1" ht="15" hidden="1" customHeight="1" x14ac:dyDescent="0.2">
      <c r="A294" s="177" t="str">
        <f t="shared" si="11"/>
        <v>Cont_Aware_Mob_Comp42212019K79Blunck</v>
      </c>
      <c r="B294" s="177" t="s">
        <v>1364</v>
      </c>
      <c r="C294" s="225" t="s">
        <v>412</v>
      </c>
      <c r="D294" s="225" t="s">
        <v>38</v>
      </c>
      <c r="E294" s="225" t="s">
        <v>27</v>
      </c>
      <c r="F294" s="239" t="s">
        <v>1331</v>
      </c>
      <c r="G294" s="225" t="s">
        <v>1353</v>
      </c>
      <c r="H294" s="235">
        <v>2019</v>
      </c>
      <c r="I294" s="236">
        <v>8</v>
      </c>
      <c r="J294" s="236">
        <v>4221</v>
      </c>
      <c r="K294" s="225" t="s">
        <v>189</v>
      </c>
      <c r="L294" s="225" t="s">
        <v>189</v>
      </c>
      <c r="M294" s="225" t="s">
        <v>48</v>
      </c>
      <c r="N294" s="203"/>
      <c r="O294" s="204" t="str">
        <f>VLOOKUP($B294,$A$2:$T$1735,15,FALSE)</f>
        <v>mündl. Prüfung</v>
      </c>
      <c r="P294" s="205"/>
      <c r="Q294" s="177"/>
      <c r="R294" s="177"/>
      <c r="S294" s="177"/>
      <c r="T294" s="238"/>
      <c r="U294" s="16"/>
      <c r="V294" s="16"/>
    </row>
    <row r="295" spans="1:22" ht="15" hidden="1" customHeight="1" x14ac:dyDescent="0.2">
      <c r="A295" s="179" t="str">
        <f t="shared" si="11"/>
        <v>Controlling12212022MATKlönne/Wiesmann</v>
      </c>
      <c r="B295" s="179"/>
      <c r="C295" s="217" t="s">
        <v>856</v>
      </c>
      <c r="D295" s="217" t="s">
        <v>17</v>
      </c>
      <c r="E295" s="217" t="s">
        <v>18</v>
      </c>
      <c r="F295" s="218" t="s">
        <v>19</v>
      </c>
      <c r="G295" s="217" t="s">
        <v>20</v>
      </c>
      <c r="H295" s="219">
        <v>2022</v>
      </c>
      <c r="I295" s="220">
        <v>2</v>
      </c>
      <c r="J295" s="220">
        <v>1221</v>
      </c>
      <c r="K295" s="217" t="s">
        <v>190</v>
      </c>
      <c r="L295" s="217" t="s">
        <v>190</v>
      </c>
      <c r="M295" s="217" t="s">
        <v>1204</v>
      </c>
      <c r="N295" s="221">
        <v>45497</v>
      </c>
      <c r="O295" s="207" t="s">
        <v>1593</v>
      </c>
      <c r="P295" s="222">
        <v>0.54166666666666663</v>
      </c>
      <c r="Q295" s="179">
        <v>120</v>
      </c>
      <c r="R295" s="179"/>
      <c r="S295" s="257"/>
      <c r="T295" s="177"/>
      <c r="U295" s="16"/>
      <c r="V295" s="16"/>
    </row>
    <row r="296" spans="1:22" ht="15" hidden="1" customHeight="1" x14ac:dyDescent="0.2">
      <c r="A296" s="177" t="str">
        <f t="shared" si="11"/>
        <v>Controlling11112021ACCKlönne/Wiesmann</v>
      </c>
      <c r="B296" s="177" t="s">
        <v>1842</v>
      </c>
      <c r="C296" s="225" t="s">
        <v>1134</v>
      </c>
      <c r="D296" s="225" t="s">
        <v>17</v>
      </c>
      <c r="E296" s="225" t="s">
        <v>18</v>
      </c>
      <c r="F296" s="239" t="s">
        <v>21</v>
      </c>
      <c r="G296" s="225" t="s">
        <v>22</v>
      </c>
      <c r="H296" s="235">
        <v>2021</v>
      </c>
      <c r="I296" s="236">
        <v>1</v>
      </c>
      <c r="J296" s="236">
        <v>1111</v>
      </c>
      <c r="K296" s="225" t="s">
        <v>190</v>
      </c>
      <c r="L296" s="225" t="s">
        <v>190</v>
      </c>
      <c r="M296" s="225" t="s">
        <v>1204</v>
      </c>
      <c r="N296" s="203">
        <f>VLOOKUP($B296,$A$2:$T$1735,14,FALSE)</f>
        <v>45497</v>
      </c>
      <c r="O296" s="237" t="str">
        <f>VLOOKUP($B296,$A$2:$T$1735,15,FALSE)</f>
        <v>AW0-39</v>
      </c>
      <c r="P296" s="205">
        <f>VLOOKUP($B296,$A$2:$T$1735,16,FALSE)</f>
        <v>0.54166666666666663</v>
      </c>
      <c r="Q296" s="226">
        <v>120</v>
      </c>
      <c r="R296" s="177"/>
      <c r="S296" s="177"/>
      <c r="T296" s="238"/>
      <c r="U296" s="16"/>
      <c r="V296" s="16"/>
    </row>
    <row r="297" spans="1:22" ht="15" hidden="1" customHeight="1" x14ac:dyDescent="0.2">
      <c r="A297" s="177" t="str">
        <f t="shared" si="11"/>
        <v>Controlling 131312019WIBSturm</v>
      </c>
      <c r="B297" s="177" t="s">
        <v>1864</v>
      </c>
      <c r="C297" s="225" t="s">
        <v>1138</v>
      </c>
      <c r="D297" s="225" t="s">
        <v>17</v>
      </c>
      <c r="E297" s="225" t="s">
        <v>27</v>
      </c>
      <c r="F297" s="239" t="s">
        <v>96</v>
      </c>
      <c r="G297" s="225" t="s">
        <v>97</v>
      </c>
      <c r="H297" s="235">
        <v>2019</v>
      </c>
      <c r="I297" s="236">
        <v>5</v>
      </c>
      <c r="J297" s="236">
        <v>3131</v>
      </c>
      <c r="K297" s="225" t="s">
        <v>191</v>
      </c>
      <c r="L297" s="225" t="s">
        <v>191</v>
      </c>
      <c r="M297" s="225" t="s">
        <v>1482</v>
      </c>
      <c r="N297" s="21">
        <f>VLOOKUP($B297,$A$2:$T$3242,14,FALSE)</f>
        <v>45498</v>
      </c>
      <c r="O297" s="204" t="str">
        <f>VLOOKUP($B297,$A$2:$T$3242,15,FALSE)</f>
        <v>H9</v>
      </c>
      <c r="P297" s="205">
        <f>VLOOKUP($B297,$A$2:$T$3242,16,FALSE)</f>
        <v>0.58333333333333337</v>
      </c>
      <c r="Q297" s="226">
        <v>90</v>
      </c>
      <c r="R297" s="1"/>
      <c r="S297" s="177"/>
      <c r="T297" s="177"/>
      <c r="U297" s="1"/>
      <c r="V297" s="1"/>
    </row>
    <row r="298" spans="1:22" ht="15" hidden="1" customHeight="1" x14ac:dyDescent="0.2">
      <c r="A298" s="177" t="str">
        <f t="shared" si="11"/>
        <v>Controlling 131312019IBMSturm</v>
      </c>
      <c r="B298" s="177" t="s">
        <v>1864</v>
      </c>
      <c r="C298" s="225" t="s">
        <v>1138</v>
      </c>
      <c r="D298" s="226" t="s">
        <v>17</v>
      </c>
      <c r="E298" s="226" t="s">
        <v>27</v>
      </c>
      <c r="F298" s="258" t="s">
        <v>998</v>
      </c>
      <c r="G298" s="260" t="s">
        <v>999</v>
      </c>
      <c r="H298" s="253">
        <v>2019</v>
      </c>
      <c r="I298" s="226">
        <v>7</v>
      </c>
      <c r="J298" s="226">
        <v>3131</v>
      </c>
      <c r="K298" s="226" t="s">
        <v>191</v>
      </c>
      <c r="L298" s="226" t="s">
        <v>191</v>
      </c>
      <c r="M298" s="225" t="s">
        <v>1482</v>
      </c>
      <c r="N298" s="203">
        <f>VLOOKUP($B298,$A$2:$T$3242,14,FALSE)</f>
        <v>45498</v>
      </c>
      <c r="O298" s="237" t="str">
        <f>VLOOKUP($B298,$A$2:$T$3242,15,FALSE)</f>
        <v>H9</v>
      </c>
      <c r="P298" s="205">
        <f>VLOOKUP($B298,$A$2:$T$3242,16,FALSE)</f>
        <v>0.58333333333333337</v>
      </c>
      <c r="Q298" s="236">
        <v>90</v>
      </c>
      <c r="R298" s="1"/>
      <c r="S298" s="35"/>
      <c r="T298" s="179"/>
      <c r="U298" s="16"/>
      <c r="V298" s="16"/>
    </row>
    <row r="299" spans="1:22" ht="15" hidden="1" customHeight="1" x14ac:dyDescent="0.2">
      <c r="A299" s="177" t="str">
        <f t="shared" si="11"/>
        <v>Controlling 131312019WIMSturm</v>
      </c>
      <c r="B299" s="177" t="s">
        <v>1864</v>
      </c>
      <c r="C299" s="225" t="s">
        <v>1138</v>
      </c>
      <c r="D299" s="225" t="s">
        <v>17</v>
      </c>
      <c r="E299" s="225" t="s">
        <v>27</v>
      </c>
      <c r="F299" s="239" t="s">
        <v>80</v>
      </c>
      <c r="G299" s="225" t="s">
        <v>81</v>
      </c>
      <c r="H299" s="235">
        <v>2019</v>
      </c>
      <c r="I299" s="236">
        <v>5</v>
      </c>
      <c r="J299" s="236">
        <v>3131</v>
      </c>
      <c r="K299" s="225" t="s">
        <v>191</v>
      </c>
      <c r="L299" s="225" t="s">
        <v>191</v>
      </c>
      <c r="M299" s="225" t="s">
        <v>1482</v>
      </c>
      <c r="N299" s="203">
        <f>VLOOKUP($B299,$A$2:$T$3242,14,FALSE)</f>
        <v>45498</v>
      </c>
      <c r="O299" s="204" t="str">
        <f>VLOOKUP($B299,$A$2:$T$3242,15,FALSE)</f>
        <v>H9</v>
      </c>
      <c r="P299" s="205">
        <f>VLOOKUP($B299,$A$2:$T$3242,16,FALSE)</f>
        <v>0.58333333333333337</v>
      </c>
      <c r="Q299" s="226">
        <v>90</v>
      </c>
      <c r="R299" s="1"/>
      <c r="S299" s="177"/>
      <c r="T299" s="177"/>
      <c r="U299" s="66"/>
      <c r="V299" s="66"/>
    </row>
    <row r="300" spans="1:22" ht="15" hidden="1" customHeight="1" x14ac:dyDescent="0.2">
      <c r="A300" s="177" t="str">
        <f t="shared" si="11"/>
        <v>Controlling 131312019WIESturm</v>
      </c>
      <c r="B300" s="177" t="s">
        <v>1864</v>
      </c>
      <c r="C300" s="225" t="s">
        <v>1138</v>
      </c>
      <c r="D300" s="225" t="s">
        <v>17</v>
      </c>
      <c r="E300" s="225" t="s">
        <v>27</v>
      </c>
      <c r="F300" s="239" t="s">
        <v>53</v>
      </c>
      <c r="G300" s="225" t="s">
        <v>54</v>
      </c>
      <c r="H300" s="235">
        <v>2019</v>
      </c>
      <c r="I300" s="236">
        <v>5</v>
      </c>
      <c r="J300" s="236">
        <v>3131</v>
      </c>
      <c r="K300" s="225" t="s">
        <v>191</v>
      </c>
      <c r="L300" s="225" t="s">
        <v>191</v>
      </c>
      <c r="M300" s="225" t="s">
        <v>1482</v>
      </c>
      <c r="N300" s="203">
        <f>VLOOKUP($B300,$A$2:$T$3242,14,FALSE)</f>
        <v>45498</v>
      </c>
      <c r="O300" s="204" t="str">
        <f>VLOOKUP($B300,$A$2:$T$3242,15,FALSE)</f>
        <v>H9</v>
      </c>
      <c r="P300" s="205">
        <f>VLOOKUP($B300,$A$2:$T$3242,16,FALSE)</f>
        <v>0.58333333333333337</v>
      </c>
      <c r="Q300" s="177">
        <v>90</v>
      </c>
      <c r="R300" s="1"/>
      <c r="S300" s="177"/>
      <c r="T300" s="177"/>
      <c r="U300" s="14"/>
      <c r="V300" s="14"/>
    </row>
    <row r="301" spans="1:22" ht="15" hidden="1" customHeight="1" x14ac:dyDescent="0.2">
      <c r="A301" s="177" t="str">
        <f t="shared" si="11"/>
        <v>Controlling 131312019WIISturm</v>
      </c>
      <c r="B301" s="177" t="s">
        <v>1864</v>
      </c>
      <c r="C301" s="225" t="s">
        <v>1138</v>
      </c>
      <c r="D301" s="225" t="s">
        <v>17</v>
      </c>
      <c r="E301" s="225" t="s">
        <v>27</v>
      </c>
      <c r="F301" s="239" t="s">
        <v>46</v>
      </c>
      <c r="G301" s="225" t="s">
        <v>47</v>
      </c>
      <c r="H301" s="235">
        <v>2019</v>
      </c>
      <c r="I301" s="236">
        <v>5</v>
      </c>
      <c r="J301" s="236">
        <v>3131</v>
      </c>
      <c r="K301" s="225" t="s">
        <v>191</v>
      </c>
      <c r="L301" s="225" t="s">
        <v>191</v>
      </c>
      <c r="M301" s="225" t="s">
        <v>1482</v>
      </c>
      <c r="N301" s="203">
        <f>VLOOKUP($B301,$A$2:$T$3242,14,FALSE)</f>
        <v>45498</v>
      </c>
      <c r="O301" s="204" t="str">
        <f>VLOOKUP($B301,$A$2:$T$3242,15,FALSE)</f>
        <v>H9</v>
      </c>
      <c r="P301" s="205">
        <f>VLOOKUP($B301,$A$2:$T$3242,16,FALSE)</f>
        <v>0.58333333333333337</v>
      </c>
      <c r="Q301" s="226">
        <v>90</v>
      </c>
      <c r="R301" s="1"/>
      <c r="S301" s="177"/>
      <c r="T301" s="177"/>
      <c r="U301" s="16"/>
      <c r="V301" s="16"/>
    </row>
    <row r="302" spans="1:22" s="223" customFormat="1" ht="15" hidden="1" customHeight="1" x14ac:dyDescent="0.2">
      <c r="A302" s="179" t="str">
        <f t="shared" si="11"/>
        <v>Controlling 131312019A67Sturm</v>
      </c>
      <c r="B302" s="177"/>
      <c r="C302" s="217" t="s">
        <v>1138</v>
      </c>
      <c r="D302" s="217" t="s">
        <v>17</v>
      </c>
      <c r="E302" s="217" t="s">
        <v>27</v>
      </c>
      <c r="F302" s="218" t="s">
        <v>88</v>
      </c>
      <c r="G302" s="217" t="s">
        <v>89</v>
      </c>
      <c r="H302" s="219">
        <v>2019</v>
      </c>
      <c r="I302" s="220">
        <v>5</v>
      </c>
      <c r="J302" s="220">
        <v>3131</v>
      </c>
      <c r="K302" s="217" t="s">
        <v>191</v>
      </c>
      <c r="L302" s="217" t="s">
        <v>191</v>
      </c>
      <c r="M302" s="217" t="s">
        <v>1482</v>
      </c>
      <c r="N302" s="221">
        <v>45498</v>
      </c>
      <c r="O302" s="188" t="s">
        <v>161</v>
      </c>
      <c r="P302" s="222">
        <v>0.58333333333333337</v>
      </c>
      <c r="Q302" s="232">
        <v>90</v>
      </c>
      <c r="R302" s="1"/>
      <c r="S302" s="179"/>
      <c r="T302" s="5"/>
      <c r="U302" s="179"/>
      <c r="V302" s="179"/>
    </row>
    <row r="303" spans="1:22" s="262" customFormat="1" ht="15" hidden="1" customHeight="1" x14ac:dyDescent="0.2">
      <c r="A303" s="177" t="s">
        <v>1864</v>
      </c>
      <c r="B303" s="177" t="s">
        <v>1864</v>
      </c>
      <c r="C303" s="225" t="s">
        <v>1138</v>
      </c>
      <c r="D303" s="225" t="s">
        <v>17</v>
      </c>
      <c r="E303" s="225" t="s">
        <v>27</v>
      </c>
      <c r="F303" s="239" t="s">
        <v>88</v>
      </c>
      <c r="G303" s="225" t="s">
        <v>89</v>
      </c>
      <c r="H303" s="235">
        <v>2022</v>
      </c>
      <c r="I303" s="236">
        <v>5</v>
      </c>
      <c r="J303" s="236">
        <v>3131</v>
      </c>
      <c r="K303" s="225" t="s">
        <v>191</v>
      </c>
      <c r="L303" s="225" t="s">
        <v>191</v>
      </c>
      <c r="M303" s="225" t="s">
        <v>1482</v>
      </c>
      <c r="N303" s="203">
        <f>VLOOKUP($B303,$A$2:$T$3242,14,FALSE)</f>
        <v>45498</v>
      </c>
      <c r="O303" s="204" t="str">
        <f>VLOOKUP($B303,$A$2:$T$3242,15,FALSE)</f>
        <v>H9</v>
      </c>
      <c r="P303" s="205">
        <f>VLOOKUP($B303,$A$2:$T$3242,16,FALSE)</f>
        <v>0.58333333333333337</v>
      </c>
      <c r="Q303" s="177">
        <v>90</v>
      </c>
      <c r="R303" s="169"/>
      <c r="S303" s="177"/>
      <c r="T303" s="16"/>
      <c r="U303" s="177"/>
      <c r="V303" s="177"/>
    </row>
    <row r="304" spans="1:22" s="169" customFormat="1" ht="15" hidden="1" customHeight="1" x14ac:dyDescent="0.2">
      <c r="A304" s="177" t="str">
        <f t="shared" si="11"/>
        <v>Controlling 235312019WIBWiesmann</v>
      </c>
      <c r="B304" s="177" t="s">
        <v>1863</v>
      </c>
      <c r="C304" s="260" t="s">
        <v>1110</v>
      </c>
      <c r="D304" s="226" t="s">
        <v>17</v>
      </c>
      <c r="E304" s="226" t="s">
        <v>27</v>
      </c>
      <c r="F304" s="258" t="s">
        <v>96</v>
      </c>
      <c r="G304" s="260" t="s">
        <v>97</v>
      </c>
      <c r="H304" s="253">
        <v>2019</v>
      </c>
      <c r="I304" s="226">
        <v>6</v>
      </c>
      <c r="J304" s="226">
        <v>3531</v>
      </c>
      <c r="K304" s="225" t="s">
        <v>193</v>
      </c>
      <c r="L304" s="225" t="s">
        <v>193</v>
      </c>
      <c r="M304" s="225" t="s">
        <v>192</v>
      </c>
      <c r="N304" s="203"/>
      <c r="O304" s="204" t="str">
        <f>VLOOKUP($B304,$A$2:$T$3242,15,FALSE)</f>
        <v>Hausarbeit/Referat mit mündl. Prüfung</v>
      </c>
      <c r="P304" s="205"/>
      <c r="Q304" s="240"/>
      <c r="R304" s="240"/>
      <c r="S304" s="177"/>
      <c r="T304" s="177"/>
      <c r="U304" s="16"/>
      <c r="V304" s="16"/>
    </row>
    <row r="305" spans="1:22" ht="15" hidden="1" customHeight="1" x14ac:dyDescent="0.2">
      <c r="A305" s="179" t="str">
        <f t="shared" si="11"/>
        <v>Controlling 235312019A67Wiesmann</v>
      </c>
      <c r="B305" s="179"/>
      <c r="C305" s="217" t="s">
        <v>849</v>
      </c>
      <c r="D305" s="232" t="s">
        <v>17</v>
      </c>
      <c r="E305" s="232" t="s">
        <v>27</v>
      </c>
      <c r="F305" s="255" t="s">
        <v>88</v>
      </c>
      <c r="G305" s="248" t="s">
        <v>89</v>
      </c>
      <c r="H305" s="256">
        <v>2019</v>
      </c>
      <c r="I305" s="232">
        <v>6</v>
      </c>
      <c r="J305" s="232">
        <v>3531</v>
      </c>
      <c r="K305" s="217" t="s">
        <v>193</v>
      </c>
      <c r="L305" s="217" t="s">
        <v>193</v>
      </c>
      <c r="M305" s="217" t="s">
        <v>192</v>
      </c>
      <c r="N305" s="221"/>
      <c r="O305" s="229" t="s">
        <v>849</v>
      </c>
      <c r="P305" s="222"/>
      <c r="Q305" s="230"/>
      <c r="R305" s="230"/>
      <c r="S305" s="179"/>
      <c r="T305" s="177"/>
      <c r="U305" s="126"/>
      <c r="V305" s="126"/>
    </row>
    <row r="306" spans="1:22" ht="15" hidden="1" customHeight="1" x14ac:dyDescent="0.2">
      <c r="A306" s="177" t="str">
        <f t="shared" ref="A306:A311" si="12">K306&amp;J306&amp;H306&amp;F306&amp;M306</f>
        <v>Controlling 240312011IBMWiesmann</v>
      </c>
      <c r="B306" s="177" t="s">
        <v>1863</v>
      </c>
      <c r="C306" s="225" t="s">
        <v>849</v>
      </c>
      <c r="D306" s="225" t="s">
        <v>17</v>
      </c>
      <c r="E306" s="225" t="s">
        <v>27</v>
      </c>
      <c r="F306" s="239" t="s">
        <v>998</v>
      </c>
      <c r="G306" s="225" t="s">
        <v>999</v>
      </c>
      <c r="H306" s="235">
        <v>2011</v>
      </c>
      <c r="I306" s="236">
        <v>8</v>
      </c>
      <c r="J306" s="236">
        <v>4031</v>
      </c>
      <c r="K306" s="225" t="s">
        <v>193</v>
      </c>
      <c r="L306" s="225" t="s">
        <v>193</v>
      </c>
      <c r="M306" s="225" t="s">
        <v>192</v>
      </c>
      <c r="N306" s="203"/>
      <c r="O306" s="274" t="str">
        <f>VLOOKUP($B306,$A$2:$T$1735,15,FALSE)</f>
        <v>Hausarbeit/Referat mit mündl. Prüfung</v>
      </c>
      <c r="P306" s="205"/>
      <c r="Q306" s="177"/>
      <c r="R306" s="177"/>
      <c r="S306" s="177"/>
      <c r="T306" s="177"/>
      <c r="U306" s="16"/>
      <c r="V306" s="16"/>
    </row>
    <row r="307" spans="1:22" s="438" customFormat="1" ht="15" hidden="1" customHeight="1" x14ac:dyDescent="0.2">
      <c r="A307" s="177" t="str">
        <f t="shared" si="12"/>
        <v>Controlling 235312019IBMWiesmann</v>
      </c>
      <c r="B307" s="177" t="s">
        <v>1863</v>
      </c>
      <c r="C307" s="260" t="s">
        <v>1110</v>
      </c>
      <c r="D307" s="226" t="s">
        <v>17</v>
      </c>
      <c r="E307" s="226" t="s">
        <v>27</v>
      </c>
      <c r="F307" s="258" t="s">
        <v>998</v>
      </c>
      <c r="G307" s="260" t="s">
        <v>999</v>
      </c>
      <c r="H307" s="253">
        <v>2019</v>
      </c>
      <c r="I307" s="226">
        <v>8</v>
      </c>
      <c r="J307" s="226">
        <v>3531</v>
      </c>
      <c r="K307" s="225" t="s">
        <v>193</v>
      </c>
      <c r="L307" s="225" t="s">
        <v>193</v>
      </c>
      <c r="M307" s="225" t="s">
        <v>192</v>
      </c>
      <c r="N307" s="316"/>
      <c r="O307" s="204" t="s">
        <v>1110</v>
      </c>
      <c r="P307" s="280"/>
      <c r="Q307" s="177"/>
      <c r="R307" s="177"/>
      <c r="S307" s="177"/>
      <c r="T307" s="16"/>
      <c r="U307" s="444"/>
      <c r="V307" s="444"/>
    </row>
    <row r="308" spans="1:22" ht="15" hidden="1" customHeight="1" x14ac:dyDescent="0.2">
      <c r="A308" s="16" t="str">
        <f t="shared" si="12"/>
        <v>Controlling/Unternehmens.20812019IBMSturm/Wolik/Düren</v>
      </c>
      <c r="B308" s="16" t="s">
        <v>1048</v>
      </c>
      <c r="C308" s="17" t="s">
        <v>865</v>
      </c>
      <c r="D308" s="17" t="s">
        <v>17</v>
      </c>
      <c r="E308" s="17" t="s">
        <v>27</v>
      </c>
      <c r="F308" s="18" t="s">
        <v>998</v>
      </c>
      <c r="G308" s="17" t="s">
        <v>999</v>
      </c>
      <c r="H308" s="19">
        <v>2019</v>
      </c>
      <c r="I308" s="20">
        <v>4</v>
      </c>
      <c r="J308" s="20">
        <v>2081</v>
      </c>
      <c r="K308" s="17" t="s">
        <v>194</v>
      </c>
      <c r="L308" s="17" t="s">
        <v>194</v>
      </c>
      <c r="M308" s="17" t="s">
        <v>1047</v>
      </c>
      <c r="N308" s="21">
        <f>VLOOKUP($B308,$A$2:$T$1735,14,FALSE)</f>
        <v>45488</v>
      </c>
      <c r="O308" s="34" t="str">
        <f>VLOOKUP($B308,$A$2:$T$1735,15,FALSE)</f>
        <v>Blue Box</v>
      </c>
      <c r="P308" s="22">
        <f>VLOOKUP($B308,$A$2:$T$1735,16,FALSE)</f>
        <v>0.5</v>
      </c>
      <c r="Q308" s="20">
        <v>90</v>
      </c>
      <c r="R308" s="35"/>
      <c r="S308" s="16"/>
      <c r="T308" s="16"/>
      <c r="U308" s="16"/>
      <c r="V308" s="16"/>
    </row>
    <row r="309" spans="1:22" s="1" customFormat="1" ht="15" hidden="1" customHeight="1" x14ac:dyDescent="0.2">
      <c r="A309" s="16" t="s">
        <v>2231</v>
      </c>
      <c r="B309" s="16" t="s">
        <v>1048</v>
      </c>
      <c r="C309" s="17" t="s">
        <v>865</v>
      </c>
      <c r="D309" s="17" t="s">
        <v>17</v>
      </c>
      <c r="E309" s="17" t="s">
        <v>27</v>
      </c>
      <c r="F309" s="18" t="s">
        <v>998</v>
      </c>
      <c r="G309" s="17" t="s">
        <v>999</v>
      </c>
      <c r="H309" s="19">
        <v>2022</v>
      </c>
      <c r="I309" s="20">
        <v>4</v>
      </c>
      <c r="J309" s="20">
        <v>2081</v>
      </c>
      <c r="K309" s="17" t="s">
        <v>194</v>
      </c>
      <c r="L309" s="17" t="s">
        <v>194</v>
      </c>
      <c r="M309" s="17" t="s">
        <v>1047</v>
      </c>
      <c r="N309" s="21">
        <v>45488</v>
      </c>
      <c r="O309" s="34" t="s">
        <v>1074</v>
      </c>
      <c r="P309" s="22">
        <v>0.5</v>
      </c>
      <c r="Q309" s="20">
        <v>90</v>
      </c>
      <c r="R309" s="35"/>
      <c r="S309" s="16"/>
      <c r="T309" s="16"/>
      <c r="U309" s="16"/>
      <c r="V309" s="16"/>
    </row>
    <row r="310" spans="1:22" ht="15" hidden="1" customHeight="1" x14ac:dyDescent="0.2">
      <c r="A310" s="16" t="str">
        <f t="shared" si="12"/>
        <v>Controlling/Unternehmens.20812019A67Sturm/Wolik/Düren</v>
      </c>
      <c r="B310" s="16" t="s">
        <v>2159</v>
      </c>
      <c r="C310" s="17" t="s">
        <v>865</v>
      </c>
      <c r="D310" s="17" t="s">
        <v>17</v>
      </c>
      <c r="E310" s="17" t="s">
        <v>27</v>
      </c>
      <c r="F310" s="18" t="s">
        <v>88</v>
      </c>
      <c r="G310" s="17" t="s">
        <v>89</v>
      </c>
      <c r="H310" s="19">
        <v>2019</v>
      </c>
      <c r="I310" s="20">
        <v>4</v>
      </c>
      <c r="J310" s="20">
        <v>2081</v>
      </c>
      <c r="K310" s="17" t="s">
        <v>194</v>
      </c>
      <c r="L310" s="17" t="s">
        <v>194</v>
      </c>
      <c r="M310" s="17" t="s">
        <v>1047</v>
      </c>
      <c r="N310" s="21">
        <f>VLOOKUP($B310,$A$2:$T$1735,14,FALSE)</f>
        <v>45488</v>
      </c>
      <c r="O310" s="40" t="str">
        <f>VLOOKUP($B310,$A$2:$T$1735,15,FALSE)</f>
        <v>Blue Box</v>
      </c>
      <c r="P310" s="22">
        <f>VLOOKUP($B310,$A$2:$T$1735,16,FALSE)</f>
        <v>0.5</v>
      </c>
      <c r="Q310" s="20">
        <v>90</v>
      </c>
      <c r="R310" s="35"/>
      <c r="S310" s="16"/>
      <c r="T310" s="16"/>
      <c r="U310" s="261"/>
      <c r="V310" s="177"/>
    </row>
    <row r="311" spans="1:22" ht="15" hidden="1" customHeight="1" x14ac:dyDescent="0.2">
      <c r="A311" s="435" t="str">
        <f t="shared" si="12"/>
        <v>Controlling/Unternehmens.20812022A67Sturm/Wolik/Düren</v>
      </c>
      <c r="B311" s="435"/>
      <c r="C311" s="25" t="s">
        <v>865</v>
      </c>
      <c r="D311" s="25" t="s">
        <v>17</v>
      </c>
      <c r="E311" s="25" t="s">
        <v>27</v>
      </c>
      <c r="F311" s="26" t="s">
        <v>88</v>
      </c>
      <c r="G311" s="25" t="s">
        <v>89</v>
      </c>
      <c r="H311" s="27">
        <v>2022</v>
      </c>
      <c r="I311" s="28">
        <v>4</v>
      </c>
      <c r="J311" s="28">
        <v>2081</v>
      </c>
      <c r="K311" s="25" t="s">
        <v>194</v>
      </c>
      <c r="L311" s="25" t="s">
        <v>194</v>
      </c>
      <c r="M311" s="25" t="s">
        <v>1047</v>
      </c>
      <c r="N311" s="13">
        <v>45488</v>
      </c>
      <c r="O311" s="46" t="s">
        <v>1074</v>
      </c>
      <c r="P311" s="30">
        <v>0.5</v>
      </c>
      <c r="Q311" s="28">
        <v>90</v>
      </c>
      <c r="R311" s="438"/>
      <c r="S311" s="438">
        <v>32</v>
      </c>
      <c r="T311" s="438"/>
      <c r="U311" s="16"/>
      <c r="V311" s="16"/>
    </row>
    <row r="312" spans="1:22" s="1" customFormat="1" ht="15" hidden="1" customHeight="1" x14ac:dyDescent="0.2">
      <c r="A312" s="179" t="s">
        <v>1098</v>
      </c>
      <c r="B312" s="179"/>
      <c r="C312" s="217" t="s">
        <v>1988</v>
      </c>
      <c r="D312" s="218" t="s">
        <v>38</v>
      </c>
      <c r="E312" s="217" t="s">
        <v>27</v>
      </c>
      <c r="F312" s="218" t="s">
        <v>51</v>
      </c>
      <c r="G312" s="217" t="s">
        <v>52</v>
      </c>
      <c r="H312" s="219">
        <v>2020</v>
      </c>
      <c r="I312" s="220">
        <v>3</v>
      </c>
      <c r="J312" s="220">
        <v>3221</v>
      </c>
      <c r="K312" s="217" t="s">
        <v>1098</v>
      </c>
      <c r="L312" s="217" t="s">
        <v>1098</v>
      </c>
      <c r="M312" s="217" t="s">
        <v>277</v>
      </c>
      <c r="N312" s="221">
        <v>45504</v>
      </c>
      <c r="O312" s="188" t="s">
        <v>1490</v>
      </c>
      <c r="P312" s="264">
        <v>0.39583333333333331</v>
      </c>
      <c r="Q312" s="232">
        <v>90</v>
      </c>
      <c r="R312" s="179"/>
      <c r="S312" s="179"/>
      <c r="T312" s="16"/>
      <c r="U312" s="16"/>
      <c r="V312" s="16"/>
    </row>
    <row r="313" spans="1:22" ht="15" hidden="1" customHeight="1" x14ac:dyDescent="0.2">
      <c r="A313" s="177" t="str">
        <f t="shared" ref="A313:A373" si="13">K313&amp;J313&amp;H313&amp;F313&amp;M313</f>
        <v>Current Topics of Marketing43712019IBMSchlottmann</v>
      </c>
      <c r="B313" s="177" t="s">
        <v>2232</v>
      </c>
      <c r="C313" s="226" t="s">
        <v>1106</v>
      </c>
      <c r="D313" s="226" t="s">
        <v>17</v>
      </c>
      <c r="E313" s="226" t="s">
        <v>27</v>
      </c>
      <c r="F313" s="258" t="s">
        <v>998</v>
      </c>
      <c r="G313" s="260" t="s">
        <v>999</v>
      </c>
      <c r="H313" s="253">
        <v>2019</v>
      </c>
      <c r="I313" s="226">
        <v>8</v>
      </c>
      <c r="J313" s="236">
        <v>4371</v>
      </c>
      <c r="K313" s="225" t="s">
        <v>1105</v>
      </c>
      <c r="L313" s="225" t="s">
        <v>1105</v>
      </c>
      <c r="M313" s="225" t="s">
        <v>604</v>
      </c>
      <c r="N313" s="203"/>
      <c r="O313" s="204" t="str">
        <f>VLOOKUP($B313,$A$2:$T$3253,15,FALSE)</f>
        <v>wird nicht angeboten</v>
      </c>
      <c r="P313" s="205"/>
      <c r="Q313" s="236"/>
      <c r="R313" s="240"/>
      <c r="S313" s="177"/>
      <c r="T313" s="177"/>
      <c r="U313" s="5"/>
      <c r="V313" s="5"/>
    </row>
    <row r="314" spans="1:22" ht="15" hidden="1" customHeight="1" x14ac:dyDescent="0.2">
      <c r="A314" s="179" t="str">
        <f t="shared" si="13"/>
        <v>Current Topics of Marketing43712019A67Schlottmann</v>
      </c>
      <c r="B314" s="179"/>
      <c r="C314" s="217" t="s">
        <v>1106</v>
      </c>
      <c r="D314" s="217" t="s">
        <v>17</v>
      </c>
      <c r="E314" s="217" t="s">
        <v>27</v>
      </c>
      <c r="F314" s="218" t="s">
        <v>88</v>
      </c>
      <c r="G314" s="217" t="s">
        <v>89</v>
      </c>
      <c r="H314" s="219">
        <v>2019</v>
      </c>
      <c r="I314" s="220">
        <v>5</v>
      </c>
      <c r="J314" s="220">
        <v>4371</v>
      </c>
      <c r="K314" s="217" t="s">
        <v>1105</v>
      </c>
      <c r="L314" s="217" t="s">
        <v>1105</v>
      </c>
      <c r="M314" s="217" t="s">
        <v>604</v>
      </c>
      <c r="N314" s="221"/>
      <c r="O314" s="207" t="s">
        <v>197</v>
      </c>
      <c r="P314" s="222"/>
      <c r="Q314" s="220"/>
      <c r="R314" s="230"/>
      <c r="S314" s="179"/>
      <c r="T314" s="179"/>
      <c r="U314" s="5"/>
      <c r="V314" s="5"/>
    </row>
    <row r="315" spans="1:22" s="169" customFormat="1" ht="15" hidden="1" customHeight="1" x14ac:dyDescent="0.2">
      <c r="A315" s="177" t="s">
        <v>1251</v>
      </c>
      <c r="B315" s="177" t="s">
        <v>2232</v>
      </c>
      <c r="C315" s="225" t="s">
        <v>1106</v>
      </c>
      <c r="D315" s="225" t="s">
        <v>17</v>
      </c>
      <c r="E315" s="225" t="s">
        <v>27</v>
      </c>
      <c r="F315" s="239" t="s">
        <v>88</v>
      </c>
      <c r="G315" s="225" t="s">
        <v>89</v>
      </c>
      <c r="H315" s="235">
        <v>2022</v>
      </c>
      <c r="I315" s="236">
        <v>5</v>
      </c>
      <c r="J315" s="236">
        <v>4371</v>
      </c>
      <c r="K315" s="225" t="s">
        <v>1105</v>
      </c>
      <c r="L315" s="225" t="s">
        <v>1105</v>
      </c>
      <c r="M315" s="225" t="s">
        <v>604</v>
      </c>
      <c r="N315" s="203"/>
      <c r="O315" s="237" t="s">
        <v>197</v>
      </c>
      <c r="P315" s="205"/>
      <c r="Q315" s="236"/>
      <c r="R315" s="240"/>
      <c r="S315" s="177"/>
      <c r="T315" s="177"/>
      <c r="U315" s="16"/>
      <c r="V315" s="16"/>
    </row>
    <row r="316" spans="1:22" ht="15" hidden="1" customHeight="1" x14ac:dyDescent="0.2">
      <c r="A316" s="179" t="str">
        <f t="shared" si="13"/>
        <v>Cyber Physical Systems40212019757Schilberg</v>
      </c>
      <c r="B316" s="179"/>
      <c r="C316" s="217" t="s">
        <v>2124</v>
      </c>
      <c r="D316" s="217" t="s">
        <v>26</v>
      </c>
      <c r="E316" s="217" t="s">
        <v>27</v>
      </c>
      <c r="F316" s="273">
        <v>757</v>
      </c>
      <c r="G316" s="217" t="s">
        <v>30</v>
      </c>
      <c r="H316" s="219">
        <v>2019</v>
      </c>
      <c r="I316" s="220">
        <v>4</v>
      </c>
      <c r="J316" s="220">
        <v>4021</v>
      </c>
      <c r="K316" s="217" t="s">
        <v>195</v>
      </c>
      <c r="L316" s="217" t="s">
        <v>195</v>
      </c>
      <c r="M316" s="217" t="s">
        <v>281</v>
      </c>
      <c r="N316" s="221">
        <v>45553</v>
      </c>
      <c r="O316" s="188" t="s">
        <v>1079</v>
      </c>
      <c r="P316" s="222">
        <v>0.60416666666666663</v>
      </c>
      <c r="Q316" s="220">
        <v>90</v>
      </c>
      <c r="R316" s="230"/>
      <c r="S316" s="179"/>
      <c r="T316" s="177"/>
      <c r="U316" s="16"/>
      <c r="V316" s="16"/>
    </row>
    <row r="317" spans="1:22" ht="15" hidden="1" customHeight="1" x14ac:dyDescent="0.2">
      <c r="A317" s="177" t="str">
        <f t="shared" si="13"/>
        <v>Cyber Physical Systems40212019K57Schilberg</v>
      </c>
      <c r="B317" s="177" t="s">
        <v>1230</v>
      </c>
      <c r="C317" s="225" t="s">
        <v>2124</v>
      </c>
      <c r="D317" s="225" t="s">
        <v>26</v>
      </c>
      <c r="E317" s="225" t="s">
        <v>27</v>
      </c>
      <c r="F317" s="239" t="s">
        <v>33</v>
      </c>
      <c r="G317" s="225" t="s">
        <v>34</v>
      </c>
      <c r="H317" s="235">
        <v>2019</v>
      </c>
      <c r="I317" s="236">
        <v>6</v>
      </c>
      <c r="J317" s="236">
        <v>4021</v>
      </c>
      <c r="K317" s="225" t="s">
        <v>195</v>
      </c>
      <c r="L317" s="225" t="s">
        <v>195</v>
      </c>
      <c r="M317" s="225" t="s">
        <v>281</v>
      </c>
      <c r="N317" s="203">
        <f>VLOOKUP($B317,$A$2:$T$1735,14,FALSE)</f>
        <v>45553</v>
      </c>
      <c r="O317" s="204" t="str">
        <f>VLOOKUP($B317,$A$2:$T$1735,15,FALSE)</f>
        <v>C7-10</v>
      </c>
      <c r="P317" s="205">
        <f>VLOOKUP($B317,$A$2:$T$1735,16,FALSE)</f>
        <v>0.60416666666666663</v>
      </c>
      <c r="Q317" s="236">
        <v>90</v>
      </c>
      <c r="R317" s="240"/>
      <c r="S317" s="177"/>
      <c r="T317" s="179"/>
      <c r="U317" s="177"/>
      <c r="V317" s="177"/>
    </row>
    <row r="318" spans="1:22" s="1" customFormat="1" ht="15" hidden="1" customHeight="1" x14ac:dyDescent="0.2">
      <c r="A318" s="177" t="str">
        <f t="shared" si="13"/>
        <v>Cyber Physical Systems40212019704Schilberg</v>
      </c>
      <c r="B318" s="177" t="s">
        <v>1230</v>
      </c>
      <c r="C318" s="225" t="s">
        <v>2124</v>
      </c>
      <c r="D318" s="225" t="s">
        <v>26</v>
      </c>
      <c r="E318" s="225" t="s">
        <v>27</v>
      </c>
      <c r="F318" s="234">
        <v>704</v>
      </c>
      <c r="G318" s="225" t="s">
        <v>28</v>
      </c>
      <c r="H318" s="235">
        <v>2019</v>
      </c>
      <c r="I318" s="236">
        <v>5</v>
      </c>
      <c r="J318" s="236">
        <v>4021</v>
      </c>
      <c r="K318" s="225" t="s">
        <v>195</v>
      </c>
      <c r="L318" s="225" t="s">
        <v>195</v>
      </c>
      <c r="M318" s="225" t="s">
        <v>281</v>
      </c>
      <c r="N318" s="203">
        <f>VLOOKUP($B318,$A$2:$T$1735,14,FALSE)</f>
        <v>45553</v>
      </c>
      <c r="O318" s="204" t="str">
        <f>VLOOKUP($B318,$A$2:$T$1735,15,FALSE)</f>
        <v>C7-10</v>
      </c>
      <c r="P318" s="205">
        <f>VLOOKUP($B318,$A$2:$T$1735,16,FALSE)</f>
        <v>0.60416666666666663</v>
      </c>
      <c r="Q318" s="220">
        <v>90</v>
      </c>
      <c r="R318" s="240"/>
      <c r="S318" s="177"/>
      <c r="T318" s="177"/>
      <c r="U318" s="16"/>
      <c r="V318" s="16"/>
    </row>
    <row r="319" spans="1:22" s="1" customFormat="1" ht="15" hidden="1" customHeight="1" x14ac:dyDescent="0.2">
      <c r="A319" s="177" t="str">
        <f t="shared" si="13"/>
        <v>Cyber Physical Systems40212019K04Schilberg</v>
      </c>
      <c r="B319" s="177" t="s">
        <v>1230</v>
      </c>
      <c r="C319" s="225" t="s">
        <v>2124</v>
      </c>
      <c r="D319" s="225" t="s">
        <v>26</v>
      </c>
      <c r="E319" s="225" t="s">
        <v>27</v>
      </c>
      <c r="F319" s="239" t="s">
        <v>67</v>
      </c>
      <c r="G319" s="225" t="s">
        <v>68</v>
      </c>
      <c r="H319" s="235">
        <v>2019</v>
      </c>
      <c r="I319" s="236">
        <v>7</v>
      </c>
      <c r="J319" s="236">
        <v>4021</v>
      </c>
      <c r="K319" s="225" t="s">
        <v>195</v>
      </c>
      <c r="L319" s="225" t="s">
        <v>195</v>
      </c>
      <c r="M319" s="225" t="s">
        <v>281</v>
      </c>
      <c r="N319" s="203">
        <f>VLOOKUP($B319,$A$2:$T$1735,14,FALSE)</f>
        <v>45553</v>
      </c>
      <c r="O319" s="204" t="str">
        <f>VLOOKUP($B319,$A$2:$T$1735,15,FALSE)</f>
        <v>C7-10</v>
      </c>
      <c r="P319" s="205">
        <f>VLOOKUP($B319,$A$2:$T$1735,16,FALSE)</f>
        <v>0.60416666666666663</v>
      </c>
      <c r="Q319" s="220">
        <v>90</v>
      </c>
      <c r="R319" s="240"/>
      <c r="S319" s="177"/>
      <c r="T319" s="177"/>
      <c r="U319" s="5"/>
      <c r="V319" s="5"/>
    </row>
    <row r="320" spans="1:22" ht="15" hidden="1" customHeight="1" x14ac:dyDescent="0.2">
      <c r="A320" s="16" t="str">
        <f t="shared" si="13"/>
        <v>Data Science 132912019WIIBockermann</v>
      </c>
      <c r="B320" s="16" t="s">
        <v>1217</v>
      </c>
      <c r="C320" s="17" t="s">
        <v>1706</v>
      </c>
      <c r="D320" s="17" t="s">
        <v>17</v>
      </c>
      <c r="E320" s="17" t="s">
        <v>27</v>
      </c>
      <c r="F320" s="18" t="s">
        <v>46</v>
      </c>
      <c r="G320" s="17" t="s">
        <v>47</v>
      </c>
      <c r="H320" s="19">
        <v>2019</v>
      </c>
      <c r="I320" s="20">
        <v>5</v>
      </c>
      <c r="J320" s="20">
        <v>3291</v>
      </c>
      <c r="K320" s="134" t="s">
        <v>807</v>
      </c>
      <c r="L320" s="134" t="s">
        <v>807</v>
      </c>
      <c r="M320" s="134" t="s">
        <v>808</v>
      </c>
      <c r="N320" s="21"/>
      <c r="O320" s="34" t="s">
        <v>809</v>
      </c>
      <c r="P320" s="22"/>
      <c r="Q320" s="35"/>
      <c r="R320" s="35"/>
      <c r="S320" s="16"/>
      <c r="T320" s="16"/>
      <c r="U320" s="5"/>
      <c r="V320" s="5"/>
    </row>
    <row r="321" spans="1:22" ht="15" hidden="1" customHeight="1" x14ac:dyDescent="0.2">
      <c r="A321" s="16" t="str">
        <f t="shared" si="13"/>
        <v>Data Science 133012019WIEBockermann</v>
      </c>
      <c r="B321" s="16" t="s">
        <v>1217</v>
      </c>
      <c r="C321" s="17" t="s">
        <v>1365</v>
      </c>
      <c r="D321" s="17" t="s">
        <v>17</v>
      </c>
      <c r="E321" s="17" t="s">
        <v>27</v>
      </c>
      <c r="F321" s="18" t="s">
        <v>53</v>
      </c>
      <c r="G321" s="17" t="s">
        <v>54</v>
      </c>
      <c r="H321" s="19">
        <v>2019</v>
      </c>
      <c r="I321" s="20">
        <v>5</v>
      </c>
      <c r="J321" s="236">
        <v>3301</v>
      </c>
      <c r="K321" s="134" t="s">
        <v>807</v>
      </c>
      <c r="L321" s="134" t="s">
        <v>807</v>
      </c>
      <c r="M321" s="134" t="s">
        <v>808</v>
      </c>
      <c r="N321" s="21"/>
      <c r="O321" s="34" t="s">
        <v>809</v>
      </c>
      <c r="P321" s="22"/>
      <c r="Q321" s="20"/>
      <c r="R321" s="35"/>
      <c r="S321" s="16"/>
      <c r="T321" s="16"/>
      <c r="U321" s="23"/>
      <c r="V321" s="23"/>
    </row>
    <row r="322" spans="1:22" ht="15" hidden="1" customHeight="1" x14ac:dyDescent="0.2">
      <c r="A322" s="177" t="str">
        <f t="shared" si="13"/>
        <v>Data Science 133012019IBMBockermann</v>
      </c>
      <c r="B322" s="177" t="s">
        <v>1217</v>
      </c>
      <c r="C322" s="226" t="s">
        <v>1365</v>
      </c>
      <c r="D322" s="226" t="s">
        <v>17</v>
      </c>
      <c r="E322" s="226" t="s">
        <v>27</v>
      </c>
      <c r="F322" s="258" t="s">
        <v>998</v>
      </c>
      <c r="G322" s="260" t="s">
        <v>999</v>
      </c>
      <c r="H322" s="253">
        <v>2019</v>
      </c>
      <c r="I322" s="226">
        <v>7</v>
      </c>
      <c r="J322" s="236">
        <v>3301</v>
      </c>
      <c r="K322" s="225" t="s">
        <v>807</v>
      </c>
      <c r="L322" s="225" t="s">
        <v>807</v>
      </c>
      <c r="M322" s="225" t="s">
        <v>808</v>
      </c>
      <c r="N322" s="221"/>
      <c r="O322" s="204" t="str">
        <f>VLOOKUP($B322,$A$2:$T$2407,15,FALSE)</f>
        <v>Hausarbeit</v>
      </c>
      <c r="P322" s="222"/>
      <c r="Q322" s="236">
        <v>90</v>
      </c>
      <c r="R322" s="230"/>
      <c r="S322" s="179"/>
      <c r="T322" s="177"/>
      <c r="U322" s="16"/>
      <c r="V322" s="16"/>
    </row>
    <row r="323" spans="1:22" s="1" customFormat="1" ht="15" hidden="1" customHeight="1" x14ac:dyDescent="0.2">
      <c r="A323" s="177" t="s">
        <v>1217</v>
      </c>
      <c r="B323" s="177"/>
      <c r="C323" s="226" t="s">
        <v>1365</v>
      </c>
      <c r="D323" s="226" t="s">
        <v>17</v>
      </c>
      <c r="E323" s="226" t="s">
        <v>27</v>
      </c>
      <c r="F323" s="258" t="s">
        <v>88</v>
      </c>
      <c r="G323" s="260" t="s">
        <v>89</v>
      </c>
      <c r="H323" s="253">
        <v>2022</v>
      </c>
      <c r="I323" s="226">
        <v>5</v>
      </c>
      <c r="J323" s="236">
        <v>3301</v>
      </c>
      <c r="K323" s="225" t="s">
        <v>807</v>
      </c>
      <c r="L323" s="225" t="s">
        <v>807</v>
      </c>
      <c r="M323" s="225" t="s">
        <v>808</v>
      </c>
      <c r="N323" s="221"/>
      <c r="O323" s="204" t="s">
        <v>809</v>
      </c>
      <c r="P323" s="222"/>
      <c r="Q323" s="236">
        <v>90</v>
      </c>
      <c r="R323" s="230"/>
      <c r="S323" s="179"/>
      <c r="T323" s="177"/>
      <c r="U323" s="16"/>
      <c r="V323" s="16"/>
    </row>
    <row r="324" spans="1:22" ht="15" hidden="1" customHeight="1" x14ac:dyDescent="0.2">
      <c r="A324" s="179" t="str">
        <f t="shared" si="13"/>
        <v>Data Science 133012019A67Bockermann</v>
      </c>
      <c r="B324" s="179"/>
      <c r="C324" s="217" t="s">
        <v>1365</v>
      </c>
      <c r="D324" s="217" t="s">
        <v>17</v>
      </c>
      <c r="E324" s="217" t="s">
        <v>27</v>
      </c>
      <c r="F324" s="218" t="s">
        <v>88</v>
      </c>
      <c r="G324" s="217" t="s">
        <v>89</v>
      </c>
      <c r="H324" s="219">
        <v>2019</v>
      </c>
      <c r="I324" s="220">
        <v>5</v>
      </c>
      <c r="J324" s="220">
        <v>3301</v>
      </c>
      <c r="K324" s="217" t="s">
        <v>807</v>
      </c>
      <c r="L324" s="217" t="s">
        <v>807</v>
      </c>
      <c r="M324" s="217" t="s">
        <v>808</v>
      </c>
      <c r="N324" s="221"/>
      <c r="O324" s="207" t="s">
        <v>809</v>
      </c>
      <c r="P324" s="222"/>
      <c r="Q324" s="220">
        <v>90</v>
      </c>
      <c r="R324" s="230"/>
      <c r="S324" s="179"/>
      <c r="T324" s="16"/>
      <c r="U324" s="16"/>
      <c r="V324" s="16"/>
    </row>
    <row r="325" spans="1:22" ht="15" hidden="1" customHeight="1" x14ac:dyDescent="0.2">
      <c r="A325" s="16" t="str">
        <f t="shared" si="13"/>
        <v>Data Science 237012019IBMBockermann</v>
      </c>
      <c r="B325" s="16" t="s">
        <v>1218</v>
      </c>
      <c r="C325" s="225" t="s">
        <v>847</v>
      </c>
      <c r="D325" s="226" t="s">
        <v>17</v>
      </c>
      <c r="E325" s="226" t="s">
        <v>27</v>
      </c>
      <c r="F325" s="258" t="s">
        <v>998</v>
      </c>
      <c r="G325" s="225" t="s">
        <v>999</v>
      </c>
      <c r="H325" s="253">
        <v>2019</v>
      </c>
      <c r="I325" s="226">
        <v>8</v>
      </c>
      <c r="J325" s="236">
        <v>3701</v>
      </c>
      <c r="K325" s="225" t="s">
        <v>846</v>
      </c>
      <c r="L325" s="225" t="s">
        <v>846</v>
      </c>
      <c r="M325" s="225" t="s">
        <v>808</v>
      </c>
      <c r="N325" s="203"/>
      <c r="O325" s="237" t="str">
        <f>VLOOKUP($B325,$A$2:$T$1735,15,FALSE)</f>
        <v>Hausarbeit und Präsentation</v>
      </c>
      <c r="P325" s="22"/>
      <c r="Q325" s="15"/>
      <c r="R325" s="16"/>
      <c r="S325" s="16"/>
      <c r="T325" s="16"/>
      <c r="U325" s="16"/>
      <c r="V325" s="16"/>
    </row>
    <row r="326" spans="1:22" s="169" customFormat="1" ht="15" hidden="1" customHeight="1" x14ac:dyDescent="0.2">
      <c r="A326" s="16" t="str">
        <f t="shared" si="13"/>
        <v>Data Science 237012019WIIBockermann</v>
      </c>
      <c r="B326" s="16" t="s">
        <v>1218</v>
      </c>
      <c r="C326" s="17" t="s">
        <v>847</v>
      </c>
      <c r="D326" s="17" t="s">
        <v>17</v>
      </c>
      <c r="E326" s="17" t="s">
        <v>27</v>
      </c>
      <c r="F326" s="18" t="s">
        <v>46</v>
      </c>
      <c r="G326" s="17" t="s">
        <v>47</v>
      </c>
      <c r="H326" s="19">
        <v>2019</v>
      </c>
      <c r="I326" s="20">
        <v>6</v>
      </c>
      <c r="J326" s="236">
        <v>3701</v>
      </c>
      <c r="K326" s="17" t="s">
        <v>846</v>
      </c>
      <c r="L326" s="17" t="s">
        <v>846</v>
      </c>
      <c r="M326" s="17" t="s">
        <v>808</v>
      </c>
      <c r="N326" s="21"/>
      <c r="O326" s="40" t="s">
        <v>847</v>
      </c>
      <c r="P326" s="22"/>
      <c r="Q326" s="35"/>
      <c r="R326" s="35"/>
      <c r="S326" s="16"/>
      <c r="T326" s="179"/>
      <c r="U326" s="16"/>
      <c r="V326" s="16"/>
    </row>
    <row r="327" spans="1:22" s="169" customFormat="1" ht="15" hidden="1" customHeight="1" x14ac:dyDescent="0.2">
      <c r="A327" s="16" t="str">
        <f t="shared" si="13"/>
        <v>Data Science 237012019WIEBockermann</v>
      </c>
      <c r="B327" s="16" t="s">
        <v>1218</v>
      </c>
      <c r="C327" s="17" t="s">
        <v>847</v>
      </c>
      <c r="D327" s="17" t="s">
        <v>17</v>
      </c>
      <c r="E327" s="17" t="s">
        <v>27</v>
      </c>
      <c r="F327" s="18" t="s">
        <v>53</v>
      </c>
      <c r="G327" s="17" t="s">
        <v>54</v>
      </c>
      <c r="H327" s="19">
        <v>2019</v>
      </c>
      <c r="I327" s="20">
        <v>6</v>
      </c>
      <c r="J327" s="236">
        <v>3701</v>
      </c>
      <c r="K327" s="17" t="s">
        <v>846</v>
      </c>
      <c r="L327" s="17" t="s">
        <v>846</v>
      </c>
      <c r="M327" s="17" t="s">
        <v>808</v>
      </c>
      <c r="N327" s="21"/>
      <c r="O327" s="40" t="s">
        <v>847</v>
      </c>
      <c r="P327" s="22"/>
      <c r="Q327" s="35"/>
      <c r="R327" s="35"/>
      <c r="S327" s="16"/>
      <c r="T327" s="179"/>
      <c r="U327" s="5"/>
      <c r="V327" s="5"/>
    </row>
    <row r="328" spans="1:22" s="169" customFormat="1" ht="15" hidden="1" customHeight="1" x14ac:dyDescent="0.2">
      <c r="A328" s="16" t="str">
        <f t="shared" si="13"/>
        <v>Data Science 243512011IBMBockermann</v>
      </c>
      <c r="B328" s="16" t="s">
        <v>1218</v>
      </c>
      <c r="C328" s="17" t="s">
        <v>847</v>
      </c>
      <c r="D328" s="17" t="s">
        <v>17</v>
      </c>
      <c r="E328" s="17" t="s">
        <v>27</v>
      </c>
      <c r="F328" s="18" t="s">
        <v>998</v>
      </c>
      <c r="G328" s="17" t="s">
        <v>999</v>
      </c>
      <c r="H328" s="19">
        <v>2011</v>
      </c>
      <c r="I328" s="20">
        <v>7</v>
      </c>
      <c r="J328" s="20">
        <v>4351</v>
      </c>
      <c r="K328" s="134" t="s">
        <v>846</v>
      </c>
      <c r="L328" s="134" t="s">
        <v>846</v>
      </c>
      <c r="M328" s="134" t="s">
        <v>808</v>
      </c>
      <c r="N328" s="21"/>
      <c r="O328" s="34" t="str">
        <f>VLOOKUP($B328,$A$2:$T$2407,15,FALSE)</f>
        <v>Hausarbeit und Präsentation</v>
      </c>
      <c r="P328" s="22"/>
      <c r="Q328" s="35"/>
      <c r="R328" s="35"/>
      <c r="S328" s="16"/>
      <c r="T328" s="16"/>
      <c r="U328" s="14"/>
      <c r="V328" s="14"/>
    </row>
    <row r="329" spans="1:22" s="169" customFormat="1" ht="15" hidden="1" customHeight="1" x14ac:dyDescent="0.2">
      <c r="A329" s="179" t="str">
        <f t="shared" si="13"/>
        <v>Data Science 237012019A67Bockermann</v>
      </c>
      <c r="B329" s="179"/>
      <c r="C329" s="217" t="s">
        <v>847</v>
      </c>
      <c r="D329" s="217" t="s">
        <v>17</v>
      </c>
      <c r="E329" s="217" t="s">
        <v>27</v>
      </c>
      <c r="F329" s="218" t="s">
        <v>88</v>
      </c>
      <c r="G329" s="217" t="s">
        <v>89</v>
      </c>
      <c r="H329" s="219">
        <v>2019</v>
      </c>
      <c r="I329" s="220">
        <v>6</v>
      </c>
      <c r="J329" s="220">
        <v>3701</v>
      </c>
      <c r="K329" s="217" t="s">
        <v>846</v>
      </c>
      <c r="L329" s="217" t="s">
        <v>846</v>
      </c>
      <c r="M329" s="217" t="s">
        <v>808</v>
      </c>
      <c r="N329" s="221"/>
      <c r="O329" s="207" t="s">
        <v>847</v>
      </c>
      <c r="P329" s="222"/>
      <c r="Q329" s="179"/>
      <c r="R329" s="179"/>
      <c r="S329" s="179"/>
      <c r="T329" s="179"/>
      <c r="U329" s="250"/>
      <c r="V329" s="250"/>
    </row>
    <row r="330" spans="1:22" s="169" customFormat="1" ht="15" hidden="1" customHeight="1" x14ac:dyDescent="0.2">
      <c r="A330" s="179" t="str">
        <f t="shared" si="13"/>
        <v>Dataw. Datam.42312019779Brabender</v>
      </c>
      <c r="B330" s="179"/>
      <c r="C330" s="217" t="s">
        <v>1936</v>
      </c>
      <c r="D330" s="217" t="s">
        <v>38</v>
      </c>
      <c r="E330" s="217" t="s">
        <v>27</v>
      </c>
      <c r="F330" s="273">
        <v>779</v>
      </c>
      <c r="G330" s="217" t="s">
        <v>49</v>
      </c>
      <c r="H330" s="219">
        <v>2019</v>
      </c>
      <c r="I330" s="220">
        <v>6</v>
      </c>
      <c r="J330" s="220">
        <v>4231</v>
      </c>
      <c r="K330" s="217" t="s">
        <v>198</v>
      </c>
      <c r="L330" s="217" t="s">
        <v>198</v>
      </c>
      <c r="M330" s="217" t="s">
        <v>199</v>
      </c>
      <c r="N330" s="221"/>
      <c r="O330" s="188" t="s">
        <v>809</v>
      </c>
      <c r="P330" s="222"/>
      <c r="Q330" s="230"/>
      <c r="R330" s="230"/>
      <c r="S330" s="179"/>
      <c r="T330" s="14"/>
      <c r="U330" s="16"/>
      <c r="V330" s="16"/>
    </row>
    <row r="331" spans="1:22" s="164" customFormat="1" ht="15" hidden="1" customHeight="1" x14ac:dyDescent="0.2">
      <c r="A331" s="177" t="str">
        <f t="shared" si="13"/>
        <v>Dataw. Datam.42312019K79Brabender</v>
      </c>
      <c r="B331" s="177" t="s">
        <v>1354</v>
      </c>
      <c r="C331" s="225" t="s">
        <v>893</v>
      </c>
      <c r="D331" s="225" t="s">
        <v>38</v>
      </c>
      <c r="E331" s="225" t="s">
        <v>27</v>
      </c>
      <c r="F331" s="239" t="s">
        <v>1331</v>
      </c>
      <c r="G331" s="225" t="s">
        <v>1353</v>
      </c>
      <c r="H331" s="235">
        <v>2019</v>
      </c>
      <c r="I331" s="236">
        <v>6</v>
      </c>
      <c r="J331" s="236">
        <v>4231</v>
      </c>
      <c r="K331" s="225" t="s">
        <v>198</v>
      </c>
      <c r="L331" s="225" t="s">
        <v>198</v>
      </c>
      <c r="M331" s="225" t="s">
        <v>199</v>
      </c>
      <c r="N331" s="203"/>
      <c r="O331" s="204" t="str">
        <f>VLOOKUP($B331,$A$2:$T$2407,15,FALSE)</f>
        <v>Hausarbeit</v>
      </c>
      <c r="P331" s="205"/>
      <c r="Q331" s="240"/>
      <c r="R331" s="240"/>
      <c r="S331" s="177"/>
      <c r="T331" s="5"/>
      <c r="U331" s="5"/>
      <c r="V331" s="5"/>
    </row>
    <row r="332" spans="1:22" ht="15" hidden="1" customHeight="1" x14ac:dyDescent="0.2">
      <c r="A332" s="179" t="str">
        <f t="shared" si="13"/>
        <v>Datenbanken21612019771Jackenkroll/Appel</v>
      </c>
      <c r="B332" s="179"/>
      <c r="C332" s="224" t="s">
        <v>856</v>
      </c>
      <c r="D332" s="224" t="s">
        <v>74</v>
      </c>
      <c r="E332" s="224" t="s">
        <v>27</v>
      </c>
      <c r="F332" s="276">
        <v>771</v>
      </c>
      <c r="G332" s="224" t="s">
        <v>75</v>
      </c>
      <c r="H332" s="277">
        <v>2019</v>
      </c>
      <c r="I332" s="277">
        <v>4</v>
      </c>
      <c r="J332" s="277">
        <v>2161</v>
      </c>
      <c r="K332" s="224" t="s">
        <v>200</v>
      </c>
      <c r="L332" s="224" t="s">
        <v>200</v>
      </c>
      <c r="M332" s="224" t="s">
        <v>2352</v>
      </c>
      <c r="N332" s="296">
        <v>45490</v>
      </c>
      <c r="O332" s="207" t="s">
        <v>1078</v>
      </c>
      <c r="P332" s="301">
        <v>0.375</v>
      </c>
      <c r="Q332" s="269">
        <v>120</v>
      </c>
      <c r="R332" s="269"/>
      <c r="S332" s="179"/>
      <c r="T332" s="179"/>
      <c r="U332" s="16"/>
      <c r="V332" s="16"/>
    </row>
    <row r="333" spans="1:22" ht="15" hidden="1" customHeight="1" x14ac:dyDescent="0.2">
      <c r="A333" s="177" t="str">
        <f t="shared" si="13"/>
        <v>Datenbanken21612019K71Jackenkroll/Appel</v>
      </c>
      <c r="B333" s="177" t="s">
        <v>2353</v>
      </c>
      <c r="C333" s="228" t="s">
        <v>856</v>
      </c>
      <c r="D333" s="225" t="s">
        <v>74</v>
      </c>
      <c r="E333" s="225" t="s">
        <v>27</v>
      </c>
      <c r="F333" s="239" t="s">
        <v>77</v>
      </c>
      <c r="G333" s="225" t="s">
        <v>78</v>
      </c>
      <c r="H333" s="235">
        <v>2019</v>
      </c>
      <c r="I333" s="236">
        <v>6</v>
      </c>
      <c r="J333" s="236">
        <v>2161</v>
      </c>
      <c r="K333" s="228" t="s">
        <v>200</v>
      </c>
      <c r="L333" s="228" t="s">
        <v>200</v>
      </c>
      <c r="M333" s="225" t="s">
        <v>2352</v>
      </c>
      <c r="N333" s="203">
        <f>VLOOKUP($B333,$A$2:$T$3403,14,FALSE)</f>
        <v>45490</v>
      </c>
      <c r="O333" s="204" t="str">
        <f>VLOOKUP($B333,$A$2:$T$3403,15,FALSE)</f>
        <v>A0-17</v>
      </c>
      <c r="P333" s="205">
        <f>VLOOKUP($B333,$A$2:$T$3403,16,FALSE)</f>
        <v>0.375</v>
      </c>
      <c r="Q333" s="240">
        <v>120</v>
      </c>
      <c r="R333" s="240"/>
      <c r="S333" s="177"/>
      <c r="T333" s="179"/>
      <c r="U333" s="185"/>
      <c r="V333" s="185"/>
    </row>
    <row r="334" spans="1:22" ht="15" hidden="1" customHeight="1" x14ac:dyDescent="0.2">
      <c r="A334" s="179" t="str">
        <f t="shared" si="13"/>
        <v>Datenbanken 20612019779Brabender</v>
      </c>
      <c r="B334" s="179"/>
      <c r="C334" s="217" t="s">
        <v>1937</v>
      </c>
      <c r="D334" s="217" t="s">
        <v>38</v>
      </c>
      <c r="E334" s="217" t="s">
        <v>27</v>
      </c>
      <c r="F334" s="273">
        <v>779</v>
      </c>
      <c r="G334" s="217" t="s">
        <v>270</v>
      </c>
      <c r="H334" s="219">
        <v>2019</v>
      </c>
      <c r="I334" s="220">
        <v>3</v>
      </c>
      <c r="J334" s="220">
        <v>2061</v>
      </c>
      <c r="K334" s="217" t="s">
        <v>789</v>
      </c>
      <c r="L334" s="217" t="s">
        <v>789</v>
      </c>
      <c r="M334" s="217" t="s">
        <v>199</v>
      </c>
      <c r="N334" s="221">
        <v>45489</v>
      </c>
      <c r="O334" s="339" t="s">
        <v>1846</v>
      </c>
      <c r="P334" s="222">
        <v>0.5</v>
      </c>
      <c r="Q334" s="230">
        <v>120</v>
      </c>
      <c r="R334" s="230"/>
      <c r="S334" s="179"/>
      <c r="T334" s="179"/>
      <c r="U334" s="185"/>
      <c r="V334" s="185"/>
    </row>
    <row r="335" spans="1:22" ht="15" hidden="1" customHeight="1" x14ac:dyDescent="0.2">
      <c r="A335" s="16" t="str">
        <f t="shared" si="13"/>
        <v>Datenbanken 20612019WIIBrabender</v>
      </c>
      <c r="B335" s="16" t="s">
        <v>1312</v>
      </c>
      <c r="C335" s="17" t="s">
        <v>1937</v>
      </c>
      <c r="D335" s="17" t="s">
        <v>17</v>
      </c>
      <c r="E335" s="17" t="s">
        <v>27</v>
      </c>
      <c r="F335" s="18" t="s">
        <v>46</v>
      </c>
      <c r="G335" s="17" t="s">
        <v>47</v>
      </c>
      <c r="H335" s="19">
        <v>2019</v>
      </c>
      <c r="I335" s="20">
        <v>3</v>
      </c>
      <c r="J335" s="20">
        <v>2061</v>
      </c>
      <c r="K335" s="17" t="s">
        <v>789</v>
      </c>
      <c r="L335" s="17" t="s">
        <v>789</v>
      </c>
      <c r="M335" s="17" t="s">
        <v>199</v>
      </c>
      <c r="N335" s="21">
        <f>VLOOKUP($B335,$A$2:$T$1735,14,FALSE)</f>
        <v>45489</v>
      </c>
      <c r="O335" s="34" t="str">
        <f>VLOOKUP($B335,$A$2:$T$1735,15,FALSE)</f>
        <v>D3-33</v>
      </c>
      <c r="P335" s="22">
        <f>VLOOKUP($B335,$A$2:$T$1735,16,FALSE)</f>
        <v>0.5</v>
      </c>
      <c r="Q335" s="20">
        <v>120</v>
      </c>
      <c r="R335" s="35"/>
      <c r="S335" s="16"/>
      <c r="T335" s="5"/>
      <c r="U335" s="185"/>
      <c r="V335" s="185"/>
    </row>
    <row r="336" spans="1:22" ht="15" hidden="1" customHeight="1" x14ac:dyDescent="0.2">
      <c r="A336" s="177" t="str">
        <f t="shared" si="13"/>
        <v>Datenbanken 20612019K79Brabender</v>
      </c>
      <c r="B336" s="16" t="s">
        <v>1312</v>
      </c>
      <c r="C336" s="225" t="s">
        <v>1937</v>
      </c>
      <c r="D336" s="225" t="s">
        <v>38</v>
      </c>
      <c r="E336" s="225" t="s">
        <v>27</v>
      </c>
      <c r="F336" s="234" t="s">
        <v>1331</v>
      </c>
      <c r="G336" s="225" t="s">
        <v>1353</v>
      </c>
      <c r="H336" s="235">
        <v>2019</v>
      </c>
      <c r="I336" s="236">
        <v>5</v>
      </c>
      <c r="J336" s="236">
        <v>2061</v>
      </c>
      <c r="K336" s="225" t="s">
        <v>789</v>
      </c>
      <c r="L336" s="225" t="s">
        <v>789</v>
      </c>
      <c r="M336" s="225" t="s">
        <v>199</v>
      </c>
      <c r="N336" s="203">
        <f>VLOOKUP($B336,$A$2:$T$1735,14,FALSE)</f>
        <v>45489</v>
      </c>
      <c r="O336" s="252" t="str">
        <f>VLOOKUP($B336,$A$2:$T$1735,15,FALSE)</f>
        <v>D3-33</v>
      </c>
      <c r="P336" s="205">
        <f>VLOOKUP($B336,$A$2:$T$1735,16,FALSE)</f>
        <v>0.5</v>
      </c>
      <c r="Q336" s="236">
        <v>120</v>
      </c>
      <c r="R336" s="240"/>
      <c r="S336" s="177"/>
      <c r="T336" s="177"/>
      <c r="U336" s="16"/>
      <c r="V336" s="16"/>
    </row>
    <row r="337" spans="1:22" ht="15" hidden="1" customHeight="1" x14ac:dyDescent="0.2">
      <c r="A337" s="5" t="str">
        <f t="shared" si="13"/>
        <v>Datenbanken Internet13102012771Zimmermann/Schmidt</v>
      </c>
      <c r="B337" s="5"/>
      <c r="C337" s="42" t="s">
        <v>856</v>
      </c>
      <c r="D337" s="42" t="s">
        <v>74</v>
      </c>
      <c r="E337" s="42" t="s">
        <v>27</v>
      </c>
      <c r="F337" s="200">
        <v>771</v>
      </c>
      <c r="G337" s="42" t="s">
        <v>75</v>
      </c>
      <c r="H337" s="44">
        <v>2012</v>
      </c>
      <c r="I337" s="44">
        <v>4</v>
      </c>
      <c r="J337" s="44">
        <v>1310</v>
      </c>
      <c r="K337" s="42" t="s">
        <v>201</v>
      </c>
      <c r="L337" s="42" t="s">
        <v>201</v>
      </c>
      <c r="M337" s="42" t="s">
        <v>202</v>
      </c>
      <c r="N337" s="13">
        <v>45490</v>
      </c>
      <c r="O337" s="91" t="s">
        <v>1078</v>
      </c>
      <c r="P337" s="30">
        <v>0.375</v>
      </c>
      <c r="Q337" s="44">
        <v>120</v>
      </c>
      <c r="R337" s="102"/>
      <c r="S337" s="182"/>
      <c r="T337" s="5"/>
      <c r="U337" s="16"/>
      <c r="V337" s="16"/>
    </row>
    <row r="338" spans="1:22" ht="15" hidden="1" customHeight="1" x14ac:dyDescent="0.2">
      <c r="A338" s="16" t="str">
        <f t="shared" si="13"/>
        <v>Datenbanken Internet13102012K71Zimmermann/Schmidt</v>
      </c>
      <c r="B338" s="16" t="s">
        <v>2141</v>
      </c>
      <c r="C338" s="62" t="s">
        <v>856</v>
      </c>
      <c r="D338" s="62" t="s">
        <v>74</v>
      </c>
      <c r="E338" s="62" t="s">
        <v>27</v>
      </c>
      <c r="F338" s="81" t="s">
        <v>77</v>
      </c>
      <c r="G338" s="62" t="s">
        <v>78</v>
      </c>
      <c r="H338" s="63">
        <v>2012</v>
      </c>
      <c r="I338" s="63">
        <v>6</v>
      </c>
      <c r="J338" s="63">
        <v>1310</v>
      </c>
      <c r="K338" s="62" t="s">
        <v>201</v>
      </c>
      <c r="L338" s="62" t="s">
        <v>201</v>
      </c>
      <c r="M338" s="62" t="s">
        <v>202</v>
      </c>
      <c r="N338" s="21">
        <f>VLOOKUP($B338,$A$2:$T$3242,14,FALSE)</f>
        <v>45490</v>
      </c>
      <c r="O338" s="85" t="str">
        <f>VLOOKUP($B338,$A$2:$T$3242,15,FALSE)</f>
        <v>A0-17</v>
      </c>
      <c r="P338" s="22">
        <f>VLOOKUP($B338,$A$2:$T$3242,16,FALSE)</f>
        <v>0.375</v>
      </c>
      <c r="Q338" s="63">
        <v>120</v>
      </c>
      <c r="R338" s="90"/>
      <c r="S338" s="16"/>
      <c r="T338" s="16"/>
      <c r="U338" s="16"/>
      <c r="V338" s="16"/>
    </row>
    <row r="339" spans="1:22" ht="15" hidden="1" customHeight="1" x14ac:dyDescent="0.2">
      <c r="A339" s="5" t="str">
        <f t="shared" si="13"/>
        <v>Datengestützte Entscheidungen in den Wirtschaftswissenschaften 133112019A67Bockermann/Skill/Sommer</v>
      </c>
      <c r="B339" s="5"/>
      <c r="C339" s="42" t="s">
        <v>823</v>
      </c>
      <c r="D339" s="42" t="s">
        <v>17</v>
      </c>
      <c r="E339" s="42" t="s">
        <v>27</v>
      </c>
      <c r="F339" s="83" t="s">
        <v>88</v>
      </c>
      <c r="G339" s="42" t="s">
        <v>89</v>
      </c>
      <c r="H339" s="44">
        <v>2019</v>
      </c>
      <c r="I339" s="44">
        <v>5</v>
      </c>
      <c r="J339" s="277">
        <v>3311</v>
      </c>
      <c r="K339" s="42" t="s">
        <v>1659</v>
      </c>
      <c r="L339" s="42" t="s">
        <v>1659</v>
      </c>
      <c r="M339" s="42" t="s">
        <v>1660</v>
      </c>
      <c r="N339" s="13"/>
      <c r="O339" s="91" t="s">
        <v>197</v>
      </c>
      <c r="P339" s="30"/>
      <c r="Q339" s="44"/>
      <c r="R339" s="102"/>
      <c r="S339" s="5"/>
      <c r="T339" s="5"/>
      <c r="U339" s="16"/>
      <c r="V339" s="16"/>
    </row>
    <row r="340" spans="1:22" s="169" customFormat="1" ht="15" hidden="1" customHeight="1" x14ac:dyDescent="0.2">
      <c r="A340" s="16" t="s">
        <v>1827</v>
      </c>
      <c r="B340" s="16" t="s">
        <v>1827</v>
      </c>
      <c r="C340" s="62" t="s">
        <v>823</v>
      </c>
      <c r="D340" s="62" t="s">
        <v>17</v>
      </c>
      <c r="E340" s="62" t="s">
        <v>27</v>
      </c>
      <c r="F340" s="81" t="s">
        <v>88</v>
      </c>
      <c r="G340" s="62" t="s">
        <v>89</v>
      </c>
      <c r="H340" s="63">
        <v>2022</v>
      </c>
      <c r="I340" s="63">
        <v>5</v>
      </c>
      <c r="J340" s="293">
        <v>3311</v>
      </c>
      <c r="K340" s="62" t="s">
        <v>1659</v>
      </c>
      <c r="L340" s="62" t="s">
        <v>1659</v>
      </c>
      <c r="M340" s="62" t="s">
        <v>1660</v>
      </c>
      <c r="N340" s="21"/>
      <c r="O340" s="85" t="str">
        <f t="shared" ref="O340:O347" si="14">VLOOKUP($B340,$A$2:$T$3242,15,FALSE)</f>
        <v>wird nicht angeboten</v>
      </c>
      <c r="P340" s="22"/>
      <c r="Q340" s="63"/>
      <c r="R340" s="90"/>
      <c r="S340" s="16"/>
      <c r="T340" s="16"/>
      <c r="U340" s="16"/>
      <c r="V340" s="16"/>
    </row>
    <row r="341" spans="1:22" ht="15" hidden="1" customHeight="1" x14ac:dyDescent="0.2">
      <c r="A341" s="16" t="str">
        <f t="shared" si="13"/>
        <v>Datengestützte Entscheidungen in den Wirtschaftswissenschaften 133112019IBMBockermann/Skill/Sommer</v>
      </c>
      <c r="B341" s="16" t="s">
        <v>1827</v>
      </c>
      <c r="C341" s="62" t="s">
        <v>823</v>
      </c>
      <c r="D341" s="62" t="s">
        <v>17</v>
      </c>
      <c r="E341" s="62" t="s">
        <v>27</v>
      </c>
      <c r="F341" s="81" t="s">
        <v>998</v>
      </c>
      <c r="G341" s="62" t="s">
        <v>999</v>
      </c>
      <c r="H341" s="63">
        <v>2019</v>
      </c>
      <c r="I341" s="63">
        <v>7</v>
      </c>
      <c r="J341" s="293">
        <v>3311</v>
      </c>
      <c r="K341" s="62" t="s">
        <v>1659</v>
      </c>
      <c r="L341" s="62" t="s">
        <v>1659</v>
      </c>
      <c r="M341" s="62" t="s">
        <v>1660</v>
      </c>
      <c r="N341" s="21"/>
      <c r="O341" s="103" t="str">
        <f t="shared" si="14"/>
        <v>wird nicht angeboten</v>
      </c>
      <c r="P341" s="22"/>
      <c r="Q341" s="63"/>
      <c r="R341" s="90"/>
      <c r="S341" s="16"/>
      <c r="T341" s="16"/>
      <c r="U341" s="185"/>
      <c r="V341" s="185"/>
    </row>
    <row r="342" spans="1:22" ht="15" hidden="1" customHeight="1" x14ac:dyDescent="0.2">
      <c r="A342" s="16" t="str">
        <f t="shared" si="13"/>
        <v>Datengestützte Entscheidungen in den Wirtschaftswissenschaften 12019WIEBockermann/Skill/Sommer</v>
      </c>
      <c r="B342" s="16" t="s">
        <v>1827</v>
      </c>
      <c r="C342" s="62" t="s">
        <v>823</v>
      </c>
      <c r="D342" s="62" t="s">
        <v>17</v>
      </c>
      <c r="E342" s="62" t="s">
        <v>27</v>
      </c>
      <c r="F342" s="81" t="s">
        <v>53</v>
      </c>
      <c r="G342" s="62" t="s">
        <v>54</v>
      </c>
      <c r="H342" s="63">
        <v>2019</v>
      </c>
      <c r="I342" s="63">
        <v>5</v>
      </c>
      <c r="J342" s="381"/>
      <c r="K342" s="62" t="s">
        <v>1659</v>
      </c>
      <c r="L342" s="62" t="s">
        <v>1659</v>
      </c>
      <c r="M342" s="62" t="s">
        <v>1660</v>
      </c>
      <c r="N342" s="21"/>
      <c r="O342" s="85" t="str">
        <f t="shared" si="14"/>
        <v>wird nicht angeboten</v>
      </c>
      <c r="P342" s="22"/>
      <c r="Q342" s="63"/>
      <c r="R342" s="90"/>
      <c r="S342" s="16"/>
      <c r="T342" s="16"/>
      <c r="U342" s="185"/>
      <c r="V342" s="185"/>
    </row>
    <row r="343" spans="1:22" ht="15" hidden="1" customHeight="1" x14ac:dyDescent="0.2">
      <c r="A343" s="16" t="str">
        <f t="shared" si="13"/>
        <v>Datengestützte Entscheidungen in den Wirtschaftswissenschaften 12019WIIBockermann/Skill/Sommer</v>
      </c>
      <c r="B343" s="16" t="s">
        <v>1827</v>
      </c>
      <c r="C343" s="62" t="s">
        <v>823</v>
      </c>
      <c r="D343" s="62" t="s">
        <v>38</v>
      </c>
      <c r="E343" s="62" t="s">
        <v>27</v>
      </c>
      <c r="F343" s="81" t="s">
        <v>46</v>
      </c>
      <c r="G343" s="62" t="s">
        <v>47</v>
      </c>
      <c r="H343" s="63">
        <v>2019</v>
      </c>
      <c r="I343" s="63">
        <v>5</v>
      </c>
      <c r="J343" s="381"/>
      <c r="K343" s="62" t="s">
        <v>1659</v>
      </c>
      <c r="L343" s="62" t="s">
        <v>1659</v>
      </c>
      <c r="M343" s="62" t="s">
        <v>1660</v>
      </c>
      <c r="N343" s="21"/>
      <c r="O343" s="85" t="str">
        <f t="shared" si="14"/>
        <v>wird nicht angeboten</v>
      </c>
      <c r="P343" s="22"/>
      <c r="Q343" s="63"/>
      <c r="R343" s="90"/>
      <c r="S343" s="16"/>
      <c r="T343" s="16"/>
      <c r="U343" s="185"/>
      <c r="V343" s="185"/>
    </row>
    <row r="344" spans="1:22" ht="15" hidden="1" customHeight="1" x14ac:dyDescent="0.2">
      <c r="A344" s="16" t="str">
        <f t="shared" si="13"/>
        <v>Datengestützte Entscheidungen in den Wirtschaftswissenschaften 12019WIMBockermann/Skill/Sommer</v>
      </c>
      <c r="B344" s="16" t="s">
        <v>1827</v>
      </c>
      <c r="C344" s="62" t="s">
        <v>823</v>
      </c>
      <c r="D344" s="62" t="s">
        <v>17</v>
      </c>
      <c r="E344" s="62" t="s">
        <v>27</v>
      </c>
      <c r="F344" s="81" t="s">
        <v>80</v>
      </c>
      <c r="G344" s="62" t="s">
        <v>81</v>
      </c>
      <c r="H344" s="63">
        <v>2019</v>
      </c>
      <c r="I344" s="63">
        <v>5</v>
      </c>
      <c r="J344" s="381"/>
      <c r="K344" s="62" t="s">
        <v>1659</v>
      </c>
      <c r="L344" s="62" t="s">
        <v>1659</v>
      </c>
      <c r="M344" s="62" t="s">
        <v>1660</v>
      </c>
      <c r="N344" s="21"/>
      <c r="O344" s="85" t="str">
        <f t="shared" si="14"/>
        <v>wird nicht angeboten</v>
      </c>
      <c r="P344" s="22"/>
      <c r="Q344" s="90"/>
      <c r="R344" s="90"/>
      <c r="S344" s="16"/>
      <c r="T344" s="16"/>
      <c r="U344" s="185"/>
      <c r="V344" s="185"/>
    </row>
    <row r="345" spans="1:22" ht="15" hidden="1" customHeight="1" x14ac:dyDescent="0.2">
      <c r="A345" s="16" t="str">
        <f t="shared" si="13"/>
        <v>Datengestützte Entscheidungen in den Wirtschaftswissenschaften 12019WIBBockermann/Skill/Sommer</v>
      </c>
      <c r="B345" s="16" t="s">
        <v>1827</v>
      </c>
      <c r="C345" s="62" t="s">
        <v>823</v>
      </c>
      <c r="D345" s="62" t="s">
        <v>17</v>
      </c>
      <c r="E345" s="62" t="s">
        <v>27</v>
      </c>
      <c r="F345" s="81" t="s">
        <v>96</v>
      </c>
      <c r="G345" s="62" t="s">
        <v>97</v>
      </c>
      <c r="H345" s="63">
        <v>2019</v>
      </c>
      <c r="I345" s="63">
        <v>5</v>
      </c>
      <c r="J345" s="381"/>
      <c r="K345" s="62" t="s">
        <v>1659</v>
      </c>
      <c r="L345" s="62" t="s">
        <v>1659</v>
      </c>
      <c r="M345" s="62" t="s">
        <v>1660</v>
      </c>
      <c r="N345" s="21"/>
      <c r="O345" s="85" t="str">
        <f t="shared" si="14"/>
        <v>wird nicht angeboten</v>
      </c>
      <c r="P345" s="22"/>
      <c r="Q345" s="63"/>
      <c r="R345" s="90"/>
      <c r="S345" s="16"/>
      <c r="T345" s="16"/>
      <c r="U345" s="16"/>
      <c r="V345" s="16"/>
    </row>
    <row r="346" spans="1:22" ht="15" hidden="1" customHeight="1" x14ac:dyDescent="0.2">
      <c r="A346" s="16" t="str">
        <f t="shared" si="13"/>
        <v>Datengestützte Entscheidungen in den Wirtschaftswissenschaften 12019WIBBockermann/Skill/Sommer</v>
      </c>
      <c r="B346" s="16" t="s">
        <v>1827</v>
      </c>
      <c r="C346" s="62" t="s">
        <v>823</v>
      </c>
      <c r="D346" s="62" t="s">
        <v>17</v>
      </c>
      <c r="E346" s="62" t="s">
        <v>27</v>
      </c>
      <c r="F346" s="81" t="s">
        <v>96</v>
      </c>
      <c r="G346" s="62" t="s">
        <v>97</v>
      </c>
      <c r="H346" s="63">
        <v>2019</v>
      </c>
      <c r="I346" s="63">
        <v>6</v>
      </c>
      <c r="J346" s="381"/>
      <c r="K346" s="62" t="s">
        <v>1659</v>
      </c>
      <c r="L346" s="62" t="s">
        <v>1659</v>
      </c>
      <c r="M346" s="62" t="s">
        <v>1660</v>
      </c>
      <c r="N346" s="21"/>
      <c r="O346" s="85" t="str">
        <f t="shared" si="14"/>
        <v>wird nicht angeboten</v>
      </c>
      <c r="P346" s="22"/>
      <c r="Q346" s="63"/>
      <c r="R346" s="90"/>
      <c r="S346" s="16"/>
      <c r="T346" s="16"/>
      <c r="U346" s="16"/>
      <c r="V346" s="16"/>
    </row>
    <row r="347" spans="1:22" ht="15" hidden="1" customHeight="1" x14ac:dyDescent="0.2">
      <c r="A347" s="16" t="str">
        <f t="shared" si="13"/>
        <v>Datengestützte Entscheidungen in den Wirtschaftswissenschaften 237112019IBMBockermann/Skill/Sommer</v>
      </c>
      <c r="B347" s="16" t="s">
        <v>2087</v>
      </c>
      <c r="C347" s="62" t="s">
        <v>823</v>
      </c>
      <c r="D347" s="62" t="s">
        <v>17</v>
      </c>
      <c r="E347" s="62" t="s">
        <v>27</v>
      </c>
      <c r="F347" s="81" t="s">
        <v>998</v>
      </c>
      <c r="G347" s="62" t="s">
        <v>999</v>
      </c>
      <c r="H347" s="63">
        <v>2019</v>
      </c>
      <c r="I347" s="63">
        <v>8</v>
      </c>
      <c r="J347" s="293">
        <v>3711</v>
      </c>
      <c r="K347" s="62" t="s">
        <v>1851</v>
      </c>
      <c r="L347" s="62" t="s">
        <v>1851</v>
      </c>
      <c r="M347" s="62" t="s">
        <v>1660</v>
      </c>
      <c r="N347" s="21"/>
      <c r="O347" s="85" t="str">
        <f t="shared" si="14"/>
        <v>Portfolio</v>
      </c>
      <c r="P347" s="22"/>
      <c r="Q347" s="63"/>
      <c r="R347" s="90"/>
      <c r="S347" s="16"/>
      <c r="T347" s="16"/>
      <c r="U347" s="5"/>
      <c r="V347" s="5"/>
    </row>
    <row r="348" spans="1:22" s="164" customFormat="1" ht="15" hidden="1" customHeight="1" x14ac:dyDescent="0.2">
      <c r="A348" s="5" t="str">
        <f t="shared" si="13"/>
        <v>Datengestützte Entscheidungen in den Wirtschaftswissenschaften 237112019A67Bockermann/Skill/Sommer</v>
      </c>
      <c r="B348" s="5"/>
      <c r="C348" s="42" t="s">
        <v>823</v>
      </c>
      <c r="D348" s="42" t="s">
        <v>17</v>
      </c>
      <c r="E348" s="42" t="s">
        <v>27</v>
      </c>
      <c r="F348" s="83" t="s">
        <v>88</v>
      </c>
      <c r="G348" s="42" t="s">
        <v>89</v>
      </c>
      <c r="H348" s="44">
        <v>2019</v>
      </c>
      <c r="I348" s="44">
        <v>6</v>
      </c>
      <c r="J348" s="277">
        <v>3711</v>
      </c>
      <c r="K348" s="42" t="s">
        <v>1851</v>
      </c>
      <c r="L348" s="42" t="s">
        <v>1851</v>
      </c>
      <c r="M348" s="42" t="s">
        <v>1660</v>
      </c>
      <c r="N348" s="13"/>
      <c r="O348" s="91" t="s">
        <v>823</v>
      </c>
      <c r="P348" s="30"/>
      <c r="Q348" s="44"/>
      <c r="R348" s="102"/>
      <c r="S348" s="5"/>
      <c r="T348" s="5"/>
      <c r="U348" s="82"/>
      <c r="V348" s="82"/>
    </row>
    <row r="349" spans="1:22" ht="15" hidden="1" customHeight="1" x14ac:dyDescent="0.2">
      <c r="A349" s="16" t="str">
        <f t="shared" si="13"/>
        <v>Datengestützte Entscheidungen in den Wirtschaftswissenschaften 22011IBMBockermann/Skill/Sommer</v>
      </c>
      <c r="B349" s="16" t="s">
        <v>2087</v>
      </c>
      <c r="C349" s="62" t="s">
        <v>823</v>
      </c>
      <c r="D349" s="62" t="s">
        <v>17</v>
      </c>
      <c r="E349" s="62" t="s">
        <v>27</v>
      </c>
      <c r="F349" s="81" t="s">
        <v>998</v>
      </c>
      <c r="G349" s="62" t="s">
        <v>999</v>
      </c>
      <c r="H349" s="63">
        <v>2011</v>
      </c>
      <c r="I349" s="63">
        <v>8</v>
      </c>
      <c r="J349" s="381"/>
      <c r="K349" s="62" t="s">
        <v>1851</v>
      </c>
      <c r="L349" s="62" t="s">
        <v>1851</v>
      </c>
      <c r="M349" s="62" t="s">
        <v>1660</v>
      </c>
      <c r="N349" s="21"/>
      <c r="O349" s="85" t="str">
        <f>VLOOKUP($B349,$A$2:$T$3242,15,FALSE)</f>
        <v>Portfolio</v>
      </c>
      <c r="P349" s="22"/>
      <c r="Q349" s="63"/>
      <c r="R349" s="90"/>
      <c r="S349" s="16"/>
      <c r="T349" s="16"/>
      <c r="U349" s="16"/>
      <c r="V349" s="16"/>
    </row>
    <row r="350" spans="1:22" ht="15" hidden="1" customHeight="1" x14ac:dyDescent="0.2">
      <c r="A350" s="16" t="str">
        <f t="shared" si="13"/>
        <v>Datengestützte Entscheidungen in den Wirtschaftswissenschaften 22019WIEBockermann/Skill/Sommer</v>
      </c>
      <c r="B350" s="16" t="s">
        <v>2087</v>
      </c>
      <c r="C350" s="62" t="s">
        <v>823</v>
      </c>
      <c r="D350" s="62" t="s">
        <v>17</v>
      </c>
      <c r="E350" s="62" t="s">
        <v>27</v>
      </c>
      <c r="F350" s="81" t="s">
        <v>53</v>
      </c>
      <c r="G350" s="62" t="s">
        <v>54</v>
      </c>
      <c r="H350" s="63">
        <v>2019</v>
      </c>
      <c r="I350" s="63">
        <v>6</v>
      </c>
      <c r="J350" s="381"/>
      <c r="K350" s="62" t="s">
        <v>1851</v>
      </c>
      <c r="L350" s="62" t="s">
        <v>1851</v>
      </c>
      <c r="M350" s="62" t="s">
        <v>1660</v>
      </c>
      <c r="N350" s="21"/>
      <c r="O350" s="85" t="str">
        <f>VLOOKUP($B350,$A$2:$T$3242,15,FALSE)</f>
        <v>Portfolio</v>
      </c>
      <c r="P350" s="22"/>
      <c r="Q350" s="63"/>
      <c r="R350" s="90"/>
      <c r="S350" s="16"/>
      <c r="T350" s="16"/>
      <c r="U350" s="16"/>
      <c r="V350" s="16"/>
    </row>
    <row r="351" spans="1:22" ht="15" hidden="1" customHeight="1" x14ac:dyDescent="0.2">
      <c r="A351" s="16" t="str">
        <f t="shared" si="13"/>
        <v>Datengestützte Entscheidungen in den Wirtschaftswissenschaften 22019WIIBockermann/Skill/Sommer</v>
      </c>
      <c r="B351" s="16" t="s">
        <v>2087</v>
      </c>
      <c r="C351" s="62" t="s">
        <v>823</v>
      </c>
      <c r="D351" s="62" t="s">
        <v>38</v>
      </c>
      <c r="E351" s="62" t="s">
        <v>27</v>
      </c>
      <c r="F351" s="81" t="s">
        <v>46</v>
      </c>
      <c r="G351" s="62" t="s">
        <v>47</v>
      </c>
      <c r="H351" s="63">
        <v>2019</v>
      </c>
      <c r="I351" s="63">
        <v>6</v>
      </c>
      <c r="J351" s="381"/>
      <c r="K351" s="62" t="s">
        <v>1851</v>
      </c>
      <c r="L351" s="62" t="s">
        <v>1851</v>
      </c>
      <c r="M351" s="62" t="s">
        <v>1660</v>
      </c>
      <c r="N351" s="21"/>
      <c r="O351" s="85" t="str">
        <f>VLOOKUP($B351,$A$2:$T$3242,15,FALSE)</f>
        <v>Portfolio</v>
      </c>
      <c r="P351" s="22"/>
      <c r="Q351" s="63"/>
      <c r="R351" s="90"/>
      <c r="S351" s="16"/>
      <c r="T351" s="16"/>
      <c r="U351" s="16"/>
      <c r="V351" s="16"/>
    </row>
    <row r="352" spans="1:22" ht="15" hidden="1" customHeight="1" x14ac:dyDescent="0.2">
      <c r="A352" s="16" t="str">
        <f t="shared" si="13"/>
        <v>Datengestützte Entscheidungen in den Wirtschaftswissenschaften 22019WIMBockermann/Skill/Sommer</v>
      </c>
      <c r="B352" s="16" t="s">
        <v>2087</v>
      </c>
      <c r="C352" s="62" t="s">
        <v>823</v>
      </c>
      <c r="D352" s="62" t="s">
        <v>17</v>
      </c>
      <c r="E352" s="62" t="s">
        <v>27</v>
      </c>
      <c r="F352" s="81" t="s">
        <v>80</v>
      </c>
      <c r="G352" s="62" t="s">
        <v>81</v>
      </c>
      <c r="H352" s="63">
        <v>2019</v>
      </c>
      <c r="I352" s="63">
        <v>6</v>
      </c>
      <c r="J352" s="381"/>
      <c r="K352" s="62" t="s">
        <v>1851</v>
      </c>
      <c r="L352" s="62" t="s">
        <v>1851</v>
      </c>
      <c r="M352" s="62" t="s">
        <v>1660</v>
      </c>
      <c r="N352" s="21"/>
      <c r="O352" s="85" t="str">
        <f>VLOOKUP($B352,$A$2:$T$3242,15,FALSE)</f>
        <v>Portfolio</v>
      </c>
      <c r="P352" s="22"/>
      <c r="Q352" s="63"/>
      <c r="R352" s="90"/>
      <c r="S352" s="16"/>
      <c r="T352" s="16"/>
      <c r="U352" s="16"/>
      <c r="V352" s="16"/>
    </row>
    <row r="353" spans="1:22" ht="15" hidden="1" customHeight="1" x14ac:dyDescent="0.2">
      <c r="A353" s="5" t="str">
        <f t="shared" si="13"/>
        <v>Design von Geoinformationsprodukten20412021273Schmidt</v>
      </c>
      <c r="B353" s="5"/>
      <c r="C353" s="42" t="s">
        <v>1834</v>
      </c>
      <c r="D353" s="42" t="s">
        <v>74</v>
      </c>
      <c r="E353" s="42" t="s">
        <v>18</v>
      </c>
      <c r="F353" s="200">
        <v>273</v>
      </c>
      <c r="G353" s="42" t="s">
        <v>90</v>
      </c>
      <c r="H353" s="44">
        <v>2021</v>
      </c>
      <c r="I353" s="44">
        <v>2</v>
      </c>
      <c r="J353" s="277">
        <v>2041</v>
      </c>
      <c r="K353" s="42" t="s">
        <v>1833</v>
      </c>
      <c r="L353" s="42" t="s">
        <v>1833</v>
      </c>
      <c r="M353" s="42" t="s">
        <v>173</v>
      </c>
      <c r="N353" s="13"/>
      <c r="O353" s="91" t="s">
        <v>197</v>
      </c>
      <c r="P353" s="30"/>
      <c r="Q353" s="44"/>
      <c r="R353" s="102"/>
      <c r="S353" s="5"/>
      <c r="T353" s="5"/>
      <c r="U353" s="177"/>
      <c r="V353" s="177"/>
    </row>
    <row r="354" spans="1:22" ht="15" hidden="1" customHeight="1" x14ac:dyDescent="0.2">
      <c r="A354" s="5" t="str">
        <f t="shared" si="13"/>
        <v>Deutsch als Fremdsprache25312018MIMSimonovis</v>
      </c>
      <c r="B354" s="5"/>
      <c r="C354" s="25" t="s">
        <v>1007</v>
      </c>
      <c r="D354" s="25" t="s">
        <v>17</v>
      </c>
      <c r="E354" s="25" t="s">
        <v>18</v>
      </c>
      <c r="F354" s="26" t="s">
        <v>203</v>
      </c>
      <c r="G354" s="25" t="s">
        <v>204</v>
      </c>
      <c r="H354" s="27">
        <v>2018</v>
      </c>
      <c r="I354" s="28" t="s">
        <v>1205</v>
      </c>
      <c r="J354" s="28">
        <v>2531</v>
      </c>
      <c r="K354" s="25" t="s">
        <v>205</v>
      </c>
      <c r="L354" s="25" t="s">
        <v>205</v>
      </c>
      <c r="M354" s="25" t="s">
        <v>715</v>
      </c>
      <c r="N354" s="13"/>
      <c r="O354" s="24" t="s">
        <v>197</v>
      </c>
      <c r="P354" s="30"/>
      <c r="Q354" s="51"/>
      <c r="R354" s="5"/>
      <c r="S354" s="5"/>
      <c r="T354" s="179"/>
      <c r="U354" s="5"/>
      <c r="V354" s="5"/>
    </row>
    <row r="355" spans="1:22" ht="15" hidden="1" customHeight="1" x14ac:dyDescent="0.2">
      <c r="A355" s="177" t="str">
        <f t="shared" si="13"/>
        <v>Digital Business Transformation 132612019IBMGieselmann</v>
      </c>
      <c r="B355" s="16" t="s">
        <v>1654</v>
      </c>
      <c r="C355" s="17" t="s">
        <v>823</v>
      </c>
      <c r="D355" s="226" t="s">
        <v>17</v>
      </c>
      <c r="E355" s="226" t="s">
        <v>27</v>
      </c>
      <c r="F355" s="258" t="s">
        <v>998</v>
      </c>
      <c r="G355" s="260" t="s">
        <v>999</v>
      </c>
      <c r="H355" s="253">
        <v>2019</v>
      </c>
      <c r="I355" s="226">
        <v>7</v>
      </c>
      <c r="J355" s="278">
        <v>3261</v>
      </c>
      <c r="K355" s="260" t="s">
        <v>207</v>
      </c>
      <c r="L355" s="260" t="s">
        <v>207</v>
      </c>
      <c r="M355" s="17" t="s">
        <v>95</v>
      </c>
      <c r="N355" s="203"/>
      <c r="O355" s="204" t="str">
        <f>VLOOKUP($B355,$A$2:$T$1735,15,FALSE)</f>
        <v>wird nicht angeboten</v>
      </c>
      <c r="P355" s="205"/>
      <c r="Q355" s="236"/>
      <c r="R355" s="240"/>
      <c r="S355" s="177"/>
      <c r="T355" s="16"/>
      <c r="U355" s="14"/>
      <c r="V355" s="14"/>
    </row>
    <row r="356" spans="1:22" ht="15" hidden="1" customHeight="1" x14ac:dyDescent="0.2">
      <c r="A356" s="179" t="str">
        <f t="shared" si="13"/>
        <v>Digital Business Transformation 132612019A67Gieselmann</v>
      </c>
      <c r="B356" s="266"/>
      <c r="C356" s="217" t="s">
        <v>823</v>
      </c>
      <c r="D356" s="224" t="s">
        <v>17</v>
      </c>
      <c r="E356" s="224" t="s">
        <v>27</v>
      </c>
      <c r="F356" s="276" t="s">
        <v>88</v>
      </c>
      <c r="G356" s="224" t="s">
        <v>89</v>
      </c>
      <c r="H356" s="277">
        <v>2019</v>
      </c>
      <c r="I356" s="277">
        <v>5</v>
      </c>
      <c r="J356" s="277">
        <v>3261</v>
      </c>
      <c r="K356" s="224" t="s">
        <v>207</v>
      </c>
      <c r="L356" s="224" t="s">
        <v>207</v>
      </c>
      <c r="M356" s="224" t="s">
        <v>95</v>
      </c>
      <c r="N356" s="221"/>
      <c r="O356" s="188" t="s">
        <v>197</v>
      </c>
      <c r="P356" s="222"/>
      <c r="Q356" s="220"/>
      <c r="R356" s="230"/>
      <c r="S356" s="179"/>
      <c r="T356" s="16"/>
      <c r="U356" s="82"/>
      <c r="V356" s="82"/>
    </row>
    <row r="357" spans="1:22" s="169" customFormat="1" ht="15" hidden="1" customHeight="1" x14ac:dyDescent="0.2">
      <c r="A357" s="177" t="s">
        <v>1654</v>
      </c>
      <c r="B357" s="177" t="s">
        <v>1654</v>
      </c>
      <c r="C357" s="225" t="s">
        <v>823</v>
      </c>
      <c r="D357" s="228" t="s">
        <v>17</v>
      </c>
      <c r="E357" s="228" t="s">
        <v>27</v>
      </c>
      <c r="F357" s="294" t="s">
        <v>88</v>
      </c>
      <c r="G357" s="228" t="s">
        <v>89</v>
      </c>
      <c r="H357" s="293">
        <v>2022</v>
      </c>
      <c r="I357" s="293">
        <v>5</v>
      </c>
      <c r="J357" s="293">
        <v>3261</v>
      </c>
      <c r="K357" s="228" t="s">
        <v>207</v>
      </c>
      <c r="L357" s="228" t="s">
        <v>207</v>
      </c>
      <c r="M357" s="228" t="s">
        <v>95</v>
      </c>
      <c r="N357" s="203"/>
      <c r="O357" s="204" t="str">
        <f>VLOOKUP($B357,$A$2:$T$1735,15,FALSE)</f>
        <v>wird nicht angeboten</v>
      </c>
      <c r="P357" s="205"/>
      <c r="Q357" s="240"/>
      <c r="R357" s="240"/>
      <c r="S357" s="177"/>
      <c r="T357" s="16"/>
      <c r="U357" s="82"/>
      <c r="V357" s="82"/>
    </row>
    <row r="358" spans="1:22" ht="15" hidden="1" customHeight="1" x14ac:dyDescent="0.2">
      <c r="A358" s="177" t="str">
        <f t="shared" si="13"/>
        <v>Digital Business Transformation 236612019IBMBöttcher</v>
      </c>
      <c r="B358" s="177" t="s">
        <v>1335</v>
      </c>
      <c r="C358" s="17" t="s">
        <v>823</v>
      </c>
      <c r="D358" s="226" t="s">
        <v>17</v>
      </c>
      <c r="E358" s="226" t="s">
        <v>27</v>
      </c>
      <c r="F358" s="258" t="s">
        <v>998</v>
      </c>
      <c r="G358" s="225" t="s">
        <v>999</v>
      </c>
      <c r="H358" s="253">
        <v>2019</v>
      </c>
      <c r="I358" s="226">
        <v>8</v>
      </c>
      <c r="J358" s="236">
        <v>3661</v>
      </c>
      <c r="K358" s="228" t="s">
        <v>208</v>
      </c>
      <c r="L358" s="228" t="s">
        <v>208</v>
      </c>
      <c r="M358" s="228" t="s">
        <v>209</v>
      </c>
      <c r="N358" s="203"/>
      <c r="O358" s="204" t="str">
        <f>VLOOKUP($B358,$A$2:$T$1735,15,FALSE)</f>
        <v>Portfolio</v>
      </c>
      <c r="P358" s="205"/>
      <c r="Q358" s="240"/>
      <c r="R358" s="240"/>
      <c r="S358" s="177"/>
      <c r="T358" s="179"/>
      <c r="U358" s="303"/>
      <c r="V358" s="303"/>
    </row>
    <row r="359" spans="1:22" ht="15" hidden="1" customHeight="1" x14ac:dyDescent="0.2">
      <c r="A359" s="16" t="str">
        <f t="shared" si="13"/>
        <v>Digital Business Transformation 243412011IBMBöttcher</v>
      </c>
      <c r="B359" s="16" t="s">
        <v>1335</v>
      </c>
      <c r="C359" s="17" t="s">
        <v>823</v>
      </c>
      <c r="D359" s="62" t="s">
        <v>17</v>
      </c>
      <c r="E359" s="62" t="s">
        <v>27</v>
      </c>
      <c r="F359" s="81" t="s">
        <v>998</v>
      </c>
      <c r="G359" s="62" t="s">
        <v>999</v>
      </c>
      <c r="H359" s="63">
        <v>2011</v>
      </c>
      <c r="I359" s="63">
        <v>8</v>
      </c>
      <c r="J359" s="63">
        <v>4341</v>
      </c>
      <c r="K359" s="62" t="s">
        <v>208</v>
      </c>
      <c r="L359" s="62" t="s">
        <v>208</v>
      </c>
      <c r="M359" s="62" t="s">
        <v>209</v>
      </c>
      <c r="N359" s="21"/>
      <c r="O359" s="34" t="str">
        <f>VLOOKUP($B359,$A$2:$T$1735,15,FALSE)</f>
        <v>Portfolio</v>
      </c>
      <c r="P359" s="22"/>
      <c r="Q359" s="35"/>
      <c r="R359" s="35"/>
      <c r="S359" s="16"/>
      <c r="T359" s="177"/>
      <c r="U359" s="16"/>
      <c r="V359" s="16"/>
    </row>
    <row r="360" spans="1:22" ht="15" hidden="1" customHeight="1" x14ac:dyDescent="0.2">
      <c r="A360" s="179" t="str">
        <f t="shared" si="13"/>
        <v>Digital Business Transformation 236612019A67Böttcher</v>
      </c>
      <c r="B360" s="179"/>
      <c r="C360" s="224" t="s">
        <v>823</v>
      </c>
      <c r="D360" s="217" t="s">
        <v>17</v>
      </c>
      <c r="E360" s="217" t="s">
        <v>27</v>
      </c>
      <c r="F360" s="218" t="s">
        <v>88</v>
      </c>
      <c r="G360" s="217" t="s">
        <v>89</v>
      </c>
      <c r="H360" s="219">
        <v>2019</v>
      </c>
      <c r="I360" s="220">
        <v>6</v>
      </c>
      <c r="J360" s="220">
        <v>3661</v>
      </c>
      <c r="K360" s="224" t="s">
        <v>208</v>
      </c>
      <c r="L360" s="224" t="s">
        <v>208</v>
      </c>
      <c r="M360" s="224" t="s">
        <v>209</v>
      </c>
      <c r="N360" s="221"/>
      <c r="O360" s="188" t="s">
        <v>823</v>
      </c>
      <c r="P360" s="222"/>
      <c r="Q360" s="179"/>
      <c r="R360" s="179"/>
      <c r="S360" s="179"/>
      <c r="T360" s="5"/>
      <c r="U360" s="16"/>
      <c r="V360" s="16"/>
    </row>
    <row r="361" spans="1:22" ht="15" hidden="1" customHeight="1" x14ac:dyDescent="0.2">
      <c r="A361" s="5" t="str">
        <f t="shared" si="13"/>
        <v>Digital Rock Physics15512018UMMSaenger/Exner</v>
      </c>
      <c r="B361" s="5"/>
      <c r="C361" s="25" t="s">
        <v>882</v>
      </c>
      <c r="D361" s="25" t="s">
        <v>82</v>
      </c>
      <c r="E361" s="25" t="s">
        <v>18</v>
      </c>
      <c r="F361" s="26" t="s">
        <v>83</v>
      </c>
      <c r="G361" s="25" t="s">
        <v>84</v>
      </c>
      <c r="H361" s="27">
        <v>2018</v>
      </c>
      <c r="I361" s="28">
        <v>2</v>
      </c>
      <c r="J361" s="28">
        <v>1551</v>
      </c>
      <c r="K361" s="25" t="s">
        <v>210</v>
      </c>
      <c r="L361" s="25" t="s">
        <v>210</v>
      </c>
      <c r="M361" s="25" t="s">
        <v>211</v>
      </c>
      <c r="N361" s="13"/>
      <c r="O361" s="24" t="s">
        <v>882</v>
      </c>
      <c r="P361" s="30"/>
      <c r="Q361" s="5"/>
      <c r="R361" s="5"/>
      <c r="S361" s="5"/>
      <c r="T361" s="5"/>
      <c r="U361" s="16"/>
      <c r="V361" s="16"/>
    </row>
    <row r="362" spans="1:22" ht="15" hidden="1" customHeight="1" x14ac:dyDescent="0.2">
      <c r="A362" s="179" t="str">
        <f t="shared" si="13"/>
        <v>Digitale Bildverarbeitung und Game Development42412019779Köhn</v>
      </c>
      <c r="B362" s="179"/>
      <c r="C362" s="217" t="s">
        <v>865</v>
      </c>
      <c r="D362" s="311" t="s">
        <v>38</v>
      </c>
      <c r="E362" s="217" t="s">
        <v>27</v>
      </c>
      <c r="F362" s="218">
        <v>779</v>
      </c>
      <c r="G362" s="217" t="s">
        <v>49</v>
      </c>
      <c r="H362" s="219">
        <v>2019</v>
      </c>
      <c r="I362" s="220">
        <v>6</v>
      </c>
      <c r="J362" s="220">
        <v>4241</v>
      </c>
      <c r="K362" s="217" t="s">
        <v>930</v>
      </c>
      <c r="L362" s="217" t="s">
        <v>930</v>
      </c>
      <c r="M362" s="217" t="s">
        <v>150</v>
      </c>
      <c r="N362" s="221">
        <v>45547</v>
      </c>
      <c r="O362" s="188" t="s">
        <v>1846</v>
      </c>
      <c r="P362" s="222">
        <v>0.625</v>
      </c>
      <c r="Q362" s="179">
        <v>90</v>
      </c>
      <c r="R362" s="179"/>
      <c r="S362" s="179"/>
      <c r="T362" s="179"/>
      <c r="U362" s="238"/>
      <c r="V362" s="238"/>
    </row>
    <row r="363" spans="1:22" ht="15" hidden="1" customHeight="1" x14ac:dyDescent="0.2">
      <c r="A363" s="177" t="str">
        <f t="shared" si="13"/>
        <v>Digitale Bildverarbeitung und Game Development42412019K79Köhn</v>
      </c>
      <c r="B363" s="177" t="s">
        <v>1366</v>
      </c>
      <c r="C363" s="225" t="s">
        <v>865</v>
      </c>
      <c r="D363" s="288" t="s">
        <v>38</v>
      </c>
      <c r="E363" s="225" t="s">
        <v>27</v>
      </c>
      <c r="F363" s="239" t="s">
        <v>1331</v>
      </c>
      <c r="G363" s="225" t="s">
        <v>1353</v>
      </c>
      <c r="H363" s="235">
        <v>2019</v>
      </c>
      <c r="I363" s="236">
        <v>8</v>
      </c>
      <c r="J363" s="236">
        <v>4241</v>
      </c>
      <c r="K363" s="225" t="s">
        <v>930</v>
      </c>
      <c r="L363" s="225" t="s">
        <v>930</v>
      </c>
      <c r="M363" s="225" t="s">
        <v>150</v>
      </c>
      <c r="N363" s="203">
        <f>VLOOKUP($B363,$A$2:$T$1735,14,FALSE)</f>
        <v>45547</v>
      </c>
      <c r="O363" s="204" t="str">
        <f>VLOOKUP($B363,$A$2:$T$1735,15,FALSE)</f>
        <v>D3-33</v>
      </c>
      <c r="P363" s="205">
        <f>VLOOKUP($B363,$A$2:$T$1735,16,FALSE)</f>
        <v>0.625</v>
      </c>
      <c r="Q363" s="177">
        <v>90</v>
      </c>
      <c r="R363" s="177"/>
      <c r="S363" s="177"/>
      <c r="T363" s="177"/>
      <c r="U363" s="14"/>
      <c r="V363" s="14"/>
    </row>
    <row r="364" spans="1:22" ht="15" hidden="1" customHeight="1" x14ac:dyDescent="0.2">
      <c r="A364" s="5" t="str">
        <f t="shared" si="13"/>
        <v>Digitale Signalverarbeitung20112019METSchwoerer</v>
      </c>
      <c r="B364" s="5"/>
      <c r="C364" s="25" t="s">
        <v>1911</v>
      </c>
      <c r="D364" s="25" t="s">
        <v>38</v>
      </c>
      <c r="E364" s="25" t="s">
        <v>18</v>
      </c>
      <c r="F364" s="26" t="s">
        <v>39</v>
      </c>
      <c r="G364" s="25" t="s">
        <v>44</v>
      </c>
      <c r="H364" s="27">
        <v>2019</v>
      </c>
      <c r="I364" s="28">
        <v>2</v>
      </c>
      <c r="J364" s="28">
        <v>2011</v>
      </c>
      <c r="K364" s="217" t="s">
        <v>212</v>
      </c>
      <c r="L364" s="25" t="s">
        <v>212</v>
      </c>
      <c r="M364" s="25" t="s">
        <v>213</v>
      </c>
      <c r="N364" s="13">
        <v>45489</v>
      </c>
      <c r="O364" s="29" t="s">
        <v>1781</v>
      </c>
      <c r="P364" s="30"/>
      <c r="Q364" s="28"/>
      <c r="R364" s="31"/>
      <c r="S364" s="5"/>
      <c r="T364" s="23"/>
      <c r="U364" s="75"/>
      <c r="V364" s="75"/>
    </row>
    <row r="365" spans="1:22" ht="15" hidden="1" customHeight="1" x14ac:dyDescent="0.2">
      <c r="A365" s="16" t="str">
        <f t="shared" si="13"/>
        <v>Digitale Systeme21212019MMTSchwoerer</v>
      </c>
      <c r="B365" s="16" t="s">
        <v>214</v>
      </c>
      <c r="C365" s="62" t="s">
        <v>862</v>
      </c>
      <c r="D365" s="62" t="s">
        <v>181</v>
      </c>
      <c r="E365" s="62" t="s">
        <v>18</v>
      </c>
      <c r="F365" s="81" t="s">
        <v>40</v>
      </c>
      <c r="G365" s="62" t="s">
        <v>30</v>
      </c>
      <c r="H365" s="92">
        <v>2019</v>
      </c>
      <c r="I365" s="63">
        <v>2</v>
      </c>
      <c r="J365" s="63">
        <v>2121</v>
      </c>
      <c r="K365" s="62" t="s">
        <v>215</v>
      </c>
      <c r="L365" s="62" t="s">
        <v>215</v>
      </c>
      <c r="M365" s="62" t="s">
        <v>213</v>
      </c>
      <c r="N365" s="21">
        <f>VLOOKUP($B365,$A$2:$T$1735,14,FALSE)</f>
        <v>45489</v>
      </c>
      <c r="O365" s="34" t="str">
        <f>VLOOKUP($B365,$A$2:$T$1735,15,FALSE)</f>
        <v xml:space="preserve"> mündl. Prüfung</v>
      </c>
      <c r="P365" s="22"/>
      <c r="Q365" s="35"/>
      <c r="R365" s="35"/>
      <c r="S365" s="16"/>
      <c r="T365" s="75"/>
      <c r="U365" s="14"/>
      <c r="V365" s="14"/>
    </row>
    <row r="366" spans="1:22" ht="15" hidden="1" customHeight="1" x14ac:dyDescent="0.2">
      <c r="A366" s="179" t="str">
        <f t="shared" si="13"/>
        <v>Digitale Systeme des Energie- und Quartiersmanagements17312018UMMRath</v>
      </c>
      <c r="B366" s="179"/>
      <c r="C366" s="217" t="s">
        <v>823</v>
      </c>
      <c r="D366" s="217" t="s">
        <v>82</v>
      </c>
      <c r="E366" s="217" t="s">
        <v>18</v>
      </c>
      <c r="F366" s="218" t="s">
        <v>83</v>
      </c>
      <c r="G366" s="224" t="s">
        <v>84</v>
      </c>
      <c r="H366" s="219">
        <v>2018</v>
      </c>
      <c r="I366" s="220">
        <v>2</v>
      </c>
      <c r="J366" s="220">
        <v>1731</v>
      </c>
      <c r="K366" s="217" t="s">
        <v>1828</v>
      </c>
      <c r="L366" s="217" t="s">
        <v>1828</v>
      </c>
      <c r="M366" s="217" t="s">
        <v>1541</v>
      </c>
      <c r="N366" s="221"/>
      <c r="O366" s="207" t="s">
        <v>823</v>
      </c>
      <c r="P366" s="222"/>
      <c r="Q366" s="230"/>
      <c r="R366" s="230"/>
      <c r="S366" s="179"/>
      <c r="T366" s="179"/>
      <c r="U366" s="1"/>
      <c r="V366" s="1"/>
    </row>
    <row r="367" spans="1:22" ht="15" hidden="1" customHeight="1" x14ac:dyDescent="0.2">
      <c r="A367" s="177" t="str">
        <f t="shared" si="13"/>
        <v>Digitale Systeme des Energie- und Quartiersmanagements13512018MBIRath</v>
      </c>
      <c r="B367" s="177" t="s">
        <v>1829</v>
      </c>
      <c r="C367" s="225" t="s">
        <v>823</v>
      </c>
      <c r="D367" s="225" t="s">
        <v>82</v>
      </c>
      <c r="E367" s="225" t="s">
        <v>18</v>
      </c>
      <c r="F367" s="239" t="s">
        <v>92</v>
      </c>
      <c r="G367" s="228" t="s">
        <v>93</v>
      </c>
      <c r="H367" s="235">
        <v>2018</v>
      </c>
      <c r="I367" s="236">
        <v>2</v>
      </c>
      <c r="J367" s="236">
        <v>1351</v>
      </c>
      <c r="K367" s="225" t="s">
        <v>1828</v>
      </c>
      <c r="L367" s="225" t="s">
        <v>1828</v>
      </c>
      <c r="M367" s="225" t="s">
        <v>1541</v>
      </c>
      <c r="N367" s="203"/>
      <c r="O367" s="237" t="s">
        <v>823</v>
      </c>
      <c r="P367" s="205"/>
      <c r="Q367" s="240"/>
      <c r="R367" s="240"/>
      <c r="S367" s="177"/>
      <c r="T367" s="177"/>
      <c r="U367" s="16"/>
      <c r="V367" s="16"/>
    </row>
    <row r="368" spans="1:22" ht="15" hidden="1" customHeight="1" x14ac:dyDescent="0.2">
      <c r="A368" s="177" t="str">
        <f t="shared" si="13"/>
        <v>Digitalisierung im industriellen Umfeld (D/E)30712019WIBMerchiers</v>
      </c>
      <c r="B368" s="177" t="s">
        <v>1455</v>
      </c>
      <c r="C368" s="225" t="s">
        <v>1420</v>
      </c>
      <c r="D368" s="225" t="s">
        <v>17</v>
      </c>
      <c r="E368" s="225" t="s">
        <v>27</v>
      </c>
      <c r="F368" s="239" t="s">
        <v>96</v>
      </c>
      <c r="G368" s="228" t="s">
        <v>97</v>
      </c>
      <c r="H368" s="235">
        <v>2019</v>
      </c>
      <c r="I368" s="236">
        <v>6</v>
      </c>
      <c r="J368" s="236">
        <v>3071</v>
      </c>
      <c r="K368" s="225" t="s">
        <v>1417</v>
      </c>
      <c r="L368" s="225" t="s">
        <v>1417</v>
      </c>
      <c r="M368" s="225" t="s">
        <v>553</v>
      </c>
      <c r="N368" s="203"/>
      <c r="O368" s="282" t="str">
        <f>VLOOKUP($B368,$A$2:$T$1735,15,FALSE)</f>
        <v>Hausarbeit</v>
      </c>
      <c r="P368" s="205"/>
      <c r="Q368" s="240"/>
      <c r="R368" s="240"/>
      <c r="S368" s="177"/>
      <c r="T368" s="177"/>
      <c r="U368" s="14"/>
      <c r="V368" s="14"/>
    </row>
    <row r="369" spans="1:22" ht="15" hidden="1" customHeight="1" x14ac:dyDescent="0.2">
      <c r="A369" s="179" t="str">
        <f t="shared" si="13"/>
        <v>Digitalisierung im industriellen Umfeld (D/E)30712019WIMMerchiers</v>
      </c>
      <c r="B369" s="179"/>
      <c r="C369" s="248" t="s">
        <v>1418</v>
      </c>
      <c r="D369" s="232" t="s">
        <v>17</v>
      </c>
      <c r="E369" s="232" t="s">
        <v>27</v>
      </c>
      <c r="F369" s="255" t="s">
        <v>80</v>
      </c>
      <c r="G369" s="248" t="s">
        <v>81</v>
      </c>
      <c r="H369" s="256">
        <v>2019</v>
      </c>
      <c r="I369" s="232">
        <v>6</v>
      </c>
      <c r="J369" s="249">
        <v>3071</v>
      </c>
      <c r="K369" s="248" t="s">
        <v>1417</v>
      </c>
      <c r="L369" s="248" t="s">
        <v>1417</v>
      </c>
      <c r="M369" s="217" t="s">
        <v>553</v>
      </c>
      <c r="N369" s="221"/>
      <c r="O369" s="188" t="s">
        <v>809</v>
      </c>
      <c r="P369" s="222"/>
      <c r="Q369" s="230"/>
      <c r="R369" s="230"/>
      <c r="S369" s="179"/>
      <c r="T369" s="179"/>
      <c r="U369" s="16"/>
      <c r="V369" s="16"/>
    </row>
    <row r="370" spans="1:22" ht="15" hidden="1" customHeight="1" x14ac:dyDescent="0.2">
      <c r="A370" s="177" t="str">
        <f t="shared" si="13"/>
        <v>Digitalisierung im industriellen Umfeld (D/E)30712019WIIMerchiers</v>
      </c>
      <c r="B370" s="177" t="s">
        <v>1455</v>
      </c>
      <c r="C370" s="225" t="s">
        <v>1418</v>
      </c>
      <c r="D370" s="225" t="s">
        <v>17</v>
      </c>
      <c r="E370" s="225" t="s">
        <v>27</v>
      </c>
      <c r="F370" s="239" t="s">
        <v>46</v>
      </c>
      <c r="G370" s="225" t="s">
        <v>47</v>
      </c>
      <c r="H370" s="235">
        <v>2019</v>
      </c>
      <c r="I370" s="236">
        <v>6</v>
      </c>
      <c r="J370" s="236">
        <v>3071</v>
      </c>
      <c r="K370" s="225" t="s">
        <v>1417</v>
      </c>
      <c r="L370" s="225" t="s">
        <v>1417</v>
      </c>
      <c r="M370" s="225" t="s">
        <v>553</v>
      </c>
      <c r="N370" s="203"/>
      <c r="O370" s="204" t="str">
        <f>VLOOKUP($B370,$A$2:$T$1735,15,FALSE)</f>
        <v>Hausarbeit</v>
      </c>
      <c r="P370" s="205"/>
      <c r="Q370" s="240"/>
      <c r="R370" s="240"/>
      <c r="S370" s="177"/>
      <c r="T370" s="14"/>
      <c r="U370" s="177"/>
      <c r="V370" s="177"/>
    </row>
    <row r="371" spans="1:22" s="169" customFormat="1" ht="15" hidden="1" customHeight="1" x14ac:dyDescent="0.2">
      <c r="A371" s="16" t="str">
        <f t="shared" si="13"/>
        <v>Digitalisierung im industriellen Umfeld (D/E)30712019WIEMerchiers</v>
      </c>
      <c r="B371" s="16" t="s">
        <v>1455</v>
      </c>
      <c r="C371" s="17" t="s">
        <v>1420</v>
      </c>
      <c r="D371" s="225" t="s">
        <v>17</v>
      </c>
      <c r="E371" s="225" t="s">
        <v>27</v>
      </c>
      <c r="F371" s="239" t="s">
        <v>53</v>
      </c>
      <c r="G371" s="225" t="s">
        <v>54</v>
      </c>
      <c r="H371" s="235">
        <v>2019</v>
      </c>
      <c r="I371" s="236">
        <v>6</v>
      </c>
      <c r="J371" s="236">
        <v>3071</v>
      </c>
      <c r="K371" s="225" t="s">
        <v>1417</v>
      </c>
      <c r="L371" s="225" t="s">
        <v>1417</v>
      </c>
      <c r="M371" s="225" t="s">
        <v>553</v>
      </c>
      <c r="N371" s="21"/>
      <c r="O371" s="40" t="str">
        <f>VLOOKUP($B371,$A$2:$T$1735,15,FALSE)</f>
        <v>Hausarbeit</v>
      </c>
      <c r="P371" s="22"/>
      <c r="Q371" s="35"/>
      <c r="R371" s="35"/>
      <c r="S371" s="16"/>
      <c r="T371" s="16"/>
      <c r="U371" s="16"/>
      <c r="V371" s="16"/>
    </row>
    <row r="372" spans="1:22" ht="15" hidden="1" customHeight="1" x14ac:dyDescent="0.2">
      <c r="A372" s="16" t="str">
        <f t="shared" si="13"/>
        <v>Digitalisierung in der Energiewende25112019METMecit</v>
      </c>
      <c r="B372" s="16" t="s">
        <v>1333</v>
      </c>
      <c r="C372" s="17" t="s">
        <v>2197</v>
      </c>
      <c r="D372" s="62" t="s">
        <v>26</v>
      </c>
      <c r="E372" s="62" t="s">
        <v>18</v>
      </c>
      <c r="F372" s="81" t="s">
        <v>39</v>
      </c>
      <c r="G372" s="62" t="s">
        <v>44</v>
      </c>
      <c r="H372" s="92">
        <v>2019</v>
      </c>
      <c r="I372" s="63">
        <v>2</v>
      </c>
      <c r="J372" s="63">
        <v>2511</v>
      </c>
      <c r="K372" s="62" t="s">
        <v>1332</v>
      </c>
      <c r="L372" s="62" t="s">
        <v>1332</v>
      </c>
      <c r="M372" s="62" t="s">
        <v>411</v>
      </c>
      <c r="N372" s="93"/>
      <c r="O372" s="85" t="str">
        <f>VLOOKUP($B372,$A$2:$T$3266,15,FALSE)</f>
        <v>Hausarbeit (15 Seiten) mit Präsentation, Hausarbeit (15 Seiten) mit mündlicher Prüfung (15 Minuten) oder Referat (30 Minuten, Handout) oder Portfolioprüfung (Fallstudienbearbeitung 60%, Referat 40%)</v>
      </c>
      <c r="P372" s="108"/>
      <c r="Q372" s="15"/>
      <c r="R372" s="16"/>
      <c r="S372" s="16"/>
      <c r="T372" s="5"/>
      <c r="U372" s="16"/>
      <c r="V372" s="16"/>
    </row>
    <row r="373" spans="1:22" ht="15" hidden="1" customHeight="1" x14ac:dyDescent="0.2">
      <c r="A373" s="16" t="str">
        <f t="shared" si="13"/>
        <v>Digitalisierung in der Energiewende25112019MMTMecit</v>
      </c>
      <c r="B373" s="16" t="s">
        <v>1333</v>
      </c>
      <c r="C373" s="17" t="s">
        <v>2197</v>
      </c>
      <c r="D373" s="62" t="s">
        <v>26</v>
      </c>
      <c r="E373" s="62" t="s">
        <v>18</v>
      </c>
      <c r="F373" s="81" t="s">
        <v>40</v>
      </c>
      <c r="G373" s="62" t="s">
        <v>30</v>
      </c>
      <c r="H373" s="92">
        <v>2019</v>
      </c>
      <c r="I373" s="63">
        <v>2</v>
      </c>
      <c r="J373" s="63">
        <v>2511</v>
      </c>
      <c r="K373" s="62" t="s">
        <v>1332</v>
      </c>
      <c r="L373" s="62" t="s">
        <v>1332</v>
      </c>
      <c r="M373" s="62" t="s">
        <v>411</v>
      </c>
      <c r="N373" s="93"/>
      <c r="O373" s="85" t="str">
        <f>VLOOKUP($B373,$A$2:$T$3266,15,FALSE)</f>
        <v>Hausarbeit (15 Seiten) mit Präsentation, Hausarbeit (15 Seiten) mit mündlicher Prüfung (15 Minuten) oder Referat (30 Minuten, Handout) oder Portfolioprüfung (Fallstudienbearbeitung 60%, Referat 40%)</v>
      </c>
      <c r="P373" s="108"/>
      <c r="Q373" s="15"/>
      <c r="R373" s="16"/>
      <c r="S373" s="16"/>
      <c r="T373" s="14"/>
      <c r="U373" s="16"/>
      <c r="V373" s="16"/>
    </row>
    <row r="374" spans="1:22" ht="15" hidden="1" customHeight="1" x14ac:dyDescent="0.2">
      <c r="A374" s="5" t="str">
        <f t="shared" ref="A374:A433" si="15">K374&amp;J374&amp;H374&amp;F374&amp;M374</f>
        <v>Digitalisierung in der Energiewende32102016MITMecit</v>
      </c>
      <c r="B374" s="5"/>
      <c r="C374" s="25" t="s">
        <v>1923</v>
      </c>
      <c r="D374" s="42" t="s">
        <v>26</v>
      </c>
      <c r="E374" s="42" t="s">
        <v>18</v>
      </c>
      <c r="F374" s="83" t="s">
        <v>152</v>
      </c>
      <c r="G374" s="42" t="s">
        <v>49</v>
      </c>
      <c r="H374" s="43">
        <v>2016</v>
      </c>
      <c r="I374" s="44">
        <v>2</v>
      </c>
      <c r="J374" s="44">
        <v>3210</v>
      </c>
      <c r="K374" s="42" t="s">
        <v>1332</v>
      </c>
      <c r="L374" s="42" t="s">
        <v>1332</v>
      </c>
      <c r="M374" s="42" t="s">
        <v>411</v>
      </c>
      <c r="N374" s="96"/>
      <c r="O374" s="91" t="s">
        <v>2197</v>
      </c>
      <c r="P374" s="101"/>
      <c r="Q374" s="51"/>
      <c r="R374" s="5"/>
      <c r="S374" s="5"/>
      <c r="T374" s="14"/>
      <c r="U374" s="16"/>
      <c r="V374" s="16"/>
    </row>
    <row r="375" spans="1:22" ht="15" customHeight="1" x14ac:dyDescent="0.2">
      <c r="A375" s="84" t="str">
        <f t="shared" si="15"/>
        <v>Digitaltechnik21012019748Schugt</v>
      </c>
      <c r="B375" s="84"/>
      <c r="C375" s="98" t="s">
        <v>856</v>
      </c>
      <c r="D375" s="25" t="s">
        <v>38</v>
      </c>
      <c r="E375" s="25" t="s">
        <v>27</v>
      </c>
      <c r="F375" s="26">
        <v>748</v>
      </c>
      <c r="G375" s="25" t="s">
        <v>44</v>
      </c>
      <c r="H375" s="27">
        <v>2019</v>
      </c>
      <c r="I375" s="98">
        <v>4</v>
      </c>
      <c r="J375" s="98">
        <v>2101</v>
      </c>
      <c r="K375" s="98" t="s">
        <v>217</v>
      </c>
      <c r="L375" s="98" t="s">
        <v>217</v>
      </c>
      <c r="M375" s="98" t="s">
        <v>216</v>
      </c>
      <c r="N375" s="105">
        <v>45495</v>
      </c>
      <c r="O375" s="29" t="s">
        <v>1075</v>
      </c>
      <c r="P375" s="97">
        <v>0.5</v>
      </c>
      <c r="Q375" s="98">
        <v>120</v>
      </c>
      <c r="R375" s="84"/>
      <c r="S375" s="5"/>
      <c r="T375" s="16"/>
      <c r="U375" s="177"/>
      <c r="V375" s="177"/>
    </row>
    <row r="376" spans="1:22" s="1" customFormat="1" ht="15" customHeight="1" x14ac:dyDescent="0.2">
      <c r="A376" s="82" t="str">
        <f t="shared" si="15"/>
        <v>Digitaltechnik21012019H48Schugt</v>
      </c>
      <c r="B376" s="82" t="s">
        <v>934</v>
      </c>
      <c r="C376" s="95" t="s">
        <v>856</v>
      </c>
      <c r="D376" s="17" t="s">
        <v>38</v>
      </c>
      <c r="E376" s="17" t="s">
        <v>27</v>
      </c>
      <c r="F376" s="18" t="s">
        <v>56</v>
      </c>
      <c r="G376" s="17" t="s">
        <v>1337</v>
      </c>
      <c r="H376" s="19">
        <v>2019</v>
      </c>
      <c r="I376" s="95">
        <v>6</v>
      </c>
      <c r="J376" s="95">
        <v>2101</v>
      </c>
      <c r="K376" s="95" t="s">
        <v>217</v>
      </c>
      <c r="L376" s="95" t="s">
        <v>217</v>
      </c>
      <c r="M376" s="95" t="s">
        <v>216</v>
      </c>
      <c r="N376" s="106">
        <f>VLOOKUP($B376,$A$2:$T$1735,14,FALSE)</f>
        <v>45495</v>
      </c>
      <c r="O376" s="34" t="str">
        <f>VLOOKUP($B376,$A$2:$T$1735,15,FALSE)</f>
        <v>D3-16, D3-33</v>
      </c>
      <c r="P376" s="94">
        <f>VLOOKUP($B376,$A$2:$T$1735,16,FALSE)</f>
        <v>0.5</v>
      </c>
      <c r="Q376" s="82">
        <v>120</v>
      </c>
      <c r="R376" s="82"/>
      <c r="S376" s="16"/>
      <c r="T376" s="16"/>
      <c r="U376" s="238"/>
      <c r="V376" s="238"/>
    </row>
    <row r="377" spans="1:22" s="223" customFormat="1" ht="15" hidden="1" customHeight="1" x14ac:dyDescent="0.2">
      <c r="A377" s="5" t="str">
        <f t="shared" si="15"/>
        <v>Diskrete u Angew Mathe4102016MITBlunck</v>
      </c>
      <c r="B377" s="5"/>
      <c r="C377" s="25" t="s">
        <v>412</v>
      </c>
      <c r="D377" s="25" t="s">
        <v>38</v>
      </c>
      <c r="E377" s="25" t="s">
        <v>18</v>
      </c>
      <c r="F377" s="26" t="s">
        <v>152</v>
      </c>
      <c r="G377" s="25" t="s">
        <v>49</v>
      </c>
      <c r="H377" s="27">
        <v>2016</v>
      </c>
      <c r="I377" s="28">
        <v>1</v>
      </c>
      <c r="J377" s="28">
        <v>410</v>
      </c>
      <c r="K377" s="25" t="s">
        <v>218</v>
      </c>
      <c r="L377" s="25" t="s">
        <v>218</v>
      </c>
      <c r="M377" s="25" t="s">
        <v>48</v>
      </c>
      <c r="N377" s="13"/>
      <c r="O377" s="29" t="s">
        <v>412</v>
      </c>
      <c r="P377" s="30"/>
      <c r="Q377" s="51"/>
      <c r="R377" s="5"/>
      <c r="S377" s="5"/>
      <c r="T377" s="82"/>
      <c r="U377" s="5"/>
      <c r="V377" s="5"/>
    </row>
    <row r="378" spans="1:22" s="223" customFormat="1" ht="15" hidden="1" customHeight="1" x14ac:dyDescent="0.2">
      <c r="A378" s="5" t="str">
        <f t="shared" si="15"/>
        <v>Diversity, Gesprächsführung und Konfliktman. 11912019A67Ravenschlag/McKay</v>
      </c>
      <c r="B378" s="5"/>
      <c r="C378" s="42" t="s">
        <v>849</v>
      </c>
      <c r="D378" s="25" t="s">
        <v>17</v>
      </c>
      <c r="E378" s="25" t="s">
        <v>27</v>
      </c>
      <c r="F378" s="26" t="s">
        <v>88</v>
      </c>
      <c r="G378" s="25" t="s">
        <v>89</v>
      </c>
      <c r="H378" s="27">
        <v>2019</v>
      </c>
      <c r="I378" s="28">
        <v>2</v>
      </c>
      <c r="J378" s="28">
        <v>1191</v>
      </c>
      <c r="K378" s="25" t="s">
        <v>219</v>
      </c>
      <c r="L378" s="25" t="s">
        <v>219</v>
      </c>
      <c r="M378" s="25" t="s">
        <v>1774</v>
      </c>
      <c r="N378" s="13"/>
      <c r="O378" s="45" t="s">
        <v>849</v>
      </c>
      <c r="P378" s="30"/>
      <c r="Q378" s="51"/>
      <c r="R378" s="5"/>
      <c r="S378" s="5"/>
      <c r="T378" s="16"/>
      <c r="U378" s="14"/>
      <c r="V378" s="14"/>
    </row>
    <row r="379" spans="1:22" ht="15" hidden="1" customHeight="1" x14ac:dyDescent="0.2">
      <c r="A379" s="5" t="str">
        <f t="shared" si="15"/>
        <v>Drilling Engineering 115212018UMMWittig</v>
      </c>
      <c r="B379" s="5"/>
      <c r="C379" s="25" t="s">
        <v>1506</v>
      </c>
      <c r="D379" s="25" t="s">
        <v>82</v>
      </c>
      <c r="E379" s="25" t="s">
        <v>18</v>
      </c>
      <c r="F379" s="26" t="s">
        <v>83</v>
      </c>
      <c r="G379" s="25" t="s">
        <v>84</v>
      </c>
      <c r="H379" s="27">
        <v>2018</v>
      </c>
      <c r="I379" s="28">
        <v>2</v>
      </c>
      <c r="J379" s="28">
        <v>1521</v>
      </c>
      <c r="K379" s="25" t="s">
        <v>220</v>
      </c>
      <c r="L379" s="25" t="s">
        <v>220</v>
      </c>
      <c r="M379" s="25" t="s">
        <v>989</v>
      </c>
      <c r="N379" s="13">
        <v>45545</v>
      </c>
      <c r="O379" s="29" t="s">
        <v>1865</v>
      </c>
      <c r="P379" s="30">
        <v>0.375</v>
      </c>
      <c r="Q379" s="5">
        <v>60</v>
      </c>
      <c r="R379" s="5"/>
      <c r="S379" s="5"/>
      <c r="T379" s="5"/>
      <c r="U379" s="66"/>
      <c r="V379" s="66"/>
    </row>
    <row r="380" spans="1:22" ht="15" hidden="1" customHeight="1" x14ac:dyDescent="0.2">
      <c r="A380" s="5" t="str">
        <f t="shared" si="15"/>
        <v>Drilling Engineering 215812018UMMWittig</v>
      </c>
      <c r="B380" s="5"/>
      <c r="C380" s="25" t="s">
        <v>1720</v>
      </c>
      <c r="D380" s="25" t="s">
        <v>82</v>
      </c>
      <c r="E380" s="25" t="s">
        <v>18</v>
      </c>
      <c r="F380" s="26" t="s">
        <v>83</v>
      </c>
      <c r="G380" s="25" t="s">
        <v>84</v>
      </c>
      <c r="H380" s="27">
        <v>2018</v>
      </c>
      <c r="I380" s="28">
        <v>2</v>
      </c>
      <c r="J380" s="28">
        <v>1581</v>
      </c>
      <c r="K380" s="25" t="s">
        <v>221</v>
      </c>
      <c r="L380" s="25" t="s">
        <v>221</v>
      </c>
      <c r="M380" s="25" t="s">
        <v>989</v>
      </c>
      <c r="N380" s="13"/>
      <c r="O380" s="29" t="s">
        <v>197</v>
      </c>
      <c r="P380" s="30"/>
      <c r="Q380" s="28">
        <v>60</v>
      </c>
      <c r="R380" s="31"/>
      <c r="S380" s="5"/>
      <c r="T380" s="5"/>
      <c r="U380" s="14"/>
      <c r="V380" s="14"/>
    </row>
    <row r="381" spans="1:22" s="223" customFormat="1" ht="15" hidden="1" customHeight="1" x14ac:dyDescent="0.2">
      <c r="A381" s="179" t="str">
        <f t="shared" si="15"/>
        <v>DV-gest. Steuerplanung40512019A67Thönnes</v>
      </c>
      <c r="B381" s="179"/>
      <c r="C381" s="217" t="s">
        <v>1139</v>
      </c>
      <c r="D381" s="217" t="s">
        <v>17</v>
      </c>
      <c r="E381" s="217" t="s">
        <v>27</v>
      </c>
      <c r="F381" s="218" t="s">
        <v>88</v>
      </c>
      <c r="G381" s="217" t="s">
        <v>89</v>
      </c>
      <c r="H381" s="219">
        <v>2019</v>
      </c>
      <c r="I381" s="220">
        <v>5</v>
      </c>
      <c r="J381" s="220">
        <v>4051</v>
      </c>
      <c r="K381" s="217" t="s">
        <v>222</v>
      </c>
      <c r="L381" s="217" t="s">
        <v>222</v>
      </c>
      <c r="M381" s="217" t="s">
        <v>1788</v>
      </c>
      <c r="N381" s="221">
        <v>45499</v>
      </c>
      <c r="O381" s="207" t="s">
        <v>1843</v>
      </c>
      <c r="P381" s="222">
        <v>0.375</v>
      </c>
      <c r="Q381" s="230">
        <v>90</v>
      </c>
      <c r="R381" s="230"/>
      <c r="S381" s="179"/>
      <c r="T381" s="16"/>
      <c r="U381" s="5"/>
      <c r="V381" s="5"/>
    </row>
    <row r="382" spans="1:22" s="262" customFormat="1" ht="15" hidden="1" customHeight="1" x14ac:dyDescent="0.2">
      <c r="A382" s="177" t="s">
        <v>2194</v>
      </c>
      <c r="B382" s="177" t="s">
        <v>2194</v>
      </c>
      <c r="C382" s="225" t="s">
        <v>1139</v>
      </c>
      <c r="D382" s="225" t="s">
        <v>17</v>
      </c>
      <c r="E382" s="225" t="s">
        <v>27</v>
      </c>
      <c r="F382" s="239" t="s">
        <v>88</v>
      </c>
      <c r="G382" s="225" t="s">
        <v>89</v>
      </c>
      <c r="H382" s="235">
        <v>2022</v>
      </c>
      <c r="I382" s="236">
        <v>5</v>
      </c>
      <c r="J382" s="236">
        <v>4051</v>
      </c>
      <c r="K382" s="225" t="s">
        <v>222</v>
      </c>
      <c r="L382" s="225" t="s">
        <v>222</v>
      </c>
      <c r="M382" s="225" t="s">
        <v>1788</v>
      </c>
      <c r="N382" s="203">
        <v>45499</v>
      </c>
      <c r="O382" s="237" t="s">
        <v>1843</v>
      </c>
      <c r="P382" s="205">
        <v>0.375</v>
      </c>
      <c r="Q382" s="240">
        <v>90</v>
      </c>
      <c r="R382" s="240"/>
      <c r="S382" s="177"/>
      <c r="T382" s="16"/>
      <c r="U382" s="16"/>
      <c r="V382" s="16"/>
    </row>
    <row r="383" spans="1:22" ht="15" hidden="1" customHeight="1" x14ac:dyDescent="0.2">
      <c r="A383" s="177" t="str">
        <f t="shared" si="15"/>
        <v>DV-gestützte Steuerplanung40512019IBMThönnes</v>
      </c>
      <c r="B383" s="16" t="s">
        <v>2194</v>
      </c>
      <c r="C383" s="260" t="s">
        <v>1109</v>
      </c>
      <c r="D383" s="226" t="s">
        <v>17</v>
      </c>
      <c r="E383" s="226" t="s">
        <v>27</v>
      </c>
      <c r="F383" s="258" t="s">
        <v>998</v>
      </c>
      <c r="G383" s="260" t="s">
        <v>999</v>
      </c>
      <c r="H383" s="253">
        <v>2019</v>
      </c>
      <c r="I383" s="226">
        <v>8</v>
      </c>
      <c r="J383" s="278">
        <v>4051</v>
      </c>
      <c r="K383" s="260" t="s">
        <v>1108</v>
      </c>
      <c r="L383" s="260" t="s">
        <v>1108</v>
      </c>
      <c r="M383" s="225" t="s">
        <v>1788</v>
      </c>
      <c r="N383" s="203">
        <v>45499</v>
      </c>
      <c r="O383" s="204" t="s">
        <v>1843</v>
      </c>
      <c r="P383" s="205">
        <v>0.375</v>
      </c>
      <c r="Q383" s="236">
        <v>90</v>
      </c>
      <c r="R383" s="240"/>
      <c r="S383" s="177"/>
      <c r="T383" s="16"/>
      <c r="U383" s="16"/>
      <c r="V383" s="16"/>
    </row>
    <row r="384" spans="1:22" ht="15" hidden="1" customHeight="1" x14ac:dyDescent="0.2">
      <c r="A384" s="177" t="str">
        <f t="shared" si="15"/>
        <v>DV-gestütztes Controlling40612019IBM</v>
      </c>
      <c r="B384" s="177" t="s">
        <v>1742</v>
      </c>
      <c r="C384" s="260" t="s">
        <v>1110</v>
      </c>
      <c r="D384" s="226" t="s">
        <v>17</v>
      </c>
      <c r="E384" s="226" t="s">
        <v>27</v>
      </c>
      <c r="F384" s="258" t="s">
        <v>998</v>
      </c>
      <c r="G384" s="260" t="s">
        <v>999</v>
      </c>
      <c r="H384" s="253">
        <v>2019</v>
      </c>
      <c r="I384" s="226">
        <v>8</v>
      </c>
      <c r="J384" s="278">
        <v>4061</v>
      </c>
      <c r="K384" s="260" t="s">
        <v>1111</v>
      </c>
      <c r="L384" s="260" t="s">
        <v>1111</v>
      </c>
      <c r="M384" s="225"/>
      <c r="N384" s="221"/>
      <c r="O384" s="204" t="str">
        <f>VLOOKUP($B384,$A$2:$T$3253,15,FALSE)</f>
        <v>wird nicht angeboten</v>
      </c>
      <c r="P384" s="222"/>
      <c r="Q384" s="230"/>
      <c r="R384" s="230"/>
      <c r="S384" s="179"/>
      <c r="T384" s="177"/>
      <c r="U384" s="5"/>
      <c r="V384" s="5"/>
    </row>
    <row r="385" spans="1:22" s="1" customFormat="1" ht="15" hidden="1" customHeight="1" x14ac:dyDescent="0.2">
      <c r="A385" s="177" t="s">
        <v>1742</v>
      </c>
      <c r="B385" s="177"/>
      <c r="C385" s="260" t="s">
        <v>1110</v>
      </c>
      <c r="D385" s="226" t="s">
        <v>17</v>
      </c>
      <c r="E385" s="226" t="s">
        <v>27</v>
      </c>
      <c r="F385" s="258" t="s">
        <v>88</v>
      </c>
      <c r="G385" s="260" t="s">
        <v>89</v>
      </c>
      <c r="H385" s="253">
        <v>2022</v>
      </c>
      <c r="I385" s="226">
        <v>5</v>
      </c>
      <c r="J385" s="278">
        <v>4061</v>
      </c>
      <c r="K385" s="260" t="s">
        <v>1111</v>
      </c>
      <c r="L385" s="260" t="s">
        <v>1111</v>
      </c>
      <c r="M385" s="225"/>
      <c r="N385" s="221"/>
      <c r="O385" s="204" t="s">
        <v>197</v>
      </c>
      <c r="P385" s="222"/>
      <c r="Q385" s="230"/>
      <c r="R385" s="230"/>
      <c r="S385" s="179"/>
      <c r="T385" s="177"/>
      <c r="U385" s="5"/>
      <c r="V385" s="5"/>
    </row>
    <row r="386" spans="1:22" ht="15" hidden="1" customHeight="1" x14ac:dyDescent="0.2">
      <c r="A386" s="179" t="str">
        <f t="shared" si="15"/>
        <v>DV-gestütztes Controlling40612019A67</v>
      </c>
      <c r="B386" s="179"/>
      <c r="C386" s="248" t="s">
        <v>1110</v>
      </c>
      <c r="D386" s="232" t="s">
        <v>17</v>
      </c>
      <c r="E386" s="232" t="s">
        <v>27</v>
      </c>
      <c r="F386" s="255" t="s">
        <v>88</v>
      </c>
      <c r="G386" s="248" t="s">
        <v>89</v>
      </c>
      <c r="H386" s="256">
        <v>2019</v>
      </c>
      <c r="I386" s="232">
        <v>5</v>
      </c>
      <c r="J386" s="249">
        <v>4061</v>
      </c>
      <c r="K386" s="248" t="s">
        <v>1111</v>
      </c>
      <c r="L386" s="248" t="s">
        <v>1111</v>
      </c>
      <c r="M386" s="217"/>
      <c r="N386" s="221"/>
      <c r="O386" s="188" t="s">
        <v>197</v>
      </c>
      <c r="P386" s="222"/>
      <c r="Q386" s="220"/>
      <c r="R386" s="230"/>
      <c r="S386" s="179"/>
      <c r="T386" s="179"/>
      <c r="U386" s="1"/>
      <c r="V386" s="1"/>
    </row>
    <row r="387" spans="1:22" ht="15" hidden="1" customHeight="1" x14ac:dyDescent="0.2">
      <c r="A387" s="16" t="str">
        <f t="shared" si="15"/>
        <v>Dynamik20412019WIMZwiers</v>
      </c>
      <c r="B387" s="16" t="s">
        <v>1771</v>
      </c>
      <c r="C387" s="17" t="s">
        <v>856</v>
      </c>
      <c r="D387" s="17" t="s">
        <v>17</v>
      </c>
      <c r="E387" s="17" t="s">
        <v>27</v>
      </c>
      <c r="F387" s="18" t="s">
        <v>80</v>
      </c>
      <c r="G387" s="17" t="s">
        <v>81</v>
      </c>
      <c r="H387" s="19">
        <v>2019</v>
      </c>
      <c r="I387" s="20">
        <v>3</v>
      </c>
      <c r="J387" s="20">
        <v>2041</v>
      </c>
      <c r="K387" s="17" t="s">
        <v>223</v>
      </c>
      <c r="L387" s="17" t="s">
        <v>223</v>
      </c>
      <c r="M387" s="17" t="s">
        <v>224</v>
      </c>
      <c r="N387" s="21">
        <f>VLOOKUP($B387,$A$2:$T$1735,14,FALSE)</f>
        <v>45548</v>
      </c>
      <c r="O387" s="34" t="str">
        <f>VLOOKUP($B387,$A$2:$T$1735,15,FALSE)</f>
        <v>Blue Box</v>
      </c>
      <c r="P387" s="22">
        <f>VLOOKUP($B387,$A$2:$T$1735,16,FALSE)</f>
        <v>0.35416666666666669</v>
      </c>
      <c r="Q387" s="35">
        <v>120</v>
      </c>
      <c r="R387" s="35"/>
      <c r="S387" s="16"/>
      <c r="T387" s="5"/>
      <c r="U387" s="126"/>
      <c r="V387" s="126"/>
    </row>
    <row r="388" spans="1:22" ht="15" hidden="1" customHeight="1" x14ac:dyDescent="0.2">
      <c r="A388" s="16" t="str">
        <f t="shared" si="15"/>
        <v>Dynamik - Kinematik und Kinetik22612019K57Mueller/Zwiers</v>
      </c>
      <c r="B388" s="16" t="s">
        <v>1771</v>
      </c>
      <c r="C388" s="17" t="s">
        <v>856</v>
      </c>
      <c r="D388" s="17" t="s">
        <v>26</v>
      </c>
      <c r="E388" s="17" t="s">
        <v>27</v>
      </c>
      <c r="F388" s="194" t="s">
        <v>33</v>
      </c>
      <c r="G388" s="17" t="s">
        <v>34</v>
      </c>
      <c r="H388" s="19">
        <v>2019</v>
      </c>
      <c r="I388" s="20">
        <v>3</v>
      </c>
      <c r="J388" s="20">
        <v>2261</v>
      </c>
      <c r="K388" s="17" t="s">
        <v>792</v>
      </c>
      <c r="L388" s="17" t="s">
        <v>792</v>
      </c>
      <c r="M388" s="17" t="s">
        <v>1367</v>
      </c>
      <c r="N388" s="21">
        <f>VLOOKUP($B388,$A$2:$T$1735,14,FALSE)</f>
        <v>45548</v>
      </c>
      <c r="O388" s="34" t="str">
        <f>VLOOKUP($B388,$A$2:$T$1735,15,FALSE)</f>
        <v>Blue Box</v>
      </c>
      <c r="P388" s="22">
        <f>VLOOKUP($B388,$A$2:$T$1735,16,FALSE)</f>
        <v>0.35416666666666669</v>
      </c>
      <c r="Q388" s="35">
        <v>120</v>
      </c>
      <c r="R388" s="35"/>
      <c r="S388" s="16"/>
      <c r="T388" s="16"/>
      <c r="U388" s="14"/>
      <c r="V388" s="14"/>
    </row>
    <row r="389" spans="1:22" s="1" customFormat="1" ht="15" hidden="1" customHeight="1" x14ac:dyDescent="0.2">
      <c r="A389" s="16" t="str">
        <f t="shared" si="15"/>
        <v>Dynamik - Kinematik und Kinetik22612019757Mueller/Zwiers</v>
      </c>
      <c r="B389" s="16" t="s">
        <v>1771</v>
      </c>
      <c r="C389" s="17" t="s">
        <v>856</v>
      </c>
      <c r="D389" s="17" t="s">
        <v>26</v>
      </c>
      <c r="E389" s="17" t="s">
        <v>27</v>
      </c>
      <c r="F389" s="194">
        <v>757</v>
      </c>
      <c r="G389" s="17" t="s">
        <v>30</v>
      </c>
      <c r="H389" s="19">
        <v>2019</v>
      </c>
      <c r="I389" s="20">
        <v>3</v>
      </c>
      <c r="J389" s="20">
        <v>2261</v>
      </c>
      <c r="K389" s="17" t="s">
        <v>792</v>
      </c>
      <c r="L389" s="17" t="s">
        <v>792</v>
      </c>
      <c r="M389" s="17" t="s">
        <v>1367</v>
      </c>
      <c r="N389" s="21">
        <f>VLOOKUP($B389,$A$2:$T$1735,14,FALSE)</f>
        <v>45548</v>
      </c>
      <c r="O389" s="34" t="str">
        <f>VLOOKUP($B389,$A$2:$T$1735,15,FALSE)</f>
        <v>Blue Box</v>
      </c>
      <c r="P389" s="22">
        <f>VLOOKUP($B389,$A$2:$T$1735,16,FALSE)</f>
        <v>0.35416666666666669</v>
      </c>
      <c r="Q389" s="35">
        <v>120</v>
      </c>
      <c r="R389" s="35"/>
      <c r="S389" s="16"/>
      <c r="T389" s="16"/>
      <c r="U389" s="177"/>
      <c r="V389" s="177"/>
    </row>
    <row r="390" spans="1:22" ht="15" hidden="1" customHeight="1" x14ac:dyDescent="0.2">
      <c r="A390" s="5" t="str">
        <f t="shared" si="15"/>
        <v>Dynamik (Elastostatik II, Kinematik)22612019704Siegert/Zwiers</v>
      </c>
      <c r="B390" s="5"/>
      <c r="C390" s="25" t="s">
        <v>856</v>
      </c>
      <c r="D390" s="25" t="s">
        <v>26</v>
      </c>
      <c r="E390" s="25" t="s">
        <v>27</v>
      </c>
      <c r="F390" s="195">
        <v>704</v>
      </c>
      <c r="G390" s="25" t="s">
        <v>28</v>
      </c>
      <c r="H390" s="27">
        <v>2019</v>
      </c>
      <c r="I390" s="28">
        <v>3</v>
      </c>
      <c r="J390" s="28">
        <v>2261</v>
      </c>
      <c r="K390" s="25" t="s">
        <v>794</v>
      </c>
      <c r="L390" s="25" t="s">
        <v>794</v>
      </c>
      <c r="M390" s="25" t="s">
        <v>1770</v>
      </c>
      <c r="N390" s="13">
        <v>45548</v>
      </c>
      <c r="O390" s="29" t="s">
        <v>1074</v>
      </c>
      <c r="P390" s="30">
        <v>0.35416666666666669</v>
      </c>
      <c r="Q390" s="31">
        <v>120</v>
      </c>
      <c r="R390" s="31"/>
      <c r="S390" s="5"/>
      <c r="T390" s="16"/>
      <c r="U390" s="5"/>
      <c r="V390" s="5"/>
    </row>
    <row r="391" spans="1:22" ht="15" hidden="1" customHeight="1" x14ac:dyDescent="0.2">
      <c r="A391" s="16" t="str">
        <f t="shared" si="15"/>
        <v>Dynamik (Elastostatik II, Kinematik)22612019K04Siegert/Zwiers</v>
      </c>
      <c r="B391" s="16" t="s">
        <v>1771</v>
      </c>
      <c r="C391" s="17" t="s">
        <v>913</v>
      </c>
      <c r="D391" s="17" t="s">
        <v>26</v>
      </c>
      <c r="E391" s="17" t="s">
        <v>27</v>
      </c>
      <c r="F391" s="18" t="s">
        <v>67</v>
      </c>
      <c r="G391" s="17" t="s">
        <v>68</v>
      </c>
      <c r="H391" s="19">
        <v>2019</v>
      </c>
      <c r="I391" s="20">
        <v>5</v>
      </c>
      <c r="J391" s="20">
        <v>2261</v>
      </c>
      <c r="K391" s="17" t="s">
        <v>794</v>
      </c>
      <c r="L391" s="17" t="s">
        <v>794</v>
      </c>
      <c r="M391" s="17" t="s">
        <v>1770</v>
      </c>
      <c r="N391" s="21">
        <f>VLOOKUP($B391,$A$2:$T$1735,14,FALSE)</f>
        <v>45548</v>
      </c>
      <c r="O391" s="34" t="str">
        <f>VLOOKUP($B391,$A$2:$T$1735,15,FALSE)</f>
        <v>Blue Box</v>
      </c>
      <c r="P391" s="22">
        <f>VLOOKUP($B391,$A$2:$T$1735,16,FALSE)</f>
        <v>0.35416666666666669</v>
      </c>
      <c r="Q391" s="35">
        <v>120</v>
      </c>
      <c r="R391" s="35"/>
      <c r="S391" s="16"/>
      <c r="T391" s="5"/>
      <c r="U391" s="5"/>
      <c r="V391" s="5"/>
    </row>
    <row r="392" spans="1:22" ht="15" hidden="1" customHeight="1" x14ac:dyDescent="0.2">
      <c r="A392" s="179" t="str">
        <f t="shared" si="15"/>
        <v>Echtzeitregelung30212019757Pohl</v>
      </c>
      <c r="B392" s="179"/>
      <c r="C392" s="217" t="s">
        <v>1711</v>
      </c>
      <c r="D392" s="217" t="s">
        <v>26</v>
      </c>
      <c r="E392" s="217" t="s">
        <v>27</v>
      </c>
      <c r="F392" s="273">
        <v>757</v>
      </c>
      <c r="G392" s="217" t="s">
        <v>30</v>
      </c>
      <c r="H392" s="219">
        <v>2019</v>
      </c>
      <c r="I392" s="220">
        <v>5</v>
      </c>
      <c r="J392" s="220">
        <v>3021</v>
      </c>
      <c r="K392" s="217" t="s">
        <v>99</v>
      </c>
      <c r="L392" s="217" t="s">
        <v>99</v>
      </c>
      <c r="M392" s="217" t="s">
        <v>100</v>
      </c>
      <c r="N392" s="221">
        <v>45491</v>
      </c>
      <c r="O392" s="188" t="s">
        <v>1080</v>
      </c>
      <c r="P392" s="222">
        <v>0.54166666666666663</v>
      </c>
      <c r="Q392" s="179">
        <v>60</v>
      </c>
      <c r="R392" s="1"/>
      <c r="S392" s="179"/>
      <c r="T392" s="16"/>
      <c r="U392" s="14"/>
      <c r="V392" s="14"/>
    </row>
    <row r="393" spans="1:22" ht="15" hidden="1" customHeight="1" x14ac:dyDescent="0.2">
      <c r="A393" s="177" t="str">
        <f t="shared" si="15"/>
        <v>Echtzeitregelung30212019K57Pohl</v>
      </c>
      <c r="B393" s="177" t="s">
        <v>1231</v>
      </c>
      <c r="C393" s="225" t="s">
        <v>1711</v>
      </c>
      <c r="D393" s="225" t="s">
        <v>26</v>
      </c>
      <c r="E393" s="225" t="s">
        <v>27</v>
      </c>
      <c r="F393" s="239" t="s">
        <v>33</v>
      </c>
      <c r="G393" s="225" t="s">
        <v>34</v>
      </c>
      <c r="H393" s="235">
        <v>2019</v>
      </c>
      <c r="I393" s="236">
        <v>5</v>
      </c>
      <c r="J393" s="236">
        <v>3021</v>
      </c>
      <c r="K393" s="225" t="s">
        <v>99</v>
      </c>
      <c r="L393" s="225" t="s">
        <v>99</v>
      </c>
      <c r="M393" s="225" t="s">
        <v>100</v>
      </c>
      <c r="N393" s="203">
        <f>VLOOKUP($B393,$A$2:$T$1735,14,FALSE)</f>
        <v>45491</v>
      </c>
      <c r="O393" s="204" t="str">
        <f>VLOOKUP($B393,$A$2:$T$1735,15,FALSE)</f>
        <v>C3-10</v>
      </c>
      <c r="P393" s="205">
        <f>VLOOKUP($B393,$A$2:$T$1735,16,FALSE)</f>
        <v>0.54166666666666663</v>
      </c>
      <c r="Q393" s="226">
        <v>60</v>
      </c>
      <c r="R393" s="1"/>
      <c r="S393" s="177"/>
      <c r="T393" s="179"/>
      <c r="U393" s="23"/>
      <c r="V393" s="23"/>
    </row>
    <row r="394" spans="1:22" ht="15" hidden="1" customHeight="1" x14ac:dyDescent="0.2">
      <c r="A394" s="179" t="str">
        <f t="shared" si="15"/>
        <v xml:space="preserve">Eco-Design und Akzeptanzforschung15212020F04Severengiz </v>
      </c>
      <c r="B394" s="179"/>
      <c r="C394" s="232" t="s">
        <v>1633</v>
      </c>
      <c r="D394" s="218" t="s">
        <v>38</v>
      </c>
      <c r="E394" s="217" t="s">
        <v>27</v>
      </c>
      <c r="F394" s="273" t="s">
        <v>51</v>
      </c>
      <c r="G394" s="217" t="s">
        <v>52</v>
      </c>
      <c r="H394" s="219">
        <v>2020</v>
      </c>
      <c r="I394" s="220">
        <v>5</v>
      </c>
      <c r="J394" s="232">
        <v>1521</v>
      </c>
      <c r="K394" s="232" t="s">
        <v>1631</v>
      </c>
      <c r="L394" s="232" t="s">
        <v>1631</v>
      </c>
      <c r="M394" s="232" t="s">
        <v>1632</v>
      </c>
      <c r="N394" s="221"/>
      <c r="O394" s="179" t="s">
        <v>823</v>
      </c>
      <c r="P394" s="222"/>
      <c r="Q394" s="179"/>
      <c r="R394" s="179"/>
      <c r="S394" s="179"/>
      <c r="T394" s="179"/>
      <c r="U394" s="16"/>
      <c r="V394" s="16"/>
    </row>
    <row r="395" spans="1:22" ht="15" hidden="1" customHeight="1" x14ac:dyDescent="0.2">
      <c r="A395" s="179" t="str">
        <f t="shared" si="15"/>
        <v>Economics11212021ACCVogt</v>
      </c>
      <c r="B395" s="179"/>
      <c r="C395" s="217" t="s">
        <v>1134</v>
      </c>
      <c r="D395" s="217" t="s">
        <v>17</v>
      </c>
      <c r="E395" s="217" t="s">
        <v>18</v>
      </c>
      <c r="F395" s="218" t="s">
        <v>21</v>
      </c>
      <c r="G395" s="217" t="s">
        <v>22</v>
      </c>
      <c r="H395" s="219">
        <v>2021</v>
      </c>
      <c r="I395" s="220">
        <v>1</v>
      </c>
      <c r="J395" s="220">
        <v>1121</v>
      </c>
      <c r="K395" s="217" t="s">
        <v>1131</v>
      </c>
      <c r="L395" s="217" t="s">
        <v>1131</v>
      </c>
      <c r="M395" s="217" t="s">
        <v>177</v>
      </c>
      <c r="N395" s="221">
        <v>45503</v>
      </c>
      <c r="O395" s="207" t="s">
        <v>1493</v>
      </c>
      <c r="P395" s="222">
        <v>0.54166666666666663</v>
      </c>
      <c r="Q395" s="232">
        <v>120</v>
      </c>
      <c r="R395" s="179"/>
      <c r="S395" s="179"/>
      <c r="T395" s="177"/>
      <c r="U395" s="14"/>
      <c r="V395" s="14"/>
    </row>
    <row r="396" spans="1:22" ht="15" hidden="1" customHeight="1" x14ac:dyDescent="0.2">
      <c r="A396" s="16" t="str">
        <f t="shared" si="15"/>
        <v>Economics12312022MATVogt</v>
      </c>
      <c r="B396" s="16" t="s">
        <v>1207</v>
      </c>
      <c r="C396" s="17" t="s">
        <v>856</v>
      </c>
      <c r="D396" s="17" t="s">
        <v>17</v>
      </c>
      <c r="E396" s="17" t="s">
        <v>18</v>
      </c>
      <c r="F396" s="18" t="s">
        <v>19</v>
      </c>
      <c r="G396" s="17" t="s">
        <v>20</v>
      </c>
      <c r="H396" s="19">
        <v>2022</v>
      </c>
      <c r="I396" s="20">
        <v>2</v>
      </c>
      <c r="J396" s="20">
        <v>1231</v>
      </c>
      <c r="K396" s="17" t="s">
        <v>1131</v>
      </c>
      <c r="L396" s="17" t="s">
        <v>1131</v>
      </c>
      <c r="M396" s="17" t="s">
        <v>177</v>
      </c>
      <c r="N396" s="21">
        <f>VLOOKUP($B396,$A$2:$T$1735,14,FALSE)</f>
        <v>45503</v>
      </c>
      <c r="O396" s="34" t="str">
        <f>VLOOKUP($B396,$A$2:$T$1735,15,FALSE)</f>
        <v>AW0-38</v>
      </c>
      <c r="P396" s="22">
        <f>VLOOKUP($B396,$A$2:$T$1735,16,FALSE)</f>
        <v>0.54166666666666663</v>
      </c>
      <c r="Q396" s="20">
        <v>120</v>
      </c>
      <c r="R396" s="35"/>
      <c r="S396" s="16"/>
      <c r="T396" s="247"/>
      <c r="U396" s="16"/>
      <c r="V396" s="16"/>
    </row>
    <row r="397" spans="1:22" ht="15" hidden="1" customHeight="1" x14ac:dyDescent="0.2">
      <c r="A397" s="16" t="str">
        <f t="shared" si="15"/>
        <v>EDV-Programme im Verkehrswesen35812018298Seipel</v>
      </c>
      <c r="B397" s="16" t="s">
        <v>1034</v>
      </c>
      <c r="C397" s="17" t="s">
        <v>830</v>
      </c>
      <c r="D397" s="17" t="s">
        <v>82</v>
      </c>
      <c r="E397" s="17" t="s">
        <v>27</v>
      </c>
      <c r="F397" s="18" t="s">
        <v>2096</v>
      </c>
      <c r="G397" s="17" t="s">
        <v>113</v>
      </c>
      <c r="H397" s="19">
        <v>2018</v>
      </c>
      <c r="I397" s="20">
        <v>8</v>
      </c>
      <c r="J397" s="20">
        <v>3581</v>
      </c>
      <c r="K397" s="17" t="s">
        <v>831</v>
      </c>
      <c r="L397" s="17" t="s">
        <v>831</v>
      </c>
      <c r="M397" s="17" t="s">
        <v>112</v>
      </c>
      <c r="N397" s="21"/>
      <c r="O397" s="34" t="str">
        <f>VLOOKUP($B397,$A$2:$T$1735,15,FALSE)</f>
        <v>Entwurf mit Kolloquium</v>
      </c>
      <c r="P397" s="22"/>
      <c r="Q397" s="35"/>
      <c r="R397" s="35"/>
      <c r="S397" s="16"/>
      <c r="T397" s="247"/>
      <c r="U397" s="16"/>
      <c r="V397" s="16"/>
    </row>
    <row r="398" spans="1:22" ht="15" hidden="1" customHeight="1" x14ac:dyDescent="0.2">
      <c r="A398" s="267" t="str">
        <f t="shared" si="15"/>
        <v>EDV-Programme im Verkehrswesen35812018758Seipel</v>
      </c>
      <c r="B398" s="267" t="s">
        <v>1034</v>
      </c>
      <c r="C398" s="341" t="s">
        <v>830</v>
      </c>
      <c r="D398" s="341" t="s">
        <v>82</v>
      </c>
      <c r="E398" s="341" t="s">
        <v>27</v>
      </c>
      <c r="F398" s="384">
        <v>758</v>
      </c>
      <c r="G398" s="341" t="s">
        <v>116</v>
      </c>
      <c r="H398" s="341">
        <v>2018</v>
      </c>
      <c r="I398" s="341">
        <v>6</v>
      </c>
      <c r="J398" s="341">
        <v>3581</v>
      </c>
      <c r="K398" s="341" t="s">
        <v>831</v>
      </c>
      <c r="L398" s="341" t="s">
        <v>831</v>
      </c>
      <c r="M398" s="341" t="s">
        <v>112</v>
      </c>
      <c r="N398" s="267"/>
      <c r="O398" s="267" t="str">
        <f>VLOOKUP($B398,$A$2:$T$1735,15,FALSE)</f>
        <v>Entwurf mit Kolloquium</v>
      </c>
      <c r="P398" s="267"/>
      <c r="Q398" s="267"/>
      <c r="R398" s="267"/>
      <c r="S398" s="177"/>
      <c r="T398" s="267"/>
      <c r="U398" s="250"/>
      <c r="V398" s="250"/>
    </row>
    <row r="399" spans="1:22" ht="15" hidden="1" customHeight="1" x14ac:dyDescent="0.2">
      <c r="A399" s="267" t="str">
        <f t="shared" si="15"/>
        <v>EDV-Programme im Verkehrswesen35812018K58Seipel</v>
      </c>
      <c r="B399" s="267" t="s">
        <v>1034</v>
      </c>
      <c r="C399" s="341" t="s">
        <v>830</v>
      </c>
      <c r="D399" s="341" t="s">
        <v>82</v>
      </c>
      <c r="E399" s="341" t="s">
        <v>27</v>
      </c>
      <c r="F399" s="384" t="s">
        <v>114</v>
      </c>
      <c r="G399" s="225" t="s">
        <v>115</v>
      </c>
      <c r="H399" s="341">
        <v>2018</v>
      </c>
      <c r="I399" s="341">
        <v>8</v>
      </c>
      <c r="J399" s="341">
        <v>3581</v>
      </c>
      <c r="K399" s="341" t="s">
        <v>831</v>
      </c>
      <c r="L399" s="267" t="s">
        <v>831</v>
      </c>
      <c r="M399" s="341" t="s">
        <v>112</v>
      </c>
      <c r="N399" s="267"/>
      <c r="O399" s="267" t="str">
        <f>VLOOKUP($B399,$A$2:$T$1735,15,FALSE)</f>
        <v>Entwurf mit Kolloquium</v>
      </c>
      <c r="P399" s="267"/>
      <c r="Q399" s="267"/>
      <c r="R399" s="267"/>
      <c r="S399" s="177"/>
      <c r="T399" s="247"/>
      <c r="U399" s="16"/>
      <c r="V399" s="16"/>
    </row>
    <row r="400" spans="1:22" ht="15" hidden="1" customHeight="1" x14ac:dyDescent="0.2">
      <c r="A400" s="269" t="str">
        <f t="shared" si="15"/>
        <v>EDV-Programme im Verkehrswesen35812018UMTSeipel</v>
      </c>
      <c r="B400" s="269"/>
      <c r="C400" s="298" t="s">
        <v>886</v>
      </c>
      <c r="D400" s="298" t="s">
        <v>82</v>
      </c>
      <c r="E400" s="298" t="s">
        <v>27</v>
      </c>
      <c r="F400" s="310" t="s">
        <v>109</v>
      </c>
      <c r="G400" s="298" t="s">
        <v>110</v>
      </c>
      <c r="H400" s="298">
        <v>2018</v>
      </c>
      <c r="I400" s="298">
        <v>6</v>
      </c>
      <c r="J400" s="298">
        <v>3581</v>
      </c>
      <c r="K400" s="298" t="s">
        <v>831</v>
      </c>
      <c r="L400" s="298" t="s">
        <v>831</v>
      </c>
      <c r="M400" s="298" t="s">
        <v>112</v>
      </c>
      <c r="N400" s="269"/>
      <c r="O400" s="298" t="s">
        <v>886</v>
      </c>
      <c r="P400" s="269"/>
      <c r="Q400" s="298"/>
      <c r="R400" s="269"/>
      <c r="S400" s="179"/>
      <c r="T400" s="267"/>
      <c r="U400" s="16"/>
      <c r="V400" s="16"/>
    </row>
    <row r="401" spans="1:22" ht="15" hidden="1" customHeight="1" x14ac:dyDescent="0.2">
      <c r="A401" s="179" t="str">
        <f t="shared" si="15"/>
        <v>Einf. i. w. Programmiersp42512019779Coersmeier/Brabender/Koch</v>
      </c>
      <c r="B401" s="179"/>
      <c r="C401" s="217" t="s">
        <v>1938</v>
      </c>
      <c r="D401" s="311" t="s">
        <v>38</v>
      </c>
      <c r="E401" s="217" t="s">
        <v>27</v>
      </c>
      <c r="F401" s="218">
        <v>779</v>
      </c>
      <c r="G401" s="217" t="s">
        <v>49</v>
      </c>
      <c r="H401" s="219">
        <v>2019</v>
      </c>
      <c r="I401" s="220">
        <v>6</v>
      </c>
      <c r="J401" s="220">
        <v>4251</v>
      </c>
      <c r="K401" s="217" t="s">
        <v>227</v>
      </c>
      <c r="L401" s="217" t="s">
        <v>227</v>
      </c>
      <c r="M401" s="217" t="s">
        <v>1763</v>
      </c>
      <c r="N401" s="221">
        <v>45490</v>
      </c>
      <c r="O401" s="263" t="s">
        <v>1762</v>
      </c>
      <c r="P401" s="222">
        <v>0.54166666666666663</v>
      </c>
      <c r="Q401" s="220">
        <v>120</v>
      </c>
      <c r="R401" s="230"/>
      <c r="S401" s="179"/>
      <c r="T401" s="179"/>
      <c r="U401" s="179"/>
      <c r="V401" s="179"/>
    </row>
    <row r="402" spans="1:22" ht="15" hidden="1" customHeight="1" x14ac:dyDescent="0.2">
      <c r="A402" s="177" t="str">
        <f t="shared" si="15"/>
        <v>Einf. i. w. Programmiersp42512019K79Coersmeier/Brabender/Koch</v>
      </c>
      <c r="B402" s="177" t="s">
        <v>1764</v>
      </c>
      <c r="C402" s="225" t="s">
        <v>1938</v>
      </c>
      <c r="D402" s="288" t="s">
        <v>38</v>
      </c>
      <c r="E402" s="225" t="s">
        <v>27</v>
      </c>
      <c r="F402" s="239" t="s">
        <v>1331</v>
      </c>
      <c r="G402" s="225" t="s">
        <v>1353</v>
      </c>
      <c r="H402" s="235">
        <v>2019</v>
      </c>
      <c r="I402" s="236">
        <v>8</v>
      </c>
      <c r="J402" s="236">
        <v>4251</v>
      </c>
      <c r="K402" s="225" t="s">
        <v>227</v>
      </c>
      <c r="L402" s="225" t="s">
        <v>227</v>
      </c>
      <c r="M402" s="225" t="s">
        <v>1763</v>
      </c>
      <c r="N402" s="203">
        <f>VLOOKUP($B402,$A$2:$T$1735,14,FALSE)</f>
        <v>45490</v>
      </c>
      <c r="O402" s="204" t="str">
        <f>VLOOKUP($B402,$A$2:$T$1735,15,FALSE)</f>
        <v>C5-11</v>
      </c>
      <c r="P402" s="205">
        <f>VLOOKUP($B402,$A$2:$T$1735,16,FALSE)</f>
        <v>0.54166666666666663</v>
      </c>
      <c r="Q402" s="240">
        <v>120</v>
      </c>
      <c r="R402" s="240"/>
      <c r="S402" s="177"/>
      <c r="T402" s="177"/>
      <c r="U402" s="16"/>
      <c r="V402" s="16"/>
    </row>
    <row r="403" spans="1:22" ht="15" customHeight="1" x14ac:dyDescent="0.2">
      <c r="A403" s="16" t="str">
        <f t="shared" si="15"/>
        <v>Einführung Geoinformatik6102012771Keßler</v>
      </c>
      <c r="B403" s="16" t="s">
        <v>1546</v>
      </c>
      <c r="C403" s="62" t="s">
        <v>856</v>
      </c>
      <c r="D403" s="17" t="s">
        <v>74</v>
      </c>
      <c r="E403" s="17" t="s">
        <v>27</v>
      </c>
      <c r="F403" s="194">
        <v>771</v>
      </c>
      <c r="G403" s="17" t="s">
        <v>75</v>
      </c>
      <c r="H403" s="19">
        <v>2012</v>
      </c>
      <c r="I403" s="20">
        <v>2</v>
      </c>
      <c r="J403" s="20">
        <v>610</v>
      </c>
      <c r="K403" s="17" t="s">
        <v>228</v>
      </c>
      <c r="L403" s="17" t="s">
        <v>228</v>
      </c>
      <c r="M403" s="17" t="s">
        <v>1296</v>
      </c>
      <c r="N403" s="21">
        <f>VLOOKUP($B403,$A$2:$T$3242,14,FALSE)</f>
        <v>45495</v>
      </c>
      <c r="O403" s="34" t="str">
        <f>VLOOKUP($B403,$A$2:$T$3242,15,FALSE)</f>
        <v>A0-22</v>
      </c>
      <c r="P403" s="22">
        <f>VLOOKUP($B403,$A$2:$T$3242,16,FALSE)</f>
        <v>0.375</v>
      </c>
      <c r="Q403" s="35">
        <v>120</v>
      </c>
      <c r="R403" s="35"/>
      <c r="S403" s="181"/>
      <c r="T403" s="5"/>
      <c r="U403" s="75"/>
      <c r="V403" s="75"/>
    </row>
    <row r="404" spans="1:22" ht="15" customHeight="1" x14ac:dyDescent="0.2">
      <c r="A404" s="16" t="str">
        <f t="shared" si="15"/>
        <v>Einführung Geoinformatik6102012K71Keßler</v>
      </c>
      <c r="B404" s="16" t="s">
        <v>1546</v>
      </c>
      <c r="C404" s="62" t="s">
        <v>856</v>
      </c>
      <c r="D404" s="17" t="s">
        <v>74</v>
      </c>
      <c r="E404" s="17" t="s">
        <v>27</v>
      </c>
      <c r="F404" s="18" t="s">
        <v>77</v>
      </c>
      <c r="G404" s="17" t="s">
        <v>78</v>
      </c>
      <c r="H404" s="19">
        <v>2012</v>
      </c>
      <c r="I404" s="20">
        <v>2</v>
      </c>
      <c r="J404" s="20">
        <v>610</v>
      </c>
      <c r="K404" s="17" t="s">
        <v>228</v>
      </c>
      <c r="L404" s="17" t="s">
        <v>228</v>
      </c>
      <c r="M404" s="17" t="s">
        <v>1296</v>
      </c>
      <c r="N404" s="21">
        <f>VLOOKUP($B404,$A$2:$T$3242,14,FALSE)</f>
        <v>45495</v>
      </c>
      <c r="O404" s="34" t="str">
        <f>VLOOKUP($B404,$A$2:$T$3242,15,FALSE)</f>
        <v>A0-22</v>
      </c>
      <c r="P404" s="22">
        <f>VLOOKUP($B404,$A$2:$T$3242,16,FALSE)</f>
        <v>0.375</v>
      </c>
      <c r="Q404" s="35">
        <v>120</v>
      </c>
      <c r="R404" s="35"/>
      <c r="S404" s="16"/>
      <c r="T404" s="14"/>
      <c r="U404" s="179"/>
      <c r="V404" s="179"/>
    </row>
    <row r="405" spans="1:22" ht="15" customHeight="1" x14ac:dyDescent="0.2">
      <c r="A405" s="16" t="str">
        <f t="shared" si="15"/>
        <v>Einführung Geoinformatik 11712019771Keßler</v>
      </c>
      <c r="B405" s="16" t="s">
        <v>1546</v>
      </c>
      <c r="C405" s="62" t="s">
        <v>856</v>
      </c>
      <c r="D405" s="62" t="s">
        <v>74</v>
      </c>
      <c r="E405" s="62" t="s">
        <v>27</v>
      </c>
      <c r="F405" s="81">
        <v>771</v>
      </c>
      <c r="G405" s="62" t="s">
        <v>75</v>
      </c>
      <c r="H405" s="63">
        <v>2019</v>
      </c>
      <c r="I405" s="63">
        <v>1</v>
      </c>
      <c r="J405" s="63">
        <v>1171</v>
      </c>
      <c r="K405" s="62" t="s">
        <v>229</v>
      </c>
      <c r="L405" s="62" t="s">
        <v>229</v>
      </c>
      <c r="M405" s="62" t="s">
        <v>1296</v>
      </c>
      <c r="N405" s="93">
        <f>VLOOKUP($B405,$A$2:$T$3242,14,FALSE)</f>
        <v>45495</v>
      </c>
      <c r="O405" s="85" t="str">
        <f>VLOOKUP($B405,$A$2:$T$3242,15,FALSE)</f>
        <v>A0-22</v>
      </c>
      <c r="P405" s="94">
        <f>VLOOKUP($B405,$A$2:$T$3242,16,FALSE)</f>
        <v>0.375</v>
      </c>
      <c r="Q405" s="82">
        <v>120</v>
      </c>
      <c r="R405" s="82"/>
      <c r="S405" s="181"/>
      <c r="T405" s="14"/>
      <c r="U405" s="16"/>
      <c r="V405" s="16"/>
    </row>
    <row r="406" spans="1:22" s="164" customFormat="1" ht="15" customHeight="1" x14ac:dyDescent="0.2">
      <c r="A406" s="177" t="str">
        <f t="shared" si="15"/>
        <v>Einführung Geoinformatik 11712019K18Keßler</v>
      </c>
      <c r="B406" s="177" t="s">
        <v>1546</v>
      </c>
      <c r="C406" s="228" t="s">
        <v>856</v>
      </c>
      <c r="D406" s="228" t="s">
        <v>74</v>
      </c>
      <c r="E406" s="228" t="s">
        <v>27</v>
      </c>
      <c r="F406" s="294" t="s">
        <v>165</v>
      </c>
      <c r="G406" s="228" t="s">
        <v>166</v>
      </c>
      <c r="H406" s="293">
        <v>2019</v>
      </c>
      <c r="I406" s="293">
        <v>3</v>
      </c>
      <c r="J406" s="293">
        <v>1171</v>
      </c>
      <c r="K406" s="228" t="s">
        <v>229</v>
      </c>
      <c r="L406" s="228" t="s">
        <v>229</v>
      </c>
      <c r="M406" s="228" t="s">
        <v>1296</v>
      </c>
      <c r="N406" s="93">
        <f>VLOOKUP($B406,$A$2:$T$3242,14,FALSE)</f>
        <v>45495</v>
      </c>
      <c r="O406" s="85" t="str">
        <f>VLOOKUP($B406,$A$2:$T$3242,15,FALSE)</f>
        <v>A0-22</v>
      </c>
      <c r="P406" s="309">
        <f>VLOOKUP($B406,$A$2:$T$3242,16,FALSE)</f>
        <v>0.375</v>
      </c>
      <c r="Q406" s="267">
        <v>120</v>
      </c>
      <c r="R406" s="267"/>
      <c r="S406" s="304"/>
      <c r="T406" s="179"/>
      <c r="U406" s="16"/>
      <c r="V406" s="16"/>
    </row>
    <row r="407" spans="1:22" s="1" customFormat="1" ht="15" customHeight="1" x14ac:dyDescent="0.2">
      <c r="A407" s="16" t="str">
        <f t="shared" si="15"/>
        <v>Einführung Geoinformatik 11712019K71Keßler</v>
      </c>
      <c r="B407" s="16" t="s">
        <v>1546</v>
      </c>
      <c r="C407" s="62" t="s">
        <v>856</v>
      </c>
      <c r="D407" s="62" t="s">
        <v>74</v>
      </c>
      <c r="E407" s="62" t="s">
        <v>27</v>
      </c>
      <c r="F407" s="81" t="s">
        <v>77</v>
      </c>
      <c r="G407" s="62" t="s">
        <v>78</v>
      </c>
      <c r="H407" s="63">
        <v>2019</v>
      </c>
      <c r="I407" s="63">
        <v>1</v>
      </c>
      <c r="J407" s="63">
        <v>1171</v>
      </c>
      <c r="K407" s="62" t="s">
        <v>229</v>
      </c>
      <c r="L407" s="62" t="s">
        <v>229</v>
      </c>
      <c r="M407" s="62" t="s">
        <v>1296</v>
      </c>
      <c r="N407" s="93">
        <f>VLOOKUP($B407,$A$2:$T$3242,14,FALSE)</f>
        <v>45495</v>
      </c>
      <c r="O407" s="85" t="str">
        <f>VLOOKUP($B407,$A$2:$T$3242,15,FALSE)</f>
        <v>A0-22</v>
      </c>
      <c r="P407" s="94">
        <f>VLOOKUP($B407,$A$2:$T$3242,16,FALSE)</f>
        <v>0.375</v>
      </c>
      <c r="Q407" s="82">
        <v>120</v>
      </c>
      <c r="R407" s="82"/>
      <c r="S407" s="16"/>
      <c r="T407" s="5"/>
      <c r="U407" s="5"/>
      <c r="V407" s="5"/>
    </row>
    <row r="408" spans="1:22" s="1" customFormat="1" ht="15" customHeight="1" x14ac:dyDescent="0.2">
      <c r="A408" s="5" t="str">
        <f t="shared" si="15"/>
        <v>Einführung Geoinformatik 11712019718Keßler</v>
      </c>
      <c r="B408" s="5"/>
      <c r="C408" s="42" t="s">
        <v>856</v>
      </c>
      <c r="D408" s="42" t="s">
        <v>74</v>
      </c>
      <c r="E408" s="42" t="s">
        <v>27</v>
      </c>
      <c r="F408" s="83">
        <v>718</v>
      </c>
      <c r="G408" s="42" t="s">
        <v>162</v>
      </c>
      <c r="H408" s="44">
        <v>2019</v>
      </c>
      <c r="I408" s="44">
        <v>1</v>
      </c>
      <c r="J408" s="44">
        <v>1171</v>
      </c>
      <c r="K408" s="42" t="s">
        <v>229</v>
      </c>
      <c r="L408" s="42" t="s">
        <v>229</v>
      </c>
      <c r="M408" s="42" t="s">
        <v>1296</v>
      </c>
      <c r="N408" s="96">
        <v>45495</v>
      </c>
      <c r="O408" s="46" t="s">
        <v>1485</v>
      </c>
      <c r="P408" s="97">
        <v>0.375</v>
      </c>
      <c r="Q408" s="84">
        <v>120</v>
      </c>
      <c r="R408" s="84"/>
      <c r="S408" s="5"/>
      <c r="T408" s="16"/>
      <c r="U408" s="16"/>
      <c r="V408" s="16"/>
    </row>
    <row r="409" spans="1:22" s="164" customFormat="1" ht="15" hidden="1" customHeight="1" x14ac:dyDescent="0.2">
      <c r="A409" s="179" t="str">
        <f t="shared" si="15"/>
        <v>Einführung in die BWL11112022A67Böttcher</v>
      </c>
      <c r="B409" s="179"/>
      <c r="C409" s="224" t="s">
        <v>850</v>
      </c>
      <c r="D409" s="224" t="s">
        <v>17</v>
      </c>
      <c r="E409" s="224" t="s">
        <v>27</v>
      </c>
      <c r="F409" s="276" t="s">
        <v>88</v>
      </c>
      <c r="G409" s="224" t="s">
        <v>89</v>
      </c>
      <c r="H409" s="277">
        <v>2022</v>
      </c>
      <c r="I409" s="277">
        <v>1</v>
      </c>
      <c r="J409" s="277">
        <v>1111</v>
      </c>
      <c r="K409" s="224" t="s">
        <v>230</v>
      </c>
      <c r="L409" s="224" t="s">
        <v>230</v>
      </c>
      <c r="M409" s="224" t="s">
        <v>209</v>
      </c>
      <c r="N409" s="296"/>
      <c r="O409" s="207" t="s">
        <v>1045</v>
      </c>
      <c r="P409" s="301"/>
      <c r="Q409" s="269"/>
      <c r="R409" s="269"/>
      <c r="S409" s="179"/>
      <c r="T409" s="179"/>
      <c r="U409" s="5"/>
      <c r="V409" s="5"/>
    </row>
    <row r="410" spans="1:22" ht="15" hidden="1" customHeight="1" x14ac:dyDescent="0.2">
      <c r="A410" s="177" t="str">
        <f t="shared" si="15"/>
        <v>Einführung in die BWL11112022IBMBöttcher</v>
      </c>
      <c r="B410" s="177" t="s">
        <v>2224</v>
      </c>
      <c r="C410" s="228" t="s">
        <v>850</v>
      </c>
      <c r="D410" s="228" t="s">
        <v>17</v>
      </c>
      <c r="E410" s="228" t="s">
        <v>27</v>
      </c>
      <c r="F410" s="294" t="s">
        <v>998</v>
      </c>
      <c r="G410" s="228" t="s">
        <v>999</v>
      </c>
      <c r="H410" s="293">
        <v>2022</v>
      </c>
      <c r="I410" s="293">
        <v>1</v>
      </c>
      <c r="J410" s="293">
        <v>1111</v>
      </c>
      <c r="K410" s="228" t="s">
        <v>230</v>
      </c>
      <c r="L410" s="228" t="s">
        <v>230</v>
      </c>
      <c r="M410" s="228" t="s">
        <v>209</v>
      </c>
      <c r="N410" s="285"/>
      <c r="O410" s="286" t="str">
        <f>VLOOKUP($B410,$A$2:$T$1735,15,FALSE)</f>
        <v>Selbstlernkurs</v>
      </c>
      <c r="P410" s="205"/>
      <c r="Q410" s="240"/>
      <c r="R410" s="240"/>
      <c r="S410" s="177"/>
      <c r="T410" s="177"/>
      <c r="U410" s="16"/>
      <c r="V410" s="16"/>
    </row>
    <row r="411" spans="1:22" ht="15" hidden="1" customHeight="1" x14ac:dyDescent="0.2">
      <c r="A411" s="5" t="str">
        <f t="shared" si="15"/>
        <v>Einführung in die Debatte der Nachhaltigen Entwicklung43512019748Schweizer-Ries</v>
      </c>
      <c r="B411" s="5"/>
      <c r="C411" s="25" t="s">
        <v>2091</v>
      </c>
      <c r="D411" s="25" t="s">
        <v>38</v>
      </c>
      <c r="E411" s="25" t="s">
        <v>27</v>
      </c>
      <c r="F411" s="26" t="s">
        <v>1825</v>
      </c>
      <c r="G411" s="25" t="s">
        <v>44</v>
      </c>
      <c r="H411" s="27">
        <v>2019</v>
      </c>
      <c r="I411" s="28">
        <v>6</v>
      </c>
      <c r="J411" s="220">
        <v>4351</v>
      </c>
      <c r="K411" s="25" t="s">
        <v>2090</v>
      </c>
      <c r="L411" s="25" t="s">
        <v>2090</v>
      </c>
      <c r="M411" s="25" t="s">
        <v>226</v>
      </c>
      <c r="N411" s="13"/>
      <c r="O411" s="29" t="s">
        <v>2091</v>
      </c>
      <c r="P411" s="30"/>
      <c r="Q411" s="28"/>
      <c r="R411" s="31"/>
      <c r="S411" s="5"/>
      <c r="T411" s="5"/>
      <c r="U411" s="5"/>
      <c r="V411" s="5"/>
    </row>
    <row r="412" spans="1:22" ht="15" hidden="1" customHeight="1" x14ac:dyDescent="0.2">
      <c r="A412" s="16" t="str">
        <f t="shared" si="15"/>
        <v>Einführung in die Debatte der Nachhaltigen Entwicklung43512019779Schweizer-Ries</v>
      </c>
      <c r="B412" s="16" t="s">
        <v>2092</v>
      </c>
      <c r="C412" s="17" t="s">
        <v>2091</v>
      </c>
      <c r="D412" s="17" t="s">
        <v>38</v>
      </c>
      <c r="E412" s="17" t="s">
        <v>27</v>
      </c>
      <c r="F412" s="18" t="s">
        <v>1835</v>
      </c>
      <c r="G412" s="17" t="s">
        <v>49</v>
      </c>
      <c r="H412" s="19">
        <v>2019</v>
      </c>
      <c r="I412" s="20">
        <v>6</v>
      </c>
      <c r="J412" s="236">
        <v>4351</v>
      </c>
      <c r="K412" s="17" t="s">
        <v>2090</v>
      </c>
      <c r="L412" s="17" t="s">
        <v>2090</v>
      </c>
      <c r="M412" s="17" t="s">
        <v>226</v>
      </c>
      <c r="N412" s="21"/>
      <c r="O412" s="34" t="s">
        <v>2091</v>
      </c>
      <c r="P412" s="22"/>
      <c r="Q412" s="35"/>
      <c r="R412" s="35"/>
      <c r="S412" s="16"/>
      <c r="T412" s="16"/>
      <c r="U412" s="16"/>
      <c r="V412" s="16"/>
    </row>
    <row r="413" spans="1:22" ht="15" hidden="1" customHeight="1" x14ac:dyDescent="0.2">
      <c r="A413" s="16" t="str">
        <f t="shared" si="15"/>
        <v>Einführung in die Debatte der Nachhaltigen Entwicklung43512019H48Schweizer-Ries</v>
      </c>
      <c r="B413" s="16" t="s">
        <v>2092</v>
      </c>
      <c r="C413" s="17" t="s">
        <v>2091</v>
      </c>
      <c r="D413" s="17" t="s">
        <v>38</v>
      </c>
      <c r="E413" s="17" t="s">
        <v>27</v>
      </c>
      <c r="F413" s="18" t="s">
        <v>56</v>
      </c>
      <c r="G413" s="17" t="s">
        <v>1337</v>
      </c>
      <c r="H413" s="19">
        <v>2019</v>
      </c>
      <c r="I413" s="20">
        <v>8</v>
      </c>
      <c r="J413" s="236">
        <v>4351</v>
      </c>
      <c r="K413" s="17" t="s">
        <v>2090</v>
      </c>
      <c r="L413" s="17" t="s">
        <v>2090</v>
      </c>
      <c r="M413" s="17" t="s">
        <v>226</v>
      </c>
      <c r="N413" s="21"/>
      <c r="O413" s="34" t="s">
        <v>2091</v>
      </c>
      <c r="P413" s="22"/>
      <c r="Q413" s="20"/>
      <c r="R413" s="35"/>
      <c r="S413" s="16"/>
      <c r="T413" s="16"/>
      <c r="U413" s="16"/>
      <c r="V413" s="16"/>
    </row>
    <row r="414" spans="1:22" ht="15" hidden="1" customHeight="1" x14ac:dyDescent="0.2">
      <c r="A414" s="16" t="str">
        <f t="shared" si="15"/>
        <v>Einführung in die Debatte der Nachhaltigen Entwicklung43512019K79Schweizer-Ries</v>
      </c>
      <c r="B414" s="16" t="s">
        <v>2092</v>
      </c>
      <c r="C414" s="17" t="s">
        <v>2091</v>
      </c>
      <c r="D414" s="17" t="s">
        <v>38</v>
      </c>
      <c r="E414" s="17" t="s">
        <v>27</v>
      </c>
      <c r="F414" s="18" t="s">
        <v>1331</v>
      </c>
      <c r="G414" s="17" t="s">
        <v>1353</v>
      </c>
      <c r="H414" s="19">
        <v>2019</v>
      </c>
      <c r="I414" s="20">
        <v>8</v>
      </c>
      <c r="J414" s="236">
        <v>4351</v>
      </c>
      <c r="K414" s="17" t="s">
        <v>2090</v>
      </c>
      <c r="L414" s="17" t="s">
        <v>2090</v>
      </c>
      <c r="M414" s="17" t="s">
        <v>226</v>
      </c>
      <c r="N414" s="21"/>
      <c r="O414" s="34" t="s">
        <v>2091</v>
      </c>
      <c r="P414" s="22"/>
      <c r="Q414" s="35"/>
      <c r="R414" s="35"/>
      <c r="S414" s="16"/>
      <c r="T414" s="16"/>
      <c r="U414" s="14"/>
      <c r="V414" s="14"/>
    </row>
    <row r="415" spans="1:22" ht="15" hidden="1" customHeight="1" x14ac:dyDescent="0.2">
      <c r="A415" s="16" t="str">
        <f t="shared" si="15"/>
        <v>Einführung in die KI45112019WIIMüller-Schneiders</v>
      </c>
      <c r="B415" s="16" t="s">
        <v>1356</v>
      </c>
      <c r="C415" s="17" t="s">
        <v>1939</v>
      </c>
      <c r="D415" s="17" t="s">
        <v>38</v>
      </c>
      <c r="E415" s="17" t="s">
        <v>27</v>
      </c>
      <c r="F415" s="18" t="s">
        <v>46</v>
      </c>
      <c r="G415" s="17" t="s">
        <v>47</v>
      </c>
      <c r="H415" s="19">
        <v>2019</v>
      </c>
      <c r="I415" s="20">
        <v>6</v>
      </c>
      <c r="J415" s="20">
        <v>4511</v>
      </c>
      <c r="K415" s="17" t="s">
        <v>232</v>
      </c>
      <c r="L415" s="17" t="s">
        <v>232</v>
      </c>
      <c r="M415" s="17" t="s">
        <v>69</v>
      </c>
      <c r="N415" s="21">
        <f>VLOOKUP($B415,$A$2:$T$3242,14,FALSE)</f>
        <v>45544</v>
      </c>
      <c r="O415" s="34" t="str">
        <f>VLOOKUP($B415,$A$2:$T$3242,15,FALSE)</f>
        <v>C0-08/C0-09</v>
      </c>
      <c r="P415" s="22">
        <f>VLOOKUP($B415,$A$2:$T$3242,16,FALSE)</f>
        <v>0.66666666666666663</v>
      </c>
      <c r="Q415" s="35">
        <v>90</v>
      </c>
      <c r="R415" s="35"/>
      <c r="S415" s="16"/>
      <c r="T415" s="16"/>
      <c r="U415" s="16"/>
      <c r="V415" s="16"/>
    </row>
    <row r="416" spans="1:22" ht="15" hidden="1" customHeight="1" x14ac:dyDescent="0.2">
      <c r="A416" s="179" t="str">
        <f t="shared" si="15"/>
        <v>Einführung in die KI42712019779Müller-Schneiders</v>
      </c>
      <c r="B416" s="179"/>
      <c r="C416" s="217" t="s">
        <v>1939</v>
      </c>
      <c r="D416" s="217" t="s">
        <v>38</v>
      </c>
      <c r="E416" s="217" t="s">
        <v>27</v>
      </c>
      <c r="F416" s="218">
        <v>779</v>
      </c>
      <c r="G416" s="217" t="s">
        <v>49</v>
      </c>
      <c r="H416" s="219">
        <v>2019</v>
      </c>
      <c r="I416" s="220">
        <v>6</v>
      </c>
      <c r="J416" s="220">
        <v>4271</v>
      </c>
      <c r="K416" s="217" t="s">
        <v>232</v>
      </c>
      <c r="L416" s="217" t="s">
        <v>232</v>
      </c>
      <c r="M416" s="217" t="s">
        <v>69</v>
      </c>
      <c r="N416" s="221">
        <v>45544</v>
      </c>
      <c r="O416" s="29" t="s">
        <v>1860</v>
      </c>
      <c r="P416" s="222">
        <v>0.66666666666666663</v>
      </c>
      <c r="Q416" s="220">
        <v>90</v>
      </c>
      <c r="R416" s="230"/>
      <c r="S416" s="179"/>
      <c r="T416" s="179"/>
      <c r="U416" s="5"/>
      <c r="V416" s="5"/>
    </row>
    <row r="417" spans="1:22" ht="15" hidden="1" customHeight="1" x14ac:dyDescent="0.2">
      <c r="A417" s="177" t="str">
        <f t="shared" si="15"/>
        <v>Einführung in die KI42712019K79Müller-Schneiders</v>
      </c>
      <c r="B417" s="177" t="s">
        <v>1356</v>
      </c>
      <c r="C417" s="225" t="s">
        <v>1939</v>
      </c>
      <c r="D417" s="225" t="s">
        <v>38</v>
      </c>
      <c r="E417" s="225" t="s">
        <v>27</v>
      </c>
      <c r="F417" s="239" t="s">
        <v>1331</v>
      </c>
      <c r="G417" s="225" t="s">
        <v>1353</v>
      </c>
      <c r="H417" s="235">
        <v>2019</v>
      </c>
      <c r="I417" s="236">
        <v>8</v>
      </c>
      <c r="J417" s="236">
        <v>4271</v>
      </c>
      <c r="K417" s="225" t="s">
        <v>232</v>
      </c>
      <c r="L417" s="225" t="s">
        <v>232</v>
      </c>
      <c r="M417" s="225" t="s">
        <v>69</v>
      </c>
      <c r="N417" s="203">
        <f>VLOOKUP($B417,$A$2:$T$3242,14,FALSE)</f>
        <v>45544</v>
      </c>
      <c r="O417" s="274" t="str">
        <f>VLOOKUP($B417,$A$2:$T$3242,15,FALSE)</f>
        <v>C0-08/C0-09</v>
      </c>
      <c r="P417" s="205">
        <f>VLOOKUP($B417,$A$2:$T$3242,16,FALSE)</f>
        <v>0.66666666666666663</v>
      </c>
      <c r="Q417" s="236">
        <v>90</v>
      </c>
      <c r="R417" s="240"/>
      <c r="S417" s="177"/>
      <c r="T417" s="177"/>
      <c r="U417" s="16"/>
      <c r="V417" s="16"/>
    </row>
    <row r="418" spans="1:22" ht="15" hidden="1" customHeight="1" x14ac:dyDescent="0.2">
      <c r="A418" s="177" t="str">
        <f t="shared" si="15"/>
        <v>Einführung in moderene Webtechnologien 40512019748Köhn</v>
      </c>
      <c r="B418" s="267" t="s">
        <v>1616</v>
      </c>
      <c r="C418" s="225" t="s">
        <v>865</v>
      </c>
      <c r="D418" s="225" t="s">
        <v>38</v>
      </c>
      <c r="E418" s="225" t="s">
        <v>27</v>
      </c>
      <c r="F418" s="234">
        <v>748</v>
      </c>
      <c r="G418" s="225" t="s">
        <v>44</v>
      </c>
      <c r="H418" s="235">
        <v>2019</v>
      </c>
      <c r="I418" s="236">
        <v>5</v>
      </c>
      <c r="J418" s="236">
        <v>4051</v>
      </c>
      <c r="K418" s="225" t="s">
        <v>788</v>
      </c>
      <c r="L418" s="225" t="s">
        <v>1189</v>
      </c>
      <c r="M418" s="225" t="s">
        <v>150</v>
      </c>
      <c r="N418" s="203">
        <f>VLOOKUP($B418,$A$2:$T$1735,14,FALSE)</f>
        <v>45545</v>
      </c>
      <c r="O418" s="204" t="str">
        <f>VLOOKUP($B418,$A$2:$T$1735,15,FALSE)</f>
        <v>C7-10</v>
      </c>
      <c r="P418" s="205">
        <f>VLOOKUP($B418,$A$2:$T$1735,16,FALSE)</f>
        <v>0.58333333333333337</v>
      </c>
      <c r="Q418" s="236">
        <v>120</v>
      </c>
      <c r="R418" s="240"/>
      <c r="S418" s="177"/>
      <c r="T418" s="238"/>
      <c r="U418" s="16"/>
      <c r="V418" s="16"/>
    </row>
    <row r="419" spans="1:22" s="223" customFormat="1" ht="15" hidden="1" customHeight="1" x14ac:dyDescent="0.2">
      <c r="A419" s="267" t="str">
        <f t="shared" si="15"/>
        <v>Einführung in moderene Webtechnologien 40212019WIIKöhn</v>
      </c>
      <c r="B419" s="267" t="s">
        <v>1616</v>
      </c>
      <c r="C419" s="226" t="s">
        <v>865</v>
      </c>
      <c r="D419" s="251" t="s">
        <v>38</v>
      </c>
      <c r="E419" s="226" t="s">
        <v>27</v>
      </c>
      <c r="F419" s="252" t="s">
        <v>46</v>
      </c>
      <c r="G419" s="17" t="s">
        <v>47</v>
      </c>
      <c r="H419" s="253">
        <v>2019</v>
      </c>
      <c r="I419" s="226">
        <v>5</v>
      </c>
      <c r="J419" s="226">
        <v>4021</v>
      </c>
      <c r="K419" s="226" t="s">
        <v>788</v>
      </c>
      <c r="L419" s="226" t="s">
        <v>788</v>
      </c>
      <c r="M419" s="226" t="s">
        <v>150</v>
      </c>
      <c r="N419" s="203">
        <f>VLOOKUP($B419,$A$2:$T$1735,14,FALSE)</f>
        <v>45545</v>
      </c>
      <c r="O419" s="204" t="str">
        <f>VLOOKUP($B419,$A$2:$T$1735,15,FALSE)</f>
        <v>C7-10</v>
      </c>
      <c r="P419" s="205">
        <f>VLOOKUP($B419,$A$2:$T$1735,16,FALSE)</f>
        <v>0.58333333333333337</v>
      </c>
      <c r="Q419" s="177">
        <v>90</v>
      </c>
      <c r="R419" s="177"/>
      <c r="S419" s="177"/>
      <c r="T419" s="267"/>
      <c r="U419" s="16"/>
      <c r="V419" s="16"/>
    </row>
    <row r="420" spans="1:22" ht="15" hidden="1" customHeight="1" x14ac:dyDescent="0.2">
      <c r="A420" s="267" t="str">
        <f t="shared" si="15"/>
        <v>Einführung in moderene Webtechnologien 40512019H48Köhn</v>
      </c>
      <c r="B420" s="267" t="s">
        <v>1616</v>
      </c>
      <c r="C420" s="226" t="s">
        <v>865</v>
      </c>
      <c r="D420" s="251" t="s">
        <v>38</v>
      </c>
      <c r="E420" s="226" t="s">
        <v>27</v>
      </c>
      <c r="F420" s="252" t="s">
        <v>56</v>
      </c>
      <c r="G420" s="225" t="s">
        <v>57</v>
      </c>
      <c r="H420" s="253">
        <v>2019</v>
      </c>
      <c r="I420" s="226">
        <v>7</v>
      </c>
      <c r="J420" s="226">
        <v>4051</v>
      </c>
      <c r="K420" s="226" t="s">
        <v>788</v>
      </c>
      <c r="L420" s="226" t="s">
        <v>788</v>
      </c>
      <c r="M420" s="226" t="s">
        <v>150</v>
      </c>
      <c r="N420" s="203">
        <f>VLOOKUP($B420,$A$2:$T$1735,14,FALSE)</f>
        <v>45545</v>
      </c>
      <c r="O420" s="204" t="str">
        <f>VLOOKUP($B420,$A$2:$T$1735,15,FALSE)</f>
        <v>C7-10</v>
      </c>
      <c r="P420" s="205">
        <f>VLOOKUP($B420,$A$2:$T$1735,16,FALSE)</f>
        <v>0.58333333333333337</v>
      </c>
      <c r="Q420" s="226">
        <v>90</v>
      </c>
      <c r="R420" s="177"/>
      <c r="S420" s="177"/>
      <c r="T420" s="267"/>
      <c r="U420" s="16"/>
      <c r="V420" s="16"/>
    </row>
    <row r="421" spans="1:22" ht="15" hidden="1" customHeight="1" x14ac:dyDescent="0.2">
      <c r="A421" s="177" t="str">
        <f t="shared" si="15"/>
        <v>Einführung in moderene Webtechnologien 41212019757Köhn</v>
      </c>
      <c r="B421" s="177" t="s">
        <v>1616</v>
      </c>
      <c r="C421" s="225" t="s">
        <v>1001</v>
      </c>
      <c r="D421" s="225" t="s">
        <v>26</v>
      </c>
      <c r="E421" s="225" t="s">
        <v>27</v>
      </c>
      <c r="F421" s="234">
        <v>757</v>
      </c>
      <c r="G421" s="225" t="s">
        <v>30</v>
      </c>
      <c r="H421" s="235">
        <v>2019</v>
      </c>
      <c r="I421" s="236">
        <v>5</v>
      </c>
      <c r="J421" s="236">
        <v>4121</v>
      </c>
      <c r="K421" s="226" t="s">
        <v>788</v>
      </c>
      <c r="L421" s="225" t="s">
        <v>1193</v>
      </c>
      <c r="M421" s="225" t="s">
        <v>150</v>
      </c>
      <c r="N421" s="203">
        <f>VLOOKUP($B421,$A$2:$T$1735,14,FALSE)</f>
        <v>45545</v>
      </c>
      <c r="O421" s="204" t="str">
        <f>VLOOKUP($B421,$A$2:$T$1735,15,FALSE)</f>
        <v>C7-10</v>
      </c>
      <c r="P421" s="205">
        <f>VLOOKUP($B421,$A$2:$T$1735,16,FALSE)</f>
        <v>0.58333333333333337</v>
      </c>
      <c r="Q421" s="236">
        <v>90</v>
      </c>
      <c r="R421" s="240"/>
      <c r="S421" s="177"/>
      <c r="T421" s="177"/>
      <c r="U421" s="177"/>
      <c r="V421" s="177"/>
    </row>
    <row r="422" spans="1:22" ht="15" hidden="1" customHeight="1" x14ac:dyDescent="0.2">
      <c r="A422" s="177" t="str">
        <f t="shared" si="15"/>
        <v>Einführung in moderene Webtechnologien 41212019K57Köhn</v>
      </c>
      <c r="B422" s="177" t="s">
        <v>1616</v>
      </c>
      <c r="C422" s="225" t="s">
        <v>1001</v>
      </c>
      <c r="D422" s="225" t="s">
        <v>26</v>
      </c>
      <c r="E422" s="225" t="s">
        <v>27</v>
      </c>
      <c r="F422" s="239" t="s">
        <v>33</v>
      </c>
      <c r="G422" s="225" t="s">
        <v>34</v>
      </c>
      <c r="H422" s="235">
        <v>2019</v>
      </c>
      <c r="I422" s="236">
        <v>7</v>
      </c>
      <c r="J422" s="236">
        <v>4121</v>
      </c>
      <c r="K422" s="226" t="s">
        <v>788</v>
      </c>
      <c r="L422" s="225" t="s">
        <v>1193</v>
      </c>
      <c r="M422" s="225" t="s">
        <v>150</v>
      </c>
      <c r="N422" s="203">
        <f>VLOOKUP($B422,$A$2:$T$1735,14,FALSE)</f>
        <v>45545</v>
      </c>
      <c r="O422" s="204" t="str">
        <f>VLOOKUP($B422,$A$2:$T$1735,15,FALSE)</f>
        <v>C7-10</v>
      </c>
      <c r="P422" s="205">
        <f>VLOOKUP($B422,$A$2:$T$1735,16,FALSE)</f>
        <v>0.58333333333333337</v>
      </c>
      <c r="Q422" s="236">
        <v>90</v>
      </c>
      <c r="R422" s="240"/>
      <c r="S422" s="177"/>
      <c r="T422" s="177"/>
      <c r="U422" s="14"/>
      <c r="V422" s="14"/>
    </row>
    <row r="423" spans="1:22" ht="15" hidden="1" customHeight="1" x14ac:dyDescent="0.2">
      <c r="A423" s="84" t="str">
        <f t="shared" si="15"/>
        <v>Einführung in moderne Webtechnologien 20412019779Köhn</v>
      </c>
      <c r="B423" s="84"/>
      <c r="C423" s="51" t="s">
        <v>865</v>
      </c>
      <c r="D423" s="77" t="s">
        <v>38</v>
      </c>
      <c r="E423" s="51" t="s">
        <v>27</v>
      </c>
      <c r="F423" s="197">
        <v>779</v>
      </c>
      <c r="G423" s="51" t="s">
        <v>270</v>
      </c>
      <c r="H423" s="79">
        <v>2019</v>
      </c>
      <c r="I423" s="51">
        <v>3</v>
      </c>
      <c r="J423" s="51">
        <v>2041</v>
      </c>
      <c r="K423" s="51" t="s">
        <v>1607</v>
      </c>
      <c r="L423" s="51" t="s">
        <v>788</v>
      </c>
      <c r="M423" s="51" t="s">
        <v>150</v>
      </c>
      <c r="N423" s="13">
        <v>45545</v>
      </c>
      <c r="O423" s="29" t="s">
        <v>1079</v>
      </c>
      <c r="P423" s="30">
        <v>0.58333333333333337</v>
      </c>
      <c r="Q423" s="5">
        <v>90</v>
      </c>
      <c r="R423" s="5"/>
      <c r="S423" s="5"/>
      <c r="T423" s="84"/>
      <c r="U423" s="164"/>
      <c r="V423" s="164"/>
    </row>
    <row r="424" spans="1:22" ht="15" hidden="1" customHeight="1" x14ac:dyDescent="0.2">
      <c r="A424" s="82" t="str">
        <f t="shared" si="15"/>
        <v>Einführung in moderne Webtechnologien 20412019K79Köhn</v>
      </c>
      <c r="B424" s="82" t="s">
        <v>1616</v>
      </c>
      <c r="C424" s="15" t="s">
        <v>865</v>
      </c>
      <c r="D424" s="69" t="s">
        <v>38</v>
      </c>
      <c r="E424" s="15" t="s">
        <v>806</v>
      </c>
      <c r="F424" s="196" t="s">
        <v>1331</v>
      </c>
      <c r="G424" s="15" t="s">
        <v>1353</v>
      </c>
      <c r="H424" s="71">
        <v>2019</v>
      </c>
      <c r="I424" s="15">
        <v>5</v>
      </c>
      <c r="J424" s="15">
        <v>2041</v>
      </c>
      <c r="K424" s="15" t="s">
        <v>1607</v>
      </c>
      <c r="L424" s="15" t="s">
        <v>788</v>
      </c>
      <c r="M424" s="15" t="s">
        <v>150</v>
      </c>
      <c r="N424" s="21">
        <f>VLOOKUP($B424,$A$2:$T$1735,14,FALSE)</f>
        <v>45545</v>
      </c>
      <c r="O424" s="34" t="str">
        <f>VLOOKUP($B424,$A$2:$T$1735,15,FALSE)</f>
        <v>C7-10</v>
      </c>
      <c r="P424" s="22">
        <f>VLOOKUP($B424,$A$2:$T$1735,16,FALSE)</f>
        <v>0.58333333333333337</v>
      </c>
      <c r="Q424" s="16">
        <v>90</v>
      </c>
      <c r="R424" s="16"/>
      <c r="S424" s="16"/>
      <c r="T424" s="82"/>
      <c r="U424" s="169"/>
      <c r="V424" s="169"/>
    </row>
    <row r="425" spans="1:22" ht="15" hidden="1" customHeight="1" x14ac:dyDescent="0.2">
      <c r="A425" s="84" t="str">
        <f t="shared" si="15"/>
        <v>Einführung in Structural Health Monitoring12812019MMBMueller/Höffer</v>
      </c>
      <c r="B425" s="84"/>
      <c r="C425" s="51" t="s">
        <v>2198</v>
      </c>
      <c r="D425" s="77" t="s">
        <v>181</v>
      </c>
      <c r="E425" s="51" t="s">
        <v>18</v>
      </c>
      <c r="F425" s="78" t="s">
        <v>184</v>
      </c>
      <c r="G425" s="51" t="s">
        <v>28</v>
      </c>
      <c r="H425" s="79">
        <v>2019</v>
      </c>
      <c r="I425" s="51">
        <v>2</v>
      </c>
      <c r="J425" s="51">
        <v>1281</v>
      </c>
      <c r="K425" s="51" t="s">
        <v>861</v>
      </c>
      <c r="L425" s="51" t="s">
        <v>861</v>
      </c>
      <c r="M425" s="51" t="s">
        <v>1554</v>
      </c>
      <c r="N425" s="49"/>
      <c r="O425" s="29" t="s">
        <v>412</v>
      </c>
      <c r="P425" s="30"/>
      <c r="Q425" s="182">
        <v>75</v>
      </c>
      <c r="R425" s="5"/>
      <c r="S425" s="5"/>
      <c r="T425" s="84"/>
      <c r="U425" s="14"/>
      <c r="V425" s="14"/>
    </row>
    <row r="426" spans="1:22" ht="15" hidden="1" customHeight="1" x14ac:dyDescent="0.2">
      <c r="A426" s="82" t="str">
        <f t="shared" si="15"/>
        <v>Einführung in Structural Health Monitoring12812019MMTMueller/Höffer</v>
      </c>
      <c r="B426" s="82" t="s">
        <v>1555</v>
      </c>
      <c r="C426" s="15" t="s">
        <v>2198</v>
      </c>
      <c r="D426" s="69" t="s">
        <v>181</v>
      </c>
      <c r="E426" s="15" t="s">
        <v>18</v>
      </c>
      <c r="F426" s="70" t="s">
        <v>40</v>
      </c>
      <c r="G426" s="15" t="s">
        <v>30</v>
      </c>
      <c r="H426" s="71">
        <v>2019</v>
      </c>
      <c r="I426" s="15">
        <v>1</v>
      </c>
      <c r="J426" s="15">
        <v>1281</v>
      </c>
      <c r="K426" s="15" t="s">
        <v>861</v>
      </c>
      <c r="L426" s="15" t="s">
        <v>861</v>
      </c>
      <c r="M426" s="51" t="s">
        <v>1554</v>
      </c>
      <c r="N426" s="54"/>
      <c r="O426" s="57" t="str">
        <f>VLOOKUP($B426,$A$2:$T$1735,15,FALSE)</f>
        <v>mündl. Prüfung</v>
      </c>
      <c r="P426" s="22"/>
      <c r="Q426" s="402">
        <v>75</v>
      </c>
      <c r="R426" s="16"/>
      <c r="S426" s="16"/>
      <c r="T426" s="82"/>
      <c r="U426" s="16"/>
      <c r="V426" s="16"/>
    </row>
    <row r="427" spans="1:22" ht="15" hidden="1" customHeight="1" x14ac:dyDescent="0.2">
      <c r="A427" s="16" t="str">
        <f t="shared" si="15"/>
        <v xml:space="preserve">Einführung Vermessung    11612019771Mischke/ Frielinghaus </v>
      </c>
      <c r="B427" s="16" t="s">
        <v>1783</v>
      </c>
      <c r="C427" s="62" t="s">
        <v>856</v>
      </c>
      <c r="D427" s="62" t="s">
        <v>74</v>
      </c>
      <c r="E427" s="62" t="s">
        <v>27</v>
      </c>
      <c r="F427" s="81">
        <v>771</v>
      </c>
      <c r="G427" s="62" t="s">
        <v>75</v>
      </c>
      <c r="H427" s="63">
        <v>2019</v>
      </c>
      <c r="I427" s="63">
        <v>1</v>
      </c>
      <c r="J427" s="63">
        <v>1161</v>
      </c>
      <c r="K427" s="62" t="s">
        <v>234</v>
      </c>
      <c r="L427" s="62" t="s">
        <v>234</v>
      </c>
      <c r="M427" s="62" t="s">
        <v>1782</v>
      </c>
      <c r="N427" s="93">
        <f>VLOOKUP($B427,$A$2:$T$1735,14,FALSE)</f>
        <v>45492</v>
      </c>
      <c r="O427" s="85" t="str">
        <f>VLOOKUP($B427,$A$2:$T$1735,15,FALSE)</f>
        <v>A0-16</v>
      </c>
      <c r="P427" s="94">
        <f>VLOOKUP($B427,$A$2:$T$1735,16,FALSE)</f>
        <v>0.35416666666666669</v>
      </c>
      <c r="Q427" s="82">
        <v>120</v>
      </c>
      <c r="R427" s="82"/>
      <c r="S427" s="181"/>
      <c r="T427" s="5"/>
      <c r="U427" s="5"/>
      <c r="V427" s="5"/>
    </row>
    <row r="428" spans="1:22" ht="15" hidden="1" customHeight="1" x14ac:dyDescent="0.2">
      <c r="A428" s="16" t="str">
        <f t="shared" si="15"/>
        <v xml:space="preserve">Einführung Vermessung    11612019K71Mischke/ Frielinghaus </v>
      </c>
      <c r="B428" s="16" t="s">
        <v>1783</v>
      </c>
      <c r="C428" s="62" t="s">
        <v>856</v>
      </c>
      <c r="D428" s="62" t="s">
        <v>74</v>
      </c>
      <c r="E428" s="62" t="s">
        <v>27</v>
      </c>
      <c r="F428" s="81" t="s">
        <v>77</v>
      </c>
      <c r="G428" s="62" t="s">
        <v>78</v>
      </c>
      <c r="H428" s="63">
        <v>2019</v>
      </c>
      <c r="I428" s="63">
        <v>3</v>
      </c>
      <c r="J428" s="63">
        <v>1161</v>
      </c>
      <c r="K428" s="62" t="s">
        <v>234</v>
      </c>
      <c r="L428" s="62" t="s">
        <v>234</v>
      </c>
      <c r="M428" s="62" t="s">
        <v>1782</v>
      </c>
      <c r="N428" s="93">
        <f>VLOOKUP($B428,$A$2:$T$1735,14,FALSE)</f>
        <v>45492</v>
      </c>
      <c r="O428" s="85" t="str">
        <f>VLOOKUP($B428,$A$2:$T$1735,15,FALSE)</f>
        <v>A0-16</v>
      </c>
      <c r="P428" s="94">
        <f>VLOOKUP($B428,$A$2:$T$1735,16,FALSE)</f>
        <v>0.35416666666666669</v>
      </c>
      <c r="Q428" s="82">
        <v>120</v>
      </c>
      <c r="R428" s="82"/>
      <c r="S428" s="181"/>
      <c r="T428" s="5"/>
      <c r="U428" s="14"/>
      <c r="V428" s="14"/>
    </row>
    <row r="429" spans="1:22" ht="15" hidden="1" customHeight="1" x14ac:dyDescent="0.2">
      <c r="A429" s="5" t="str">
        <f t="shared" si="15"/>
        <v xml:space="preserve">Einführung Vermessung    11612019718Mischke/ Frielinghaus </v>
      </c>
      <c r="B429" s="5"/>
      <c r="C429" s="42" t="s">
        <v>856</v>
      </c>
      <c r="D429" s="99" t="s">
        <v>74</v>
      </c>
      <c r="E429" s="42" t="s">
        <v>27</v>
      </c>
      <c r="F429" s="83">
        <v>718</v>
      </c>
      <c r="G429" s="42" t="s">
        <v>162</v>
      </c>
      <c r="H429" s="44">
        <v>2019</v>
      </c>
      <c r="I429" s="44">
        <v>1</v>
      </c>
      <c r="J429" s="44">
        <v>1161</v>
      </c>
      <c r="K429" s="42" t="s">
        <v>234</v>
      </c>
      <c r="L429" s="42" t="s">
        <v>234</v>
      </c>
      <c r="M429" s="42" t="s">
        <v>1782</v>
      </c>
      <c r="N429" s="13">
        <v>45492</v>
      </c>
      <c r="O429" s="91" t="s">
        <v>1082</v>
      </c>
      <c r="P429" s="97">
        <v>0.35416666666666669</v>
      </c>
      <c r="Q429" s="84">
        <v>120</v>
      </c>
      <c r="R429" s="84"/>
      <c r="S429" s="5"/>
      <c r="T429" s="16"/>
      <c r="U429" s="14"/>
      <c r="V429" s="14"/>
    </row>
    <row r="430" spans="1:22" s="169" customFormat="1" ht="15" hidden="1" customHeight="1" x14ac:dyDescent="0.2">
      <c r="A430" s="16" t="str">
        <f t="shared" si="15"/>
        <v xml:space="preserve">Einführung Vermessung    11612019K18Mischke/ Frielinghaus </v>
      </c>
      <c r="B430" s="16" t="s">
        <v>1783</v>
      </c>
      <c r="C430" s="62" t="s">
        <v>856</v>
      </c>
      <c r="D430" s="62" t="s">
        <v>74</v>
      </c>
      <c r="E430" s="62" t="s">
        <v>27</v>
      </c>
      <c r="F430" s="81" t="s">
        <v>165</v>
      </c>
      <c r="G430" s="62" t="s">
        <v>166</v>
      </c>
      <c r="H430" s="63">
        <v>2019</v>
      </c>
      <c r="I430" s="63">
        <v>1</v>
      </c>
      <c r="J430" s="63">
        <v>1161</v>
      </c>
      <c r="K430" s="62" t="s">
        <v>234</v>
      </c>
      <c r="L430" s="62" t="s">
        <v>234</v>
      </c>
      <c r="M430" s="62" t="s">
        <v>1782</v>
      </c>
      <c r="N430" s="93">
        <f>VLOOKUP($B430,$A$2:$T$1735,14,FALSE)</f>
        <v>45492</v>
      </c>
      <c r="O430" s="85" t="str">
        <f>VLOOKUP($B430,$A$2:$T$1735,15,FALSE)</f>
        <v>A0-16</v>
      </c>
      <c r="P430" s="94">
        <f>VLOOKUP($B430,$A$2:$T$1735,16,FALSE)</f>
        <v>0.35416666666666669</v>
      </c>
      <c r="Q430" s="82">
        <v>120</v>
      </c>
      <c r="R430" s="82"/>
      <c r="S430" s="16"/>
      <c r="T430" s="5"/>
      <c r="U430" s="16"/>
      <c r="V430" s="16"/>
    </row>
    <row r="431" spans="1:22" ht="15" hidden="1" customHeight="1" x14ac:dyDescent="0.2">
      <c r="A431" s="179" t="str">
        <f t="shared" si="15"/>
        <v>E-Learning42112019779Lütticke</v>
      </c>
      <c r="B431" s="179"/>
      <c r="C431" s="217" t="s">
        <v>1323</v>
      </c>
      <c r="D431" s="217" t="s">
        <v>38</v>
      </c>
      <c r="E431" s="217" t="s">
        <v>27</v>
      </c>
      <c r="F431" s="273">
        <v>779</v>
      </c>
      <c r="G431" s="217" t="s">
        <v>49</v>
      </c>
      <c r="H431" s="219">
        <v>2019</v>
      </c>
      <c r="I431" s="220">
        <v>6</v>
      </c>
      <c r="J431" s="220">
        <v>4211</v>
      </c>
      <c r="K431" s="217" t="s">
        <v>235</v>
      </c>
      <c r="L431" s="217" t="s">
        <v>235</v>
      </c>
      <c r="M431" s="217" t="s">
        <v>236</v>
      </c>
      <c r="N431" s="221"/>
      <c r="O431" s="263" t="s">
        <v>1323</v>
      </c>
      <c r="P431" s="222"/>
      <c r="Q431" s="220">
        <v>60</v>
      </c>
      <c r="R431" s="230"/>
      <c r="S431" s="179"/>
      <c r="T431" s="179"/>
      <c r="U431" s="5"/>
      <c r="V431" s="5"/>
    </row>
    <row r="432" spans="1:22" ht="15" hidden="1" customHeight="1" x14ac:dyDescent="0.2">
      <c r="A432" s="177" t="str">
        <f t="shared" si="15"/>
        <v>E-Learning42112019K79Lütticke</v>
      </c>
      <c r="B432" s="177"/>
      <c r="C432" s="225" t="s">
        <v>1323</v>
      </c>
      <c r="D432" s="225" t="s">
        <v>38</v>
      </c>
      <c r="E432" s="225" t="s">
        <v>27</v>
      </c>
      <c r="F432" s="239" t="s">
        <v>1331</v>
      </c>
      <c r="G432" s="225" t="s">
        <v>1353</v>
      </c>
      <c r="H432" s="235">
        <v>2019</v>
      </c>
      <c r="I432" s="236">
        <v>8</v>
      </c>
      <c r="J432" s="236">
        <v>4211</v>
      </c>
      <c r="K432" s="225" t="s">
        <v>235</v>
      </c>
      <c r="L432" s="225" t="s">
        <v>235</v>
      </c>
      <c r="M432" s="265" t="s">
        <v>236</v>
      </c>
      <c r="N432" s="203"/>
      <c r="O432" s="204" t="s">
        <v>1323</v>
      </c>
      <c r="P432" s="205"/>
      <c r="Q432" s="240">
        <v>60</v>
      </c>
      <c r="R432" s="240"/>
      <c r="S432" s="177"/>
      <c r="T432" s="177"/>
      <c r="U432" s="5"/>
      <c r="V432" s="5"/>
    </row>
    <row r="433" spans="1:22" s="1" customFormat="1" ht="15" hidden="1" customHeight="1" x14ac:dyDescent="0.2">
      <c r="A433" s="84" t="str">
        <f t="shared" si="15"/>
        <v>Elektrische Aktorik22312019757Bergmann</v>
      </c>
      <c r="B433" s="84"/>
      <c r="C433" s="51" t="s">
        <v>865</v>
      </c>
      <c r="D433" s="77" t="s">
        <v>26</v>
      </c>
      <c r="E433" s="51" t="s">
        <v>27</v>
      </c>
      <c r="F433" s="197">
        <v>757</v>
      </c>
      <c r="G433" s="51" t="s">
        <v>30</v>
      </c>
      <c r="H433" s="79">
        <v>2019</v>
      </c>
      <c r="I433" s="51">
        <v>3</v>
      </c>
      <c r="J433" s="51">
        <v>2231</v>
      </c>
      <c r="K433" s="51" t="s">
        <v>31</v>
      </c>
      <c r="L433" s="51" t="s">
        <v>31</v>
      </c>
      <c r="M433" s="5" t="s">
        <v>32</v>
      </c>
      <c r="N433" s="13">
        <v>45546</v>
      </c>
      <c r="O433" s="29" t="s">
        <v>1086</v>
      </c>
      <c r="P433" s="30">
        <v>0.375</v>
      </c>
      <c r="Q433" s="5">
        <v>90</v>
      </c>
      <c r="R433" s="5"/>
      <c r="S433" s="5"/>
      <c r="T433" s="16"/>
      <c r="U433" s="5"/>
      <c r="V433" s="5"/>
    </row>
    <row r="434" spans="1:22" ht="15" hidden="1" customHeight="1" x14ac:dyDescent="0.2">
      <c r="A434" s="82" t="str">
        <f t="shared" ref="A434:A488" si="16">K434&amp;J434&amp;H434&amp;F434&amp;M434</f>
        <v>Elektrische Aktorik22312019K57Bergmann</v>
      </c>
      <c r="B434" s="82" t="s">
        <v>1344</v>
      </c>
      <c r="C434" s="15" t="s">
        <v>865</v>
      </c>
      <c r="D434" s="69" t="s">
        <v>26</v>
      </c>
      <c r="E434" s="15" t="s">
        <v>27</v>
      </c>
      <c r="F434" s="196" t="s">
        <v>33</v>
      </c>
      <c r="G434" s="15" t="s">
        <v>34</v>
      </c>
      <c r="H434" s="71">
        <v>2019</v>
      </c>
      <c r="I434" s="15">
        <v>5</v>
      </c>
      <c r="J434" s="15">
        <v>2231</v>
      </c>
      <c r="K434" s="15" t="s">
        <v>31</v>
      </c>
      <c r="L434" s="15" t="s">
        <v>31</v>
      </c>
      <c r="M434" s="16" t="s">
        <v>32</v>
      </c>
      <c r="N434" s="21">
        <f>VLOOKUP($B434,$A$2:$T$3404,14,FALSE)</f>
        <v>45546</v>
      </c>
      <c r="O434" s="34" t="str">
        <f>VLOOKUP($B434,$A$2:$T$3404,15,FALSE)</f>
        <v>C7-09, C7-10</v>
      </c>
      <c r="P434" s="22">
        <f>VLOOKUP($B434,$A$2:$T$3404,16,FALSE)</f>
        <v>0.375</v>
      </c>
      <c r="Q434" s="16">
        <v>90</v>
      </c>
      <c r="R434" s="16"/>
      <c r="S434" s="16"/>
      <c r="T434" s="84"/>
      <c r="U434" s="75"/>
      <c r="V434" s="75"/>
    </row>
    <row r="435" spans="1:22" ht="15" hidden="1" customHeight="1" x14ac:dyDescent="0.2">
      <c r="A435" s="5" t="str">
        <f t="shared" si="16"/>
        <v>Elektrische Aktorik30612016F04Zimmermanns</v>
      </c>
      <c r="B435" s="16"/>
      <c r="C435" s="51" t="s">
        <v>856</v>
      </c>
      <c r="D435" s="77" t="s">
        <v>38</v>
      </c>
      <c r="E435" s="51" t="s">
        <v>27</v>
      </c>
      <c r="F435" s="78" t="s">
        <v>51</v>
      </c>
      <c r="G435" s="51" t="s">
        <v>52</v>
      </c>
      <c r="H435" s="79">
        <v>2016</v>
      </c>
      <c r="I435" s="51">
        <v>6</v>
      </c>
      <c r="J435" s="51">
        <v>3061</v>
      </c>
      <c r="K435" s="51" t="s">
        <v>31</v>
      </c>
      <c r="L435" s="51" t="s">
        <v>31</v>
      </c>
      <c r="M435" s="51" t="s">
        <v>240</v>
      </c>
      <c r="N435" s="13">
        <v>45546</v>
      </c>
      <c r="O435" s="76" t="s">
        <v>1070</v>
      </c>
      <c r="P435" s="30">
        <v>0.54166666666666663</v>
      </c>
      <c r="Q435" s="28">
        <v>120</v>
      </c>
      <c r="R435" s="35"/>
      <c r="S435" s="5"/>
      <c r="T435" s="5"/>
      <c r="U435" s="23"/>
      <c r="V435" s="23"/>
    </row>
    <row r="436" spans="1:22" ht="15" hidden="1" customHeight="1" x14ac:dyDescent="0.2">
      <c r="A436" s="5" t="str">
        <f t="shared" si="16"/>
        <v>Elektrische Komponenten21112019METSchugt</v>
      </c>
      <c r="B436" s="5" t="s">
        <v>241</v>
      </c>
      <c r="C436" s="25" t="s">
        <v>856</v>
      </c>
      <c r="D436" s="25" t="s">
        <v>38</v>
      </c>
      <c r="E436" s="25" t="s">
        <v>18</v>
      </c>
      <c r="F436" s="26" t="s">
        <v>39</v>
      </c>
      <c r="G436" s="25" t="s">
        <v>44</v>
      </c>
      <c r="H436" s="27">
        <v>2019</v>
      </c>
      <c r="I436" s="28">
        <v>2</v>
      </c>
      <c r="J436" s="28">
        <v>2111</v>
      </c>
      <c r="K436" s="217" t="s">
        <v>237</v>
      </c>
      <c r="L436" s="25" t="s">
        <v>237</v>
      </c>
      <c r="M436" s="25" t="s">
        <v>216</v>
      </c>
      <c r="N436" s="13">
        <v>45496</v>
      </c>
      <c r="O436" s="29" t="s">
        <v>1069</v>
      </c>
      <c r="P436" s="30">
        <v>0.375</v>
      </c>
      <c r="Q436" s="28">
        <v>120</v>
      </c>
      <c r="R436" s="31"/>
      <c r="S436" s="182"/>
      <c r="T436" s="82"/>
      <c r="U436" s="16"/>
      <c r="V436" s="16"/>
    </row>
    <row r="437" spans="1:22" ht="15" hidden="1" customHeight="1" x14ac:dyDescent="0.2">
      <c r="A437" s="5" t="str">
        <f t="shared" si="16"/>
        <v>Elektrische Netze43212019748Lipphardt</v>
      </c>
      <c r="B437" s="5"/>
      <c r="C437" s="25" t="s">
        <v>865</v>
      </c>
      <c r="D437" s="25" t="s">
        <v>38</v>
      </c>
      <c r="E437" s="25" t="s">
        <v>27</v>
      </c>
      <c r="F437" s="26">
        <v>748</v>
      </c>
      <c r="G437" s="25" t="s">
        <v>44</v>
      </c>
      <c r="H437" s="27">
        <v>2019</v>
      </c>
      <c r="I437" s="28">
        <v>6</v>
      </c>
      <c r="J437" s="28">
        <v>4321</v>
      </c>
      <c r="K437" s="25" t="s">
        <v>1477</v>
      </c>
      <c r="L437" s="25" t="s">
        <v>1477</v>
      </c>
      <c r="M437" s="25" t="s">
        <v>1459</v>
      </c>
      <c r="N437" s="13">
        <v>45492</v>
      </c>
      <c r="O437" s="29" t="s">
        <v>1086</v>
      </c>
      <c r="P437" s="30">
        <v>0.45833333333333331</v>
      </c>
      <c r="Q437" s="28">
        <v>90</v>
      </c>
      <c r="R437" s="31"/>
      <c r="S437" s="182"/>
      <c r="T437" s="23"/>
      <c r="U437" s="14"/>
      <c r="V437" s="14"/>
    </row>
    <row r="438" spans="1:22" ht="15" hidden="1" customHeight="1" x14ac:dyDescent="0.2">
      <c r="A438" s="16" t="str">
        <f t="shared" si="16"/>
        <v>Elektrische Netze43212019H48Lipphardt</v>
      </c>
      <c r="B438" s="16" t="s">
        <v>1751</v>
      </c>
      <c r="C438" s="17" t="s">
        <v>865</v>
      </c>
      <c r="D438" s="17" t="s">
        <v>38</v>
      </c>
      <c r="E438" s="17" t="s">
        <v>27</v>
      </c>
      <c r="F438" s="18" t="s">
        <v>56</v>
      </c>
      <c r="G438" s="17" t="s">
        <v>1337</v>
      </c>
      <c r="H438" s="19">
        <v>2019</v>
      </c>
      <c r="I438" s="20">
        <v>8</v>
      </c>
      <c r="J438" s="20">
        <v>4321</v>
      </c>
      <c r="K438" s="17" t="s">
        <v>1477</v>
      </c>
      <c r="L438" s="17" t="s">
        <v>1477</v>
      </c>
      <c r="M438" s="17" t="s">
        <v>1459</v>
      </c>
      <c r="N438" s="21">
        <f>VLOOKUP($B438,$A$2:$T$1735,14,FALSE)</f>
        <v>45492</v>
      </c>
      <c r="O438" s="34" t="str">
        <f>VLOOKUP($B438,$A$2:$T$1735,15,FALSE)</f>
        <v>C7-09, C7-10</v>
      </c>
      <c r="P438" s="22">
        <f>VLOOKUP($B438,$A$2:$T$1735,16,FALSE)</f>
        <v>0.45833333333333331</v>
      </c>
      <c r="Q438" s="35">
        <v>90</v>
      </c>
      <c r="R438" s="35"/>
      <c r="S438" s="16"/>
      <c r="T438" s="14"/>
      <c r="U438" s="16"/>
      <c r="V438" s="16"/>
    </row>
    <row r="439" spans="1:22" ht="15" hidden="1" customHeight="1" x14ac:dyDescent="0.2">
      <c r="A439" s="16" t="str">
        <f t="shared" si="16"/>
        <v>Elektrische Netze24412022RESLipphardt</v>
      </c>
      <c r="B439" s="16" t="s">
        <v>2130</v>
      </c>
      <c r="C439" s="17" t="s">
        <v>1001</v>
      </c>
      <c r="D439" s="17" t="s">
        <v>82</v>
      </c>
      <c r="E439" s="17" t="s">
        <v>27</v>
      </c>
      <c r="F439" s="18" t="s">
        <v>1623</v>
      </c>
      <c r="G439" s="17" t="s">
        <v>1624</v>
      </c>
      <c r="H439" s="19">
        <v>2022</v>
      </c>
      <c r="I439" s="20">
        <v>4</v>
      </c>
      <c r="J439" s="20">
        <v>2441</v>
      </c>
      <c r="K439" s="17" t="s">
        <v>1477</v>
      </c>
      <c r="L439" s="17" t="s">
        <v>1477</v>
      </c>
      <c r="M439" s="17" t="s">
        <v>1459</v>
      </c>
      <c r="N439" s="21">
        <f>VLOOKUP($B439,$A$2:$T$1735,14,FALSE)</f>
        <v>45492</v>
      </c>
      <c r="O439" s="36" t="str">
        <f>VLOOKUP($B439,$A$2:$T$1735,15,FALSE)</f>
        <v>C7-09, C7-10</v>
      </c>
      <c r="P439" s="22">
        <f>VLOOKUP($B439,$A$2:$T$1735,16,FALSE)</f>
        <v>0.45833333333333331</v>
      </c>
      <c r="Q439" s="35">
        <v>90</v>
      </c>
      <c r="R439" s="35"/>
      <c r="S439" s="16"/>
      <c r="T439" s="14"/>
      <c r="U439" s="14"/>
      <c r="V439" s="14"/>
    </row>
    <row r="440" spans="1:22" ht="15" hidden="1" customHeight="1" x14ac:dyDescent="0.2">
      <c r="A440" s="5" t="str">
        <f t="shared" si="16"/>
        <v>Elektrische Systeme im Hochvolt-Fahrzeug21712019MMTSchugt</v>
      </c>
      <c r="B440" s="5"/>
      <c r="C440" s="25" t="s">
        <v>1044</v>
      </c>
      <c r="D440" s="25" t="s">
        <v>181</v>
      </c>
      <c r="E440" s="25" t="s">
        <v>18</v>
      </c>
      <c r="F440" s="26" t="s">
        <v>40</v>
      </c>
      <c r="G440" s="25" t="s">
        <v>30</v>
      </c>
      <c r="H440" s="27">
        <v>2019</v>
      </c>
      <c r="I440" s="28">
        <v>2</v>
      </c>
      <c r="J440" s="28">
        <v>2171</v>
      </c>
      <c r="K440" s="25" t="s">
        <v>870</v>
      </c>
      <c r="L440" s="25" t="s">
        <v>870</v>
      </c>
      <c r="M440" s="25" t="s">
        <v>216</v>
      </c>
      <c r="N440" s="13">
        <v>45496</v>
      </c>
      <c r="O440" s="29" t="s">
        <v>1069</v>
      </c>
      <c r="P440" s="30">
        <v>0.375</v>
      </c>
      <c r="Q440" s="31">
        <v>60</v>
      </c>
      <c r="R440" s="31"/>
      <c r="S440" s="5"/>
      <c r="T440" s="23"/>
      <c r="U440" s="16"/>
      <c r="V440" s="16"/>
    </row>
    <row r="441" spans="1:22" ht="15" hidden="1" customHeight="1" x14ac:dyDescent="0.2">
      <c r="A441" s="5" t="str">
        <f t="shared" si="16"/>
        <v>Elektrische Systeme im Hochvolt-Fahrzeug22712019METSchugt</v>
      </c>
      <c r="B441" s="5"/>
      <c r="C441" s="25" t="s">
        <v>1909</v>
      </c>
      <c r="D441" s="25" t="s">
        <v>38</v>
      </c>
      <c r="E441" s="25" t="s">
        <v>18</v>
      </c>
      <c r="F441" s="26" t="s">
        <v>39</v>
      </c>
      <c r="G441" s="25" t="s">
        <v>44</v>
      </c>
      <c r="H441" s="27">
        <v>2019</v>
      </c>
      <c r="I441" s="28">
        <v>2</v>
      </c>
      <c r="J441" s="220">
        <v>2271</v>
      </c>
      <c r="K441" s="25" t="s">
        <v>870</v>
      </c>
      <c r="L441" s="25" t="s">
        <v>870</v>
      </c>
      <c r="M441" s="25" t="s">
        <v>216</v>
      </c>
      <c r="N441" s="13">
        <v>45496</v>
      </c>
      <c r="O441" s="29" t="s">
        <v>1069</v>
      </c>
      <c r="P441" s="30">
        <v>0.375</v>
      </c>
      <c r="Q441" s="5">
        <v>120</v>
      </c>
      <c r="R441" s="5"/>
      <c r="S441" s="5"/>
      <c r="T441" s="179"/>
      <c r="U441" s="179"/>
      <c r="V441" s="179"/>
    </row>
    <row r="442" spans="1:22" ht="15" hidden="1" customHeight="1" x14ac:dyDescent="0.2">
      <c r="A442" s="5" t="str">
        <f t="shared" si="16"/>
        <v>Elektrom. Verträglichkeit20912019748Bosselmann</v>
      </c>
      <c r="B442" s="5"/>
      <c r="C442" s="25" t="s">
        <v>865</v>
      </c>
      <c r="D442" s="25" t="s">
        <v>38</v>
      </c>
      <c r="E442" s="25" t="s">
        <v>27</v>
      </c>
      <c r="F442" s="26">
        <v>748</v>
      </c>
      <c r="G442" s="25" t="s">
        <v>44</v>
      </c>
      <c r="H442" s="27">
        <v>2019</v>
      </c>
      <c r="I442" s="28">
        <v>4</v>
      </c>
      <c r="J442" s="28">
        <v>2091</v>
      </c>
      <c r="K442" s="25" t="s">
        <v>244</v>
      </c>
      <c r="L442" s="25" t="s">
        <v>244</v>
      </c>
      <c r="M442" s="25" t="s">
        <v>55</v>
      </c>
      <c r="N442" s="13">
        <v>45489</v>
      </c>
      <c r="O442" s="46" t="s">
        <v>1086</v>
      </c>
      <c r="P442" s="30">
        <v>0.58333333333333337</v>
      </c>
      <c r="Q442" s="31">
        <v>90</v>
      </c>
      <c r="R442" s="31"/>
      <c r="S442" s="5"/>
      <c r="T442" s="14"/>
      <c r="U442" s="16"/>
      <c r="V442" s="16"/>
    </row>
    <row r="443" spans="1:22" ht="15" hidden="1" customHeight="1" x14ac:dyDescent="0.2">
      <c r="A443" s="16" t="str">
        <f t="shared" si="16"/>
        <v>Elektrom. Verträglichkeit20912019H48Bosselmann</v>
      </c>
      <c r="B443" s="177" t="s">
        <v>931</v>
      </c>
      <c r="C443" s="17" t="s">
        <v>865</v>
      </c>
      <c r="D443" s="64" t="s">
        <v>38</v>
      </c>
      <c r="E443" s="64" t="s">
        <v>27</v>
      </c>
      <c r="F443" s="68" t="s">
        <v>56</v>
      </c>
      <c r="G443" s="64" t="s">
        <v>1337</v>
      </c>
      <c r="H443" s="67">
        <v>2019</v>
      </c>
      <c r="I443" s="35">
        <v>6</v>
      </c>
      <c r="J443" s="35">
        <v>2091</v>
      </c>
      <c r="K443" s="64" t="s">
        <v>244</v>
      </c>
      <c r="L443" s="64" t="s">
        <v>244</v>
      </c>
      <c r="M443" s="64" t="s">
        <v>55</v>
      </c>
      <c r="N443" s="21">
        <f>VLOOKUP($B443,$A$2:$T$1735,14,FALSE)</f>
        <v>45489</v>
      </c>
      <c r="O443" s="40" t="str">
        <f>VLOOKUP($B443,$A$2:$T$1735,15,FALSE)</f>
        <v>C7-09, C7-10</v>
      </c>
      <c r="P443" s="22">
        <f>VLOOKUP($B443,$A$2:$T$1735,16,FALSE)</f>
        <v>0.58333333333333337</v>
      </c>
      <c r="Q443" s="35">
        <v>90</v>
      </c>
      <c r="R443" s="35"/>
      <c r="S443" s="16"/>
      <c r="T443" s="14"/>
      <c r="U443" s="16"/>
      <c r="V443" s="16"/>
    </row>
    <row r="444" spans="1:22" ht="15" hidden="1" customHeight="1" x14ac:dyDescent="0.2">
      <c r="A444" s="5" t="str">
        <f t="shared" si="16"/>
        <v>Elektronische Bauelemente22512019757Albers</v>
      </c>
      <c r="B444" s="5"/>
      <c r="C444" s="25" t="s">
        <v>856</v>
      </c>
      <c r="D444" s="24" t="s">
        <v>26</v>
      </c>
      <c r="E444" s="24" t="s">
        <v>27</v>
      </c>
      <c r="F444" s="328">
        <v>757</v>
      </c>
      <c r="G444" s="24" t="s">
        <v>30</v>
      </c>
      <c r="H444" s="113">
        <v>2019</v>
      </c>
      <c r="I444" s="31">
        <v>3</v>
      </c>
      <c r="J444" s="31">
        <v>2251</v>
      </c>
      <c r="K444" s="24" t="s">
        <v>791</v>
      </c>
      <c r="L444" s="24" t="s">
        <v>791</v>
      </c>
      <c r="M444" s="24" t="s">
        <v>107</v>
      </c>
      <c r="N444" s="13">
        <v>45555</v>
      </c>
      <c r="O444" s="46" t="s">
        <v>1070</v>
      </c>
      <c r="P444" s="30">
        <v>0.375</v>
      </c>
      <c r="Q444" s="31">
        <v>120</v>
      </c>
      <c r="R444" s="31"/>
      <c r="S444" s="5"/>
      <c r="T444" s="238"/>
      <c r="U444" s="185"/>
      <c r="V444" s="185"/>
    </row>
    <row r="445" spans="1:22" s="169" customFormat="1" ht="15" hidden="1" customHeight="1" x14ac:dyDescent="0.2">
      <c r="A445" s="16" t="str">
        <f t="shared" si="16"/>
        <v>Elektronische Bauelemente22512019K57Albers</v>
      </c>
      <c r="B445" s="16" t="s">
        <v>1345</v>
      </c>
      <c r="C445" s="64" t="s">
        <v>856</v>
      </c>
      <c r="D445" s="17" t="s">
        <v>26</v>
      </c>
      <c r="E445" s="17" t="s">
        <v>27</v>
      </c>
      <c r="F445" s="194" t="s">
        <v>33</v>
      </c>
      <c r="G445" s="17" t="s">
        <v>34</v>
      </c>
      <c r="H445" s="19">
        <v>2019</v>
      </c>
      <c r="I445" s="20">
        <v>5</v>
      </c>
      <c r="J445" s="20">
        <v>2251</v>
      </c>
      <c r="K445" s="17" t="s">
        <v>791</v>
      </c>
      <c r="L445" s="17" t="s">
        <v>791</v>
      </c>
      <c r="M445" s="64" t="s">
        <v>107</v>
      </c>
      <c r="N445" s="21">
        <f>VLOOKUP($B445,$A$2:$T$3404,14,FALSE)</f>
        <v>45555</v>
      </c>
      <c r="O445" s="40" t="str">
        <f>VLOOKUP($B445,$A$2:$T$3404,15,FALSE)</f>
        <v>C7-09</v>
      </c>
      <c r="P445" s="22">
        <f>VLOOKUP($B445,$A$2:$T$3404,16,FALSE)</f>
        <v>0.375</v>
      </c>
      <c r="Q445" s="35">
        <v>120</v>
      </c>
      <c r="R445" s="35"/>
      <c r="S445" s="16"/>
      <c r="T445" s="16"/>
      <c r="U445" s="16"/>
      <c r="V445" s="16"/>
    </row>
    <row r="446" spans="1:22" ht="15" hidden="1" customHeight="1" x14ac:dyDescent="0.2">
      <c r="A446" s="177" t="str">
        <f t="shared" si="16"/>
        <v>Elektronische Systeme im Fahrzeug40412019757Schugt/Kremzow-Tennie</v>
      </c>
      <c r="B446" s="177" t="s">
        <v>1475</v>
      </c>
      <c r="C446" s="265" t="s">
        <v>980</v>
      </c>
      <c r="D446" s="225" t="s">
        <v>26</v>
      </c>
      <c r="E446" s="225" t="s">
        <v>27</v>
      </c>
      <c r="F446" s="234">
        <v>757</v>
      </c>
      <c r="G446" s="225" t="s">
        <v>30</v>
      </c>
      <c r="H446" s="235">
        <v>2019</v>
      </c>
      <c r="I446" s="236">
        <v>6</v>
      </c>
      <c r="J446" s="236">
        <v>4041</v>
      </c>
      <c r="K446" s="225" t="s">
        <v>1409</v>
      </c>
      <c r="L446" s="225" t="s">
        <v>1409</v>
      </c>
      <c r="M446" s="64" t="s">
        <v>1056</v>
      </c>
      <c r="N446" s="203">
        <f>VLOOKUP($B446,$A$2:$T$1735,14,FALSE)</f>
        <v>45496</v>
      </c>
      <c r="O446" s="204" t="str">
        <f>VLOOKUP($B446,$A$2:$T$1735,15,FALSE)</f>
        <v>C7-09</v>
      </c>
      <c r="P446" s="205">
        <f>VLOOKUP($B446,$A$2:$T$1735,16,FALSE)</f>
        <v>0.5</v>
      </c>
      <c r="Q446" s="177">
        <v>180</v>
      </c>
      <c r="R446" s="177"/>
      <c r="S446" s="177"/>
      <c r="T446" s="177"/>
      <c r="U446" s="16"/>
      <c r="V446" s="16"/>
    </row>
    <row r="447" spans="1:22" ht="15" hidden="1" customHeight="1" x14ac:dyDescent="0.2">
      <c r="A447" s="179" t="str">
        <f t="shared" si="16"/>
        <v>Elektronische Systeme im Fahrzeug40412019K57Schugt/Kremzow-Tennie</v>
      </c>
      <c r="B447" s="179"/>
      <c r="C447" s="241" t="s">
        <v>868</v>
      </c>
      <c r="D447" s="217" t="s">
        <v>26</v>
      </c>
      <c r="E447" s="217" t="s">
        <v>27</v>
      </c>
      <c r="F447" s="273" t="s">
        <v>33</v>
      </c>
      <c r="G447" s="217" t="s">
        <v>34</v>
      </c>
      <c r="H447" s="219">
        <v>2019</v>
      </c>
      <c r="I447" s="220">
        <v>8</v>
      </c>
      <c r="J447" s="220">
        <v>4041</v>
      </c>
      <c r="K447" s="217" t="s">
        <v>1409</v>
      </c>
      <c r="L447" s="217" t="s">
        <v>1409</v>
      </c>
      <c r="M447" s="24" t="s">
        <v>1056</v>
      </c>
      <c r="N447" s="221">
        <v>45496</v>
      </c>
      <c r="O447" s="188" t="s">
        <v>1070</v>
      </c>
      <c r="P447" s="222">
        <v>0.5</v>
      </c>
      <c r="Q447" s="179">
        <v>180</v>
      </c>
      <c r="R447" s="1"/>
      <c r="S447" s="179"/>
      <c r="T447" s="16"/>
      <c r="U447" s="177"/>
      <c r="V447" s="177"/>
    </row>
    <row r="448" spans="1:22" ht="15" hidden="1" customHeight="1" x14ac:dyDescent="0.2">
      <c r="A448" s="16" t="str">
        <f t="shared" si="16"/>
        <v>Elektrotechnik11912019757Bergmann</v>
      </c>
      <c r="B448" s="16" t="s">
        <v>246</v>
      </c>
      <c r="C448" s="64" t="s">
        <v>856</v>
      </c>
      <c r="D448" s="17" t="s">
        <v>26</v>
      </c>
      <c r="E448" s="17" t="s">
        <v>27</v>
      </c>
      <c r="F448" s="18">
        <v>757</v>
      </c>
      <c r="G448" s="17" t="s">
        <v>30</v>
      </c>
      <c r="H448" s="19">
        <v>2019</v>
      </c>
      <c r="I448" s="20">
        <v>2</v>
      </c>
      <c r="J448" s="20">
        <v>1191</v>
      </c>
      <c r="K448" s="17" t="s">
        <v>44</v>
      </c>
      <c r="L448" s="17" t="s">
        <v>44</v>
      </c>
      <c r="M448" s="64" t="s">
        <v>32</v>
      </c>
      <c r="N448" s="21">
        <f>VLOOKUP($B448,$A$2:$T$1735,14,FALSE)</f>
        <v>45553</v>
      </c>
      <c r="O448" s="34" t="str">
        <f>VLOOKUP($B448,$A$2:$T$3404,15,FALSE)</f>
        <v>Blue Box</v>
      </c>
      <c r="P448" s="22">
        <f>VLOOKUP($B448,$A$2:$T$3404,16,FALSE)</f>
        <v>0.375</v>
      </c>
      <c r="Q448" s="16">
        <v>120</v>
      </c>
      <c r="R448" s="16"/>
      <c r="S448" s="16"/>
      <c r="T448" s="16"/>
      <c r="U448" s="16"/>
      <c r="V448" s="16"/>
    </row>
    <row r="449" spans="1:22" ht="15" hidden="1" customHeight="1" x14ac:dyDescent="0.2">
      <c r="A449" s="16" t="str">
        <f t="shared" si="16"/>
        <v>Elektrotechnik11912019K57Bergmann</v>
      </c>
      <c r="B449" s="16" t="s">
        <v>246</v>
      </c>
      <c r="C449" s="17" t="s">
        <v>856</v>
      </c>
      <c r="D449" s="17" t="s">
        <v>26</v>
      </c>
      <c r="E449" s="17" t="s">
        <v>27</v>
      </c>
      <c r="F449" s="18" t="s">
        <v>33</v>
      </c>
      <c r="G449" s="17" t="s">
        <v>34</v>
      </c>
      <c r="H449" s="19">
        <v>2019</v>
      </c>
      <c r="I449" s="20">
        <v>4</v>
      </c>
      <c r="J449" s="20">
        <v>1191</v>
      </c>
      <c r="K449" s="17" t="s">
        <v>44</v>
      </c>
      <c r="L449" s="17" t="s">
        <v>44</v>
      </c>
      <c r="M449" s="17" t="s">
        <v>32</v>
      </c>
      <c r="N449" s="21">
        <f>VLOOKUP($B449,$A$2:$T$3404,14,FALSE)</f>
        <v>45553</v>
      </c>
      <c r="O449" s="34" t="str">
        <f>VLOOKUP($B449,$A$2:$T$3404,15,FALSE)</f>
        <v>Blue Box</v>
      </c>
      <c r="P449" s="22">
        <f>VLOOKUP($B449,$A$2:$T$3404,16,FALSE)</f>
        <v>0.375</v>
      </c>
      <c r="Q449" s="16">
        <v>120</v>
      </c>
      <c r="R449" s="16"/>
      <c r="S449" s="16"/>
      <c r="T449" s="16"/>
      <c r="U449" s="223"/>
      <c r="V449" s="223"/>
    </row>
    <row r="450" spans="1:22" ht="15" hidden="1" customHeight="1" x14ac:dyDescent="0.2">
      <c r="A450" s="5" t="str">
        <f t="shared" si="16"/>
        <v>Elektrotechnik11912019704Bosselmann</v>
      </c>
      <c r="B450" s="5"/>
      <c r="C450" s="25" t="s">
        <v>1876</v>
      </c>
      <c r="D450" s="25" t="s">
        <v>26</v>
      </c>
      <c r="E450" s="25" t="s">
        <v>27</v>
      </c>
      <c r="F450" s="26">
        <v>704</v>
      </c>
      <c r="G450" s="25" t="s">
        <v>28</v>
      </c>
      <c r="H450" s="27">
        <v>2019</v>
      </c>
      <c r="I450" s="28">
        <v>2</v>
      </c>
      <c r="J450" s="28">
        <v>1191</v>
      </c>
      <c r="K450" s="25" t="s">
        <v>44</v>
      </c>
      <c r="L450" s="25" t="s">
        <v>44</v>
      </c>
      <c r="M450" s="25" t="s">
        <v>55</v>
      </c>
      <c r="N450" s="13">
        <v>45553</v>
      </c>
      <c r="O450" s="29" t="s">
        <v>1074</v>
      </c>
      <c r="P450" s="30">
        <v>0.375</v>
      </c>
      <c r="Q450" s="51">
        <v>120</v>
      </c>
      <c r="R450" s="5"/>
      <c r="S450" s="5"/>
      <c r="T450" s="16"/>
      <c r="U450" s="23"/>
      <c r="V450" s="23"/>
    </row>
    <row r="451" spans="1:22" s="1" customFormat="1" ht="15" hidden="1" customHeight="1" x14ac:dyDescent="0.2">
      <c r="A451" s="16" t="str">
        <f t="shared" si="16"/>
        <v>Elektrotechnik11912019K04Bosselmann</v>
      </c>
      <c r="B451" s="16" t="s">
        <v>246</v>
      </c>
      <c r="C451" s="64" t="s">
        <v>1876</v>
      </c>
      <c r="D451" s="17" t="s">
        <v>181</v>
      </c>
      <c r="E451" s="17" t="s">
        <v>27</v>
      </c>
      <c r="F451" s="18" t="s">
        <v>67</v>
      </c>
      <c r="G451" s="17" t="s">
        <v>68</v>
      </c>
      <c r="H451" s="19">
        <v>2019</v>
      </c>
      <c r="I451" s="20">
        <v>4</v>
      </c>
      <c r="J451" s="20">
        <v>1191</v>
      </c>
      <c r="K451" s="17" t="s">
        <v>44</v>
      </c>
      <c r="L451" s="17" t="s">
        <v>44</v>
      </c>
      <c r="M451" s="64" t="s">
        <v>55</v>
      </c>
      <c r="N451" s="21">
        <f>VLOOKUP($B451,$A$2:$T$1735,14,FALSE)</f>
        <v>45553</v>
      </c>
      <c r="O451" s="34" t="str">
        <f>VLOOKUP($B451,$A$2:$T$1735,15,FALSE)</f>
        <v>Blue Box</v>
      </c>
      <c r="P451" s="22">
        <f>VLOOKUP($B451,$A$2:$T$1735,16,FALSE)</f>
        <v>0.375</v>
      </c>
      <c r="Q451" s="16">
        <v>120</v>
      </c>
      <c r="R451" s="16"/>
      <c r="S451" s="16"/>
      <c r="T451" s="16"/>
      <c r="U451" s="5"/>
      <c r="V451" s="5"/>
    </row>
    <row r="452" spans="1:22" ht="15" hidden="1" customHeight="1" x14ac:dyDescent="0.2">
      <c r="A452" s="177" t="str">
        <f t="shared" si="16"/>
        <v>Elektrotechnik30612019WIMBosselmann</v>
      </c>
      <c r="B452" s="177" t="s">
        <v>246</v>
      </c>
      <c r="C452" s="225" t="s">
        <v>856</v>
      </c>
      <c r="D452" s="225" t="s">
        <v>17</v>
      </c>
      <c r="E452" s="225" t="s">
        <v>27</v>
      </c>
      <c r="F452" s="239" t="s">
        <v>80</v>
      </c>
      <c r="G452" s="225" t="s">
        <v>81</v>
      </c>
      <c r="H452" s="235">
        <v>2019</v>
      </c>
      <c r="I452" s="236">
        <v>6</v>
      </c>
      <c r="J452" s="236">
        <v>3061</v>
      </c>
      <c r="K452" s="225" t="s">
        <v>44</v>
      </c>
      <c r="L452" s="225" t="s">
        <v>44</v>
      </c>
      <c r="M452" s="225" t="s">
        <v>55</v>
      </c>
      <c r="N452" s="203">
        <f>VLOOKUP($B452,$A$2:$T$1735,14,FALSE)</f>
        <v>45553</v>
      </c>
      <c r="O452" s="237" t="str">
        <f>VLOOKUP($B452,$A$2:$T$1735,15,FALSE)</f>
        <v>Blue Box</v>
      </c>
      <c r="P452" s="205">
        <f>VLOOKUP($B452,$A$2:$T$1735,16,FALSE)</f>
        <v>0.375</v>
      </c>
      <c r="Q452" s="240">
        <v>120</v>
      </c>
      <c r="R452" s="240"/>
      <c r="S452" s="177"/>
      <c r="T452" s="177"/>
      <c r="U452" s="16"/>
      <c r="V452" s="16"/>
    </row>
    <row r="453" spans="1:22" ht="15" hidden="1" customHeight="1" x14ac:dyDescent="0.2">
      <c r="A453" s="267" t="str">
        <f t="shared" si="16"/>
        <v>Elektrotechnik12412022RESBergmann</v>
      </c>
      <c r="B453" s="267" t="s">
        <v>246</v>
      </c>
      <c r="C453" s="341" t="s">
        <v>1134</v>
      </c>
      <c r="D453" s="341" t="s">
        <v>82</v>
      </c>
      <c r="E453" s="341" t="s">
        <v>27</v>
      </c>
      <c r="F453" s="341" t="s">
        <v>1623</v>
      </c>
      <c r="G453" s="341" t="s">
        <v>1624</v>
      </c>
      <c r="H453" s="341">
        <v>2022</v>
      </c>
      <c r="I453" s="341">
        <v>2</v>
      </c>
      <c r="J453" s="95">
        <v>1241</v>
      </c>
      <c r="K453" s="95" t="s">
        <v>44</v>
      </c>
      <c r="L453" s="95" t="s">
        <v>44</v>
      </c>
      <c r="M453" s="95" t="s">
        <v>32</v>
      </c>
      <c r="N453" s="21">
        <f>VLOOKUP($B453,$A$2:$T$1735,14,FALSE)</f>
        <v>45553</v>
      </c>
      <c r="O453" s="82" t="str">
        <f>VLOOKUP($B453,$A$2:$T$3404,15,FALSE)</f>
        <v>Blue Box</v>
      </c>
      <c r="P453" s="22">
        <f>VLOOKUP($B453,$A$2:$T$3404,16,FALSE)</f>
        <v>0.375</v>
      </c>
      <c r="Q453" s="82">
        <v>120</v>
      </c>
      <c r="R453" s="82"/>
      <c r="S453" s="82"/>
      <c r="T453" s="82"/>
      <c r="U453" s="177"/>
      <c r="V453" s="177"/>
    </row>
    <row r="454" spans="1:22" ht="15" hidden="1" customHeight="1" x14ac:dyDescent="0.2">
      <c r="A454" s="5" t="str">
        <f t="shared" si="16"/>
        <v>Elektrotechnik 111312019748Bock</v>
      </c>
      <c r="B454" s="5"/>
      <c r="C454" s="42" t="s">
        <v>1928</v>
      </c>
      <c r="D454" s="42" t="s">
        <v>38</v>
      </c>
      <c r="E454" s="42" t="s">
        <v>27</v>
      </c>
      <c r="F454" s="83">
        <v>748</v>
      </c>
      <c r="G454" s="42" t="s">
        <v>44</v>
      </c>
      <c r="H454" s="43">
        <v>2019</v>
      </c>
      <c r="I454" s="44">
        <v>1</v>
      </c>
      <c r="J454" s="44">
        <v>1131</v>
      </c>
      <c r="K454" s="42" t="s">
        <v>248</v>
      </c>
      <c r="L454" s="42" t="s">
        <v>248</v>
      </c>
      <c r="M454" s="25" t="s">
        <v>41</v>
      </c>
      <c r="N454" s="13">
        <v>45555</v>
      </c>
      <c r="O454" s="46" t="s">
        <v>412</v>
      </c>
      <c r="P454" s="30"/>
      <c r="Q454" s="28">
        <v>60</v>
      </c>
      <c r="R454" s="31"/>
      <c r="S454" s="5"/>
      <c r="T454" s="16"/>
      <c r="U454" s="14"/>
      <c r="V454" s="14"/>
    </row>
    <row r="455" spans="1:22" ht="15" hidden="1" customHeight="1" x14ac:dyDescent="0.2">
      <c r="A455" s="16" t="str">
        <f t="shared" si="16"/>
        <v>Elektrotechnik 111312019WIEBock</v>
      </c>
      <c r="B455" s="16" t="s">
        <v>247</v>
      </c>
      <c r="C455" s="15" t="s">
        <v>1943</v>
      </c>
      <c r="D455" s="15" t="s">
        <v>17</v>
      </c>
      <c r="E455" s="15" t="s">
        <v>27</v>
      </c>
      <c r="F455" s="70" t="s">
        <v>53</v>
      </c>
      <c r="G455" s="15" t="s">
        <v>249</v>
      </c>
      <c r="H455" s="15">
        <v>2019</v>
      </c>
      <c r="I455" s="15">
        <v>1</v>
      </c>
      <c r="J455" s="15">
        <v>1131</v>
      </c>
      <c r="K455" s="15" t="s">
        <v>248</v>
      </c>
      <c r="L455" s="15" t="s">
        <v>248</v>
      </c>
      <c r="M455" s="15" t="s">
        <v>41</v>
      </c>
      <c r="N455" s="21">
        <f>VLOOKUP($B455,$A$2:$T$1735,14,FALSE)</f>
        <v>45555</v>
      </c>
      <c r="O455" s="16" t="str">
        <f>VLOOKUP($B455,$A$2:$T$1735,15,FALSE)</f>
        <v>mündl. Prüfung</v>
      </c>
      <c r="P455" s="22"/>
      <c r="Q455" s="15">
        <v>60</v>
      </c>
      <c r="R455" s="16"/>
      <c r="S455" s="16"/>
      <c r="T455" s="14"/>
      <c r="U455" s="16"/>
      <c r="V455" s="16"/>
    </row>
    <row r="456" spans="1:22" s="223" customFormat="1" ht="15" hidden="1" customHeight="1" x14ac:dyDescent="0.2">
      <c r="A456" s="5" t="str">
        <f t="shared" si="16"/>
        <v>Elektrotechnik 211712019748Bock</v>
      </c>
      <c r="B456" s="5"/>
      <c r="C456" s="25" t="s">
        <v>1929</v>
      </c>
      <c r="D456" s="25" t="s">
        <v>38</v>
      </c>
      <c r="E456" s="25" t="s">
        <v>27</v>
      </c>
      <c r="F456" s="26">
        <v>748</v>
      </c>
      <c r="G456" s="25" t="s">
        <v>44</v>
      </c>
      <c r="H456" s="27">
        <v>2019</v>
      </c>
      <c r="I456" s="28">
        <v>2</v>
      </c>
      <c r="J456" s="28">
        <v>1171</v>
      </c>
      <c r="K456" s="25" t="s">
        <v>250</v>
      </c>
      <c r="L456" s="25" t="s">
        <v>250</v>
      </c>
      <c r="M456" s="25" t="s">
        <v>41</v>
      </c>
      <c r="N456" s="13">
        <v>45555</v>
      </c>
      <c r="O456" s="76" t="s">
        <v>412</v>
      </c>
      <c r="P456" s="30"/>
      <c r="Q456" s="51">
        <v>90</v>
      </c>
      <c r="R456" s="5"/>
      <c r="S456" s="5"/>
      <c r="T456" s="75"/>
      <c r="U456" s="84"/>
      <c r="V456" s="84"/>
    </row>
    <row r="457" spans="1:22" ht="15" hidden="1" customHeight="1" x14ac:dyDescent="0.2">
      <c r="A457" s="16" t="str">
        <f t="shared" si="16"/>
        <v>Elektrotechnik 211412019WIEBock</v>
      </c>
      <c r="B457" s="16" t="s">
        <v>251</v>
      </c>
      <c r="C457" s="15" t="s">
        <v>1944</v>
      </c>
      <c r="D457" s="15" t="s">
        <v>38</v>
      </c>
      <c r="E457" s="15" t="s">
        <v>27</v>
      </c>
      <c r="F457" s="70" t="s">
        <v>53</v>
      </c>
      <c r="G457" s="15" t="s">
        <v>249</v>
      </c>
      <c r="H457" s="15">
        <v>2019</v>
      </c>
      <c r="I457" s="15">
        <v>2</v>
      </c>
      <c r="J457" s="15">
        <v>1141</v>
      </c>
      <c r="K457" s="15" t="s">
        <v>250</v>
      </c>
      <c r="L457" s="15" t="s">
        <v>252</v>
      </c>
      <c r="M457" s="15" t="s">
        <v>41</v>
      </c>
      <c r="N457" s="21">
        <f>VLOOKUP($B457,$A$2:$T$1735,14,FALSE)</f>
        <v>45555</v>
      </c>
      <c r="O457" s="15" t="str">
        <f>VLOOKUP($B457,$A$2:$T$1735,15,FALSE)</f>
        <v>mündl. Prüfung</v>
      </c>
      <c r="P457" s="22"/>
      <c r="Q457" s="15">
        <v>90</v>
      </c>
      <c r="R457" s="16"/>
      <c r="S457" s="16"/>
      <c r="T457" s="16"/>
      <c r="U457" s="16"/>
      <c r="V457" s="16"/>
    </row>
    <row r="458" spans="1:22" ht="15" hidden="1" customHeight="1" x14ac:dyDescent="0.2">
      <c r="A458" s="177" t="str">
        <f t="shared" si="16"/>
        <v>Elektrotechnik I30412020F04Lipphardt</v>
      </c>
      <c r="B458" s="177" t="s">
        <v>1730</v>
      </c>
      <c r="C458" s="225" t="s">
        <v>1986</v>
      </c>
      <c r="D458" s="225" t="s">
        <v>38</v>
      </c>
      <c r="E458" s="225" t="s">
        <v>27</v>
      </c>
      <c r="F458" s="239" t="s">
        <v>51</v>
      </c>
      <c r="G458" s="225" t="s">
        <v>52</v>
      </c>
      <c r="H458" s="235">
        <v>2020</v>
      </c>
      <c r="I458" s="236">
        <v>3</v>
      </c>
      <c r="J458" s="236">
        <v>3041</v>
      </c>
      <c r="K458" s="225" t="s">
        <v>253</v>
      </c>
      <c r="L458" s="225" t="s">
        <v>253</v>
      </c>
      <c r="M458" s="225" t="s">
        <v>1459</v>
      </c>
      <c r="N458" s="203">
        <f>VLOOKUP($B458,$A$2:$T$1735,14,FALSE)</f>
        <v>45490</v>
      </c>
      <c r="O458" s="237" t="str">
        <f>VLOOKUP($B458,$A$2:$T$1735,15,FALSE)</f>
        <v>C7-09</v>
      </c>
      <c r="P458" s="205">
        <f>VLOOKUP($B458,$A$2:$T$1735,16,FALSE)</f>
        <v>0.375</v>
      </c>
      <c r="Q458" s="236">
        <v>120</v>
      </c>
      <c r="R458" s="240"/>
      <c r="S458" s="177"/>
      <c r="T458" s="5"/>
      <c r="U458" s="16"/>
      <c r="V458" s="16"/>
    </row>
    <row r="459" spans="1:22" ht="15" hidden="1" customHeight="1" x14ac:dyDescent="0.2">
      <c r="A459" s="5" t="str">
        <f t="shared" si="16"/>
        <v>Elektrotechnik II31112020F04Akselrod</v>
      </c>
      <c r="B459" s="5"/>
      <c r="C459" s="25" t="s">
        <v>1986</v>
      </c>
      <c r="D459" s="25" t="s">
        <v>38</v>
      </c>
      <c r="E459" s="25" t="s">
        <v>27</v>
      </c>
      <c r="F459" s="26" t="s">
        <v>51</v>
      </c>
      <c r="G459" s="25" t="s">
        <v>52</v>
      </c>
      <c r="H459" s="27">
        <v>2020</v>
      </c>
      <c r="I459" s="28">
        <v>4</v>
      </c>
      <c r="J459" s="28">
        <v>3111</v>
      </c>
      <c r="K459" s="25" t="s">
        <v>254</v>
      </c>
      <c r="L459" s="25" t="s">
        <v>254</v>
      </c>
      <c r="M459" s="25" t="s">
        <v>255</v>
      </c>
      <c r="N459" s="13">
        <v>45555</v>
      </c>
      <c r="O459" s="46" t="s">
        <v>1069</v>
      </c>
      <c r="P459" s="30">
        <v>0.375</v>
      </c>
      <c r="Q459" s="28">
        <v>120</v>
      </c>
      <c r="R459" s="31"/>
      <c r="S459" s="5"/>
      <c r="T459" s="5"/>
      <c r="U459" s="177"/>
      <c r="V459" s="177"/>
    </row>
    <row r="460" spans="1:22" s="223" customFormat="1" ht="15" hidden="1" customHeight="1" x14ac:dyDescent="0.2">
      <c r="A460" s="5" t="str">
        <f t="shared" si="16"/>
        <v>Empirische Forschung2212020F04Wallaschkowski</v>
      </c>
      <c r="B460" s="5"/>
      <c r="C460" s="25" t="s">
        <v>893</v>
      </c>
      <c r="D460" s="25" t="s">
        <v>38</v>
      </c>
      <c r="E460" s="25" t="s">
        <v>27</v>
      </c>
      <c r="F460" s="26" t="s">
        <v>51</v>
      </c>
      <c r="G460" s="25" t="s">
        <v>52</v>
      </c>
      <c r="H460" s="27">
        <v>2020</v>
      </c>
      <c r="I460" s="28">
        <v>2</v>
      </c>
      <c r="J460" s="28">
        <v>221</v>
      </c>
      <c r="K460" s="25" t="s">
        <v>890</v>
      </c>
      <c r="L460" s="25" t="s">
        <v>890</v>
      </c>
      <c r="M460" s="25" t="s">
        <v>1560</v>
      </c>
      <c r="N460" s="13"/>
      <c r="O460" s="5" t="s">
        <v>893</v>
      </c>
      <c r="P460" s="30"/>
      <c r="Q460" s="31"/>
      <c r="R460" s="31"/>
      <c r="S460" s="5"/>
      <c r="T460" s="5"/>
      <c r="U460" s="16"/>
      <c r="V460" s="16"/>
    </row>
    <row r="461" spans="1:22" s="169" customFormat="1" ht="15" hidden="1" customHeight="1" x14ac:dyDescent="0.2">
      <c r="A461" s="177" t="str">
        <f t="shared" si="16"/>
        <v>Energie und Umwel 131412019WIMHaeder</v>
      </c>
      <c r="B461" s="177" t="s">
        <v>1233</v>
      </c>
      <c r="C461" s="225" t="s">
        <v>1141</v>
      </c>
      <c r="D461" s="225" t="s">
        <v>17</v>
      </c>
      <c r="E461" s="225" t="s">
        <v>27</v>
      </c>
      <c r="F461" s="239" t="s">
        <v>80</v>
      </c>
      <c r="G461" s="225" t="s">
        <v>81</v>
      </c>
      <c r="H461" s="235">
        <v>2019</v>
      </c>
      <c r="I461" s="236">
        <v>5</v>
      </c>
      <c r="J461" s="236">
        <v>3141</v>
      </c>
      <c r="K461" s="225" t="s">
        <v>1140</v>
      </c>
      <c r="L461" s="225" t="s">
        <v>256</v>
      </c>
      <c r="M461" s="225" t="s">
        <v>257</v>
      </c>
      <c r="N461" s="203">
        <f>VLOOKUP($B461,$A$2:$T$1735,14,FALSE)</f>
        <v>45498</v>
      </c>
      <c r="O461" s="237" t="str">
        <f>VLOOKUP($B461,$A$2:$T$1735,15,FALSE)</f>
        <v>AW1-41</v>
      </c>
      <c r="P461" s="205">
        <f>VLOOKUP($B461,$A$2:$T$1735,16,FALSE)</f>
        <v>0.47916666666666669</v>
      </c>
      <c r="Q461" s="240">
        <v>90</v>
      </c>
      <c r="R461" s="240"/>
      <c r="S461" s="177"/>
      <c r="T461" s="177"/>
      <c r="U461" s="16"/>
      <c r="V461" s="16"/>
    </row>
    <row r="462" spans="1:22" s="169" customFormat="1" ht="15" hidden="1" customHeight="1" x14ac:dyDescent="0.2">
      <c r="A462" s="177" t="str">
        <f t="shared" si="16"/>
        <v>Energie und Umwel 131412019WIEHaeder</v>
      </c>
      <c r="B462" s="177" t="s">
        <v>1233</v>
      </c>
      <c r="C462" s="225" t="s">
        <v>1141</v>
      </c>
      <c r="D462" s="225" t="s">
        <v>17</v>
      </c>
      <c r="E462" s="225" t="s">
        <v>27</v>
      </c>
      <c r="F462" s="239" t="s">
        <v>53</v>
      </c>
      <c r="G462" s="225" t="s">
        <v>54</v>
      </c>
      <c r="H462" s="235">
        <v>2019</v>
      </c>
      <c r="I462" s="236">
        <v>5</v>
      </c>
      <c r="J462" s="236">
        <v>3141</v>
      </c>
      <c r="K462" s="225" t="s">
        <v>1140</v>
      </c>
      <c r="L462" s="225" t="s">
        <v>256</v>
      </c>
      <c r="M462" s="225" t="s">
        <v>257</v>
      </c>
      <c r="N462" s="203">
        <f>VLOOKUP($B462,$A$2:$T$1735,14,FALSE)</f>
        <v>45498</v>
      </c>
      <c r="O462" s="237" t="str">
        <f>VLOOKUP($B462,$A$2:$T$1735,15,FALSE)</f>
        <v>AW1-41</v>
      </c>
      <c r="P462" s="205">
        <f>VLOOKUP($B462,$A$2:$T$1735,16,FALSE)</f>
        <v>0.47916666666666669</v>
      </c>
      <c r="Q462" s="240">
        <v>90</v>
      </c>
      <c r="R462" s="240"/>
      <c r="S462" s="177"/>
      <c r="T462" s="177"/>
      <c r="U462" s="177"/>
      <c r="V462" s="177"/>
    </row>
    <row r="463" spans="1:22" s="169" customFormat="1" ht="15" hidden="1" customHeight="1" x14ac:dyDescent="0.2">
      <c r="A463" s="177" t="str">
        <f t="shared" si="16"/>
        <v>Energie und Umwel 131412019WIIHaeder</v>
      </c>
      <c r="B463" s="177" t="s">
        <v>1233</v>
      </c>
      <c r="C463" s="225" t="s">
        <v>1141</v>
      </c>
      <c r="D463" s="225" t="s">
        <v>17</v>
      </c>
      <c r="E463" s="225" t="s">
        <v>27</v>
      </c>
      <c r="F463" s="239" t="s">
        <v>46</v>
      </c>
      <c r="G463" s="225" t="s">
        <v>47</v>
      </c>
      <c r="H463" s="235">
        <v>2019</v>
      </c>
      <c r="I463" s="236">
        <v>5</v>
      </c>
      <c r="J463" s="236">
        <v>3141</v>
      </c>
      <c r="K463" s="225" t="s">
        <v>1140</v>
      </c>
      <c r="L463" s="225" t="s">
        <v>256</v>
      </c>
      <c r="M463" s="225" t="s">
        <v>257</v>
      </c>
      <c r="N463" s="203">
        <f>VLOOKUP($B463,$A$2:$T$1735,14,FALSE)</f>
        <v>45498</v>
      </c>
      <c r="O463" s="237" t="str">
        <f>VLOOKUP($B463,$A$2:$T$1735,15,FALSE)</f>
        <v>AW1-41</v>
      </c>
      <c r="P463" s="205">
        <f>VLOOKUP($B463,$A$2:$T$1735,16,FALSE)</f>
        <v>0.47916666666666669</v>
      </c>
      <c r="Q463" s="240">
        <v>90</v>
      </c>
      <c r="R463" s="240"/>
      <c r="S463" s="177"/>
      <c r="T463" s="177"/>
      <c r="U463" s="16"/>
      <c r="V463" s="16"/>
    </row>
    <row r="464" spans="1:22" s="169" customFormat="1" ht="15" hidden="1" customHeight="1" x14ac:dyDescent="0.2">
      <c r="A464" s="177" t="str">
        <f t="shared" si="16"/>
        <v>Energie und Umwel 131412019WIBHaeder</v>
      </c>
      <c r="B464" s="177" t="s">
        <v>1233</v>
      </c>
      <c r="C464" s="225" t="s">
        <v>1141</v>
      </c>
      <c r="D464" s="225" t="s">
        <v>17</v>
      </c>
      <c r="E464" s="225" t="s">
        <v>27</v>
      </c>
      <c r="F464" s="239" t="s">
        <v>96</v>
      </c>
      <c r="G464" s="225" t="s">
        <v>97</v>
      </c>
      <c r="H464" s="235">
        <v>2019</v>
      </c>
      <c r="I464" s="236">
        <v>5</v>
      </c>
      <c r="J464" s="236">
        <v>3141</v>
      </c>
      <c r="K464" s="225" t="s">
        <v>1140</v>
      </c>
      <c r="L464" s="225" t="s">
        <v>256</v>
      </c>
      <c r="M464" s="225" t="s">
        <v>257</v>
      </c>
      <c r="N464" s="203">
        <f>VLOOKUP($B464,$A$2:$T$1735,14,FALSE)</f>
        <v>45498</v>
      </c>
      <c r="O464" s="237" t="str">
        <f>VLOOKUP($B464,$A$2:$T$1735,15,FALSE)</f>
        <v>AW1-41</v>
      </c>
      <c r="P464" s="205">
        <f>VLOOKUP($B464,$A$2:$T$1735,16,FALSE)</f>
        <v>0.47916666666666669</v>
      </c>
      <c r="Q464" s="240">
        <v>90</v>
      </c>
      <c r="R464" s="240"/>
      <c r="S464" s="177"/>
      <c r="T464" s="177"/>
      <c r="U464" s="16"/>
      <c r="V464" s="16"/>
    </row>
    <row r="465" spans="1:22" s="169" customFormat="1" ht="15" hidden="1" customHeight="1" x14ac:dyDescent="0.2">
      <c r="A465" s="179" t="str">
        <f t="shared" si="16"/>
        <v>Energie und Umwel 131412019A67Haeder</v>
      </c>
      <c r="B465" s="179"/>
      <c r="C465" s="217" t="s">
        <v>1141</v>
      </c>
      <c r="D465" s="217" t="s">
        <v>17</v>
      </c>
      <c r="E465" s="217" t="s">
        <v>27</v>
      </c>
      <c r="F465" s="218" t="s">
        <v>88</v>
      </c>
      <c r="G465" s="217" t="s">
        <v>89</v>
      </c>
      <c r="H465" s="219">
        <v>2019</v>
      </c>
      <c r="I465" s="220">
        <v>5</v>
      </c>
      <c r="J465" s="220">
        <v>3141</v>
      </c>
      <c r="K465" s="217" t="s">
        <v>1140</v>
      </c>
      <c r="L465" s="217" t="s">
        <v>256</v>
      </c>
      <c r="M465" s="217" t="s">
        <v>257</v>
      </c>
      <c r="N465" s="221">
        <v>45498</v>
      </c>
      <c r="O465" s="207" t="s">
        <v>1491</v>
      </c>
      <c r="P465" s="222">
        <v>0.47916666666666669</v>
      </c>
      <c r="Q465" s="230">
        <v>90</v>
      </c>
      <c r="R465" s="230"/>
      <c r="S465" s="179"/>
      <c r="T465" s="16"/>
      <c r="U465" s="16"/>
      <c r="V465" s="16"/>
    </row>
    <row r="466" spans="1:22" s="169" customFormat="1" ht="15" hidden="1" customHeight="1" x14ac:dyDescent="0.2">
      <c r="A466" s="177" t="s">
        <v>1233</v>
      </c>
      <c r="B466" s="177" t="s">
        <v>1233</v>
      </c>
      <c r="C466" s="225" t="s">
        <v>1141</v>
      </c>
      <c r="D466" s="225" t="s">
        <v>17</v>
      </c>
      <c r="E466" s="225" t="s">
        <v>27</v>
      </c>
      <c r="F466" s="239" t="s">
        <v>88</v>
      </c>
      <c r="G466" s="225" t="s">
        <v>89</v>
      </c>
      <c r="H466" s="235">
        <v>2019</v>
      </c>
      <c r="I466" s="236">
        <v>5</v>
      </c>
      <c r="J466" s="236">
        <v>3141</v>
      </c>
      <c r="K466" s="225" t="s">
        <v>1140</v>
      </c>
      <c r="L466" s="225" t="s">
        <v>256</v>
      </c>
      <c r="M466" s="225" t="s">
        <v>257</v>
      </c>
      <c r="N466" s="203">
        <f>VLOOKUP($B466,$A$2:$T$1735,14,FALSE)</f>
        <v>45498</v>
      </c>
      <c r="O466" s="237" t="str">
        <f>VLOOKUP($B466,$A$2:$T$1735,15,FALSE)</f>
        <v>AW1-41</v>
      </c>
      <c r="P466" s="205">
        <f t="shared" ref="P466:P471" si="17">VLOOKUP($B466,$A$2:$T$1735,16,FALSE)</f>
        <v>0.47916666666666669</v>
      </c>
      <c r="Q466" s="240">
        <v>90</v>
      </c>
      <c r="R466" s="240"/>
      <c r="S466" s="177"/>
      <c r="T466" s="16"/>
      <c r="U466" s="16"/>
      <c r="V466" s="16"/>
    </row>
    <row r="467" spans="1:22" ht="15" hidden="1" customHeight="1" x14ac:dyDescent="0.2">
      <c r="A467" s="177" t="str">
        <f t="shared" si="16"/>
        <v>Energie und Umwelt 131412019IBMHaeder</v>
      </c>
      <c r="B467" s="177" t="s">
        <v>1233</v>
      </c>
      <c r="C467" s="260" t="s">
        <v>1103</v>
      </c>
      <c r="D467" s="226" t="s">
        <v>17</v>
      </c>
      <c r="E467" s="226" t="s">
        <v>27</v>
      </c>
      <c r="F467" s="258" t="s">
        <v>998</v>
      </c>
      <c r="G467" s="260" t="s">
        <v>999</v>
      </c>
      <c r="H467" s="253">
        <v>2019</v>
      </c>
      <c r="I467" s="226">
        <v>7</v>
      </c>
      <c r="J467" s="226">
        <v>3141</v>
      </c>
      <c r="K467" s="226" t="s">
        <v>256</v>
      </c>
      <c r="L467" s="226" t="s">
        <v>256</v>
      </c>
      <c r="M467" s="225" t="s">
        <v>257</v>
      </c>
      <c r="N467" s="203">
        <f>VLOOKUP($B467,$A$2:$T$1735,14,FALSE)</f>
        <v>45498</v>
      </c>
      <c r="O467" s="177" t="str">
        <f>VLOOKUP($B467,$A$2:$T$1735,15,FALSE)</f>
        <v>AW1-41</v>
      </c>
      <c r="P467" s="205">
        <f t="shared" si="17"/>
        <v>0.47916666666666669</v>
      </c>
      <c r="Q467" s="177">
        <v>90</v>
      </c>
      <c r="R467" s="177"/>
      <c r="S467" s="177"/>
      <c r="T467" s="177"/>
      <c r="U467" s="16"/>
      <c r="V467" s="16"/>
    </row>
    <row r="468" spans="1:22" ht="15" hidden="1" customHeight="1" x14ac:dyDescent="0.2">
      <c r="A468" s="177" t="str">
        <f t="shared" si="16"/>
        <v>Energie und Umwelt 235412019IBMHaeder</v>
      </c>
      <c r="B468" s="177" t="s">
        <v>1234</v>
      </c>
      <c r="C468" s="260" t="s">
        <v>1103</v>
      </c>
      <c r="D468" s="226" t="s">
        <v>17</v>
      </c>
      <c r="E468" s="226" t="s">
        <v>27</v>
      </c>
      <c r="F468" s="258" t="s">
        <v>998</v>
      </c>
      <c r="G468" s="225" t="s">
        <v>999</v>
      </c>
      <c r="H468" s="253">
        <v>2019</v>
      </c>
      <c r="I468" s="226">
        <v>8</v>
      </c>
      <c r="J468" s="236">
        <v>3541</v>
      </c>
      <c r="K468" s="225" t="s">
        <v>258</v>
      </c>
      <c r="L468" s="225" t="s">
        <v>258</v>
      </c>
      <c r="M468" s="225" t="s">
        <v>257</v>
      </c>
      <c r="N468" s="203"/>
      <c r="O468" s="204" t="str">
        <f>VLOOKUP($B468,$A$2:$T$1735,15,FALSE)</f>
        <v>Hausarbeit und Präsentation</v>
      </c>
      <c r="P468" s="309">
        <f t="shared" si="17"/>
        <v>0</v>
      </c>
      <c r="Q468" s="318"/>
      <c r="R468" s="318"/>
      <c r="S468" s="177"/>
      <c r="T468" s="177"/>
      <c r="U468" s="16"/>
      <c r="V468" s="16"/>
    </row>
    <row r="469" spans="1:22" ht="15" hidden="1" customHeight="1" x14ac:dyDescent="0.2">
      <c r="A469" s="16" t="str">
        <f t="shared" si="16"/>
        <v>Energie und Umwelt 240412011IBMHaeder</v>
      </c>
      <c r="B469" s="16" t="s">
        <v>1234</v>
      </c>
      <c r="C469" s="225" t="s">
        <v>1141</v>
      </c>
      <c r="D469" s="17" t="s">
        <v>17</v>
      </c>
      <c r="E469" s="17" t="s">
        <v>27</v>
      </c>
      <c r="F469" s="18" t="s">
        <v>998</v>
      </c>
      <c r="G469" s="62" t="s">
        <v>999</v>
      </c>
      <c r="H469" s="19">
        <v>2011</v>
      </c>
      <c r="I469" s="20">
        <v>8</v>
      </c>
      <c r="J469" s="20">
        <v>4041</v>
      </c>
      <c r="K469" s="17" t="s">
        <v>258</v>
      </c>
      <c r="L469" s="17" t="s">
        <v>258</v>
      </c>
      <c r="M469" s="17" t="s">
        <v>257</v>
      </c>
      <c r="N469" s="21"/>
      <c r="O469" s="34" t="str">
        <f>VLOOKUP($B469,$A$2:$T$1735,15,FALSE)</f>
        <v>Hausarbeit und Präsentation</v>
      </c>
      <c r="P469" s="22">
        <f t="shared" si="17"/>
        <v>0</v>
      </c>
      <c r="Q469" s="16"/>
      <c r="R469" s="16"/>
      <c r="S469" s="16"/>
      <c r="T469" s="16"/>
      <c r="U469" s="5"/>
      <c r="V469" s="5"/>
    </row>
    <row r="470" spans="1:22" ht="15" hidden="1" customHeight="1" x14ac:dyDescent="0.2">
      <c r="A470" s="16" t="str">
        <f t="shared" si="16"/>
        <v>Energie und Umwelt 235412019WIIHaeder</v>
      </c>
      <c r="B470" s="16" t="s">
        <v>1234</v>
      </c>
      <c r="C470" s="225" t="s">
        <v>1141</v>
      </c>
      <c r="D470" s="17" t="s">
        <v>38</v>
      </c>
      <c r="E470" s="17" t="s">
        <v>27</v>
      </c>
      <c r="F470" s="18" t="s">
        <v>46</v>
      </c>
      <c r="G470" s="62" t="s">
        <v>47</v>
      </c>
      <c r="H470" s="19">
        <v>2019</v>
      </c>
      <c r="I470" s="20">
        <v>6</v>
      </c>
      <c r="J470" s="20">
        <v>3541</v>
      </c>
      <c r="K470" s="17" t="s">
        <v>258</v>
      </c>
      <c r="L470" s="17" t="s">
        <v>258</v>
      </c>
      <c r="M470" s="17" t="s">
        <v>257</v>
      </c>
      <c r="N470" s="21"/>
      <c r="O470" s="34" t="s">
        <v>847</v>
      </c>
      <c r="P470" s="22">
        <f t="shared" si="17"/>
        <v>0</v>
      </c>
      <c r="Q470" s="16"/>
      <c r="R470" s="16"/>
      <c r="S470" s="16"/>
      <c r="T470" s="16"/>
      <c r="U470" s="16"/>
      <c r="V470" s="16"/>
    </row>
    <row r="471" spans="1:22" ht="15" hidden="1" customHeight="1" x14ac:dyDescent="0.2">
      <c r="A471" s="16" t="str">
        <f t="shared" si="16"/>
        <v>Energie und Umwelt 235412019WIEHaeder</v>
      </c>
      <c r="B471" s="16" t="s">
        <v>1234</v>
      </c>
      <c r="C471" s="225" t="s">
        <v>1141</v>
      </c>
      <c r="D471" s="17" t="s">
        <v>17</v>
      </c>
      <c r="E471" s="17" t="s">
        <v>27</v>
      </c>
      <c r="F471" s="18" t="s">
        <v>53</v>
      </c>
      <c r="G471" s="62" t="s">
        <v>54</v>
      </c>
      <c r="H471" s="19">
        <v>2019</v>
      </c>
      <c r="I471" s="20">
        <v>6</v>
      </c>
      <c r="J471" s="20">
        <v>3541</v>
      </c>
      <c r="K471" s="17" t="s">
        <v>258</v>
      </c>
      <c r="L471" s="17" t="s">
        <v>258</v>
      </c>
      <c r="M471" s="17" t="s">
        <v>257</v>
      </c>
      <c r="N471" s="21"/>
      <c r="O471" s="34" t="s">
        <v>847</v>
      </c>
      <c r="P471" s="22">
        <f t="shared" si="17"/>
        <v>0</v>
      </c>
      <c r="Q471" s="16"/>
      <c r="R471" s="16"/>
      <c r="S471" s="16"/>
      <c r="T471" s="16"/>
      <c r="U471" s="179"/>
      <c r="V471" s="179"/>
    </row>
    <row r="472" spans="1:22" ht="15" hidden="1" customHeight="1" x14ac:dyDescent="0.2">
      <c r="A472" s="16" t="str">
        <f t="shared" si="16"/>
        <v>Energie und Umwelt 235412019WIMHaeder</v>
      </c>
      <c r="B472" s="16" t="s">
        <v>1234</v>
      </c>
      <c r="C472" s="225" t="s">
        <v>1141</v>
      </c>
      <c r="D472" s="17" t="s">
        <v>17</v>
      </c>
      <c r="E472" s="17" t="s">
        <v>27</v>
      </c>
      <c r="F472" s="18" t="s">
        <v>80</v>
      </c>
      <c r="G472" s="62" t="s">
        <v>81</v>
      </c>
      <c r="H472" s="19">
        <v>2019</v>
      </c>
      <c r="I472" s="20">
        <v>6</v>
      </c>
      <c r="J472" s="20">
        <v>3541</v>
      </c>
      <c r="K472" s="17" t="s">
        <v>258</v>
      </c>
      <c r="L472" s="17" t="s">
        <v>258</v>
      </c>
      <c r="M472" s="17" t="s">
        <v>257</v>
      </c>
      <c r="N472" s="21"/>
      <c r="O472" s="34" t="s">
        <v>847</v>
      </c>
      <c r="P472" s="22"/>
      <c r="Q472" s="15"/>
      <c r="R472" s="16"/>
      <c r="S472" s="16"/>
      <c r="T472" s="16"/>
      <c r="U472" s="179"/>
      <c r="V472" s="179"/>
    </row>
    <row r="473" spans="1:22" ht="15" hidden="1" customHeight="1" x14ac:dyDescent="0.2">
      <c r="A473" s="16" t="str">
        <f t="shared" si="16"/>
        <v>Energie und Umwelt 235412019WIBHaeder</v>
      </c>
      <c r="B473" s="16" t="s">
        <v>1234</v>
      </c>
      <c r="C473" s="225" t="s">
        <v>1141</v>
      </c>
      <c r="D473" s="17" t="s">
        <v>17</v>
      </c>
      <c r="E473" s="17" t="s">
        <v>27</v>
      </c>
      <c r="F473" s="18" t="s">
        <v>96</v>
      </c>
      <c r="G473" s="62" t="s">
        <v>97</v>
      </c>
      <c r="H473" s="19">
        <v>2019</v>
      </c>
      <c r="I473" s="20">
        <v>6</v>
      </c>
      <c r="J473" s="20">
        <v>3541</v>
      </c>
      <c r="K473" s="17" t="s">
        <v>258</v>
      </c>
      <c r="L473" s="17" t="s">
        <v>258</v>
      </c>
      <c r="M473" s="17" t="s">
        <v>257</v>
      </c>
      <c r="N473" s="21"/>
      <c r="O473" s="34" t="s">
        <v>847</v>
      </c>
      <c r="P473" s="22"/>
      <c r="Q473" s="15"/>
      <c r="R473" s="16"/>
      <c r="S473" s="16"/>
      <c r="T473" s="16"/>
      <c r="U473" s="179"/>
      <c r="V473" s="179"/>
    </row>
    <row r="474" spans="1:22" ht="15" hidden="1" customHeight="1" x14ac:dyDescent="0.2">
      <c r="A474" s="179" t="str">
        <f t="shared" si="16"/>
        <v>Energie und Umwelt 235412019A67Haeder</v>
      </c>
      <c r="B474" s="179"/>
      <c r="C474" s="248" t="s">
        <v>1103</v>
      </c>
      <c r="D474" s="217" t="s">
        <v>17</v>
      </c>
      <c r="E474" s="217" t="s">
        <v>27</v>
      </c>
      <c r="F474" s="218" t="s">
        <v>88</v>
      </c>
      <c r="G474" s="217" t="s">
        <v>89</v>
      </c>
      <c r="H474" s="219">
        <v>2019</v>
      </c>
      <c r="I474" s="220">
        <v>6</v>
      </c>
      <c r="J474" s="220">
        <v>3541</v>
      </c>
      <c r="K474" s="217" t="s">
        <v>258</v>
      </c>
      <c r="L474" s="217" t="s">
        <v>258</v>
      </c>
      <c r="M474" s="217" t="s">
        <v>257</v>
      </c>
      <c r="N474" s="221"/>
      <c r="O474" s="188" t="s">
        <v>847</v>
      </c>
      <c r="P474" s="222"/>
      <c r="Q474" s="230"/>
      <c r="R474" s="230"/>
      <c r="S474" s="179"/>
      <c r="T474" s="5"/>
      <c r="U474" s="16"/>
      <c r="V474" s="16"/>
    </row>
    <row r="475" spans="1:22" ht="15" hidden="1" customHeight="1" x14ac:dyDescent="0.2">
      <c r="A475" s="267" t="str">
        <f t="shared" si="16"/>
        <v>Energie und Umwelt II32812020F04Häder</v>
      </c>
      <c r="B475" s="267" t="s">
        <v>1234</v>
      </c>
      <c r="C475" s="341" t="s">
        <v>893</v>
      </c>
      <c r="D475" s="341" t="s">
        <v>38</v>
      </c>
      <c r="E475" s="341" t="s">
        <v>27</v>
      </c>
      <c r="F475" s="341" t="s">
        <v>51</v>
      </c>
      <c r="G475" s="341" t="s">
        <v>52</v>
      </c>
      <c r="H475" s="341">
        <v>2020</v>
      </c>
      <c r="I475" s="341">
        <v>6</v>
      </c>
      <c r="J475" s="95">
        <v>3281</v>
      </c>
      <c r="K475" s="95" t="s">
        <v>1969</v>
      </c>
      <c r="L475" s="95" t="s">
        <v>1969</v>
      </c>
      <c r="M475" s="95" t="s">
        <v>1780</v>
      </c>
      <c r="N475" s="82"/>
      <c r="O475" s="82" t="s">
        <v>893</v>
      </c>
      <c r="P475" s="82"/>
      <c r="Q475" s="95"/>
      <c r="R475" s="82"/>
      <c r="S475" s="82"/>
      <c r="T475" s="82"/>
      <c r="U475" s="14"/>
      <c r="V475" s="14"/>
    </row>
    <row r="476" spans="1:22" ht="15" hidden="1" customHeight="1" x14ac:dyDescent="0.2">
      <c r="A476" s="16" t="str">
        <f t="shared" si="16"/>
        <v>Energie- und Umweltöko. I32612020F04Haeder</v>
      </c>
      <c r="B476" s="177" t="s">
        <v>1233</v>
      </c>
      <c r="C476" s="17" t="s">
        <v>1845</v>
      </c>
      <c r="D476" s="17" t="s">
        <v>38</v>
      </c>
      <c r="E476" s="17" t="s">
        <v>27</v>
      </c>
      <c r="F476" s="18" t="s">
        <v>51</v>
      </c>
      <c r="G476" s="17" t="s">
        <v>52</v>
      </c>
      <c r="H476" s="19">
        <v>2020</v>
      </c>
      <c r="I476" s="20">
        <v>5</v>
      </c>
      <c r="J476" s="20">
        <v>3261</v>
      </c>
      <c r="K476" s="17" t="s">
        <v>259</v>
      </c>
      <c r="L476" s="17" t="s">
        <v>259</v>
      </c>
      <c r="M476" s="17" t="s">
        <v>257</v>
      </c>
      <c r="N476" s="21">
        <f>VLOOKUP($B476,$A$2:$T$1735,14,FALSE)</f>
        <v>45498</v>
      </c>
      <c r="O476" s="34" t="str">
        <f>VLOOKUP($B476,$A$2:$T$1735,15,FALSE)</f>
        <v>AW1-41</v>
      </c>
      <c r="P476" s="22">
        <f>VLOOKUP($B476,$A$2:$T$1735,16,FALSE)</f>
        <v>0.47916666666666669</v>
      </c>
      <c r="Q476" s="20">
        <v>90</v>
      </c>
      <c r="R476" s="35"/>
      <c r="S476" s="16"/>
      <c r="T476" s="5"/>
      <c r="U476" s="247"/>
      <c r="V476" s="247"/>
    </row>
    <row r="477" spans="1:22" s="169" customFormat="1" ht="15" hidden="1" customHeight="1" x14ac:dyDescent="0.2">
      <c r="A477" s="269" t="str">
        <f t="shared" si="16"/>
        <v>Energieeffizienz31012020F04Lindken</v>
      </c>
      <c r="B477" s="269"/>
      <c r="C477" s="298" t="s">
        <v>819</v>
      </c>
      <c r="D477" s="298" t="s">
        <v>38</v>
      </c>
      <c r="E477" s="298" t="s">
        <v>27</v>
      </c>
      <c r="F477" s="298" t="s">
        <v>51</v>
      </c>
      <c r="G477" s="298" t="s">
        <v>52</v>
      </c>
      <c r="H477" s="298">
        <v>2020</v>
      </c>
      <c r="I477" s="298">
        <v>6</v>
      </c>
      <c r="J477" s="98">
        <v>3101</v>
      </c>
      <c r="K477" s="98" t="s">
        <v>260</v>
      </c>
      <c r="L477" s="98" t="s">
        <v>260</v>
      </c>
      <c r="M477" s="98" t="s">
        <v>29</v>
      </c>
      <c r="N477" s="84"/>
      <c r="O477" s="84" t="s">
        <v>819</v>
      </c>
      <c r="P477" s="84"/>
      <c r="Q477" s="98"/>
      <c r="R477" s="84"/>
      <c r="S477" s="84"/>
      <c r="T477" s="84"/>
      <c r="U477" s="247"/>
      <c r="V477" s="247"/>
    </row>
    <row r="478" spans="1:22" ht="15" hidden="1" customHeight="1" x14ac:dyDescent="0.2">
      <c r="A478" s="5" t="str">
        <f t="shared" si="16"/>
        <v>Energieeffizienz31012016F04Lindken</v>
      </c>
      <c r="B478" s="5"/>
      <c r="C478" s="25" t="s">
        <v>856</v>
      </c>
      <c r="D478" s="25" t="s">
        <v>38</v>
      </c>
      <c r="E478" s="25" t="s">
        <v>27</v>
      </c>
      <c r="F478" s="26" t="s">
        <v>51</v>
      </c>
      <c r="G478" s="25" t="s">
        <v>52</v>
      </c>
      <c r="H478" s="27">
        <v>2016</v>
      </c>
      <c r="I478" s="28">
        <v>6</v>
      </c>
      <c r="J478" s="28">
        <v>3101</v>
      </c>
      <c r="K478" s="25" t="s">
        <v>260</v>
      </c>
      <c r="L478" s="25" t="s">
        <v>260</v>
      </c>
      <c r="M478" s="25" t="s">
        <v>29</v>
      </c>
      <c r="N478" s="13">
        <v>45492</v>
      </c>
      <c r="O478" s="29" t="s">
        <v>1073</v>
      </c>
      <c r="P478" s="30">
        <v>0.41666666666666669</v>
      </c>
      <c r="Q478" s="31">
        <v>120</v>
      </c>
      <c r="R478" s="31"/>
      <c r="S478" s="5"/>
      <c r="T478" s="16"/>
      <c r="U478" s="5"/>
      <c r="V478" s="5"/>
    </row>
    <row r="479" spans="1:22" ht="15" hidden="1" customHeight="1" x14ac:dyDescent="0.2">
      <c r="A479" s="5" t="str">
        <f t="shared" si="16"/>
        <v>Energieerzeugung30812020F04Lipphardt</v>
      </c>
      <c r="B479" s="5"/>
      <c r="C479" s="25" t="s">
        <v>823</v>
      </c>
      <c r="D479" s="25" t="s">
        <v>38</v>
      </c>
      <c r="E479" s="25" t="s">
        <v>27</v>
      </c>
      <c r="F479" s="26" t="s">
        <v>51</v>
      </c>
      <c r="G479" s="25" t="s">
        <v>52</v>
      </c>
      <c r="H479" s="27">
        <v>2020</v>
      </c>
      <c r="I479" s="28">
        <v>4</v>
      </c>
      <c r="J479" s="28">
        <v>3081</v>
      </c>
      <c r="K479" s="25" t="s">
        <v>261</v>
      </c>
      <c r="L479" s="25" t="s">
        <v>261</v>
      </c>
      <c r="M479" s="25" t="s">
        <v>1459</v>
      </c>
      <c r="N479" s="13">
        <v>45489</v>
      </c>
      <c r="O479" s="29" t="s">
        <v>2200</v>
      </c>
      <c r="P479" s="50" t="s">
        <v>72</v>
      </c>
      <c r="Q479" s="28">
        <v>45</v>
      </c>
      <c r="R479" s="31"/>
      <c r="S479" s="5"/>
      <c r="T479" s="5"/>
      <c r="U479" s="250"/>
      <c r="V479" s="250"/>
    </row>
    <row r="480" spans="1:22" ht="15" hidden="1" customHeight="1" x14ac:dyDescent="0.2">
      <c r="A480" s="177" t="str">
        <f t="shared" si="16"/>
        <v>Energieerzeugung und Energieversorgung41412019704Lipphardt</v>
      </c>
      <c r="B480" s="177" t="s">
        <v>1460</v>
      </c>
      <c r="C480" s="17" t="s">
        <v>2199</v>
      </c>
      <c r="D480" s="225" t="s">
        <v>181</v>
      </c>
      <c r="E480" s="225" t="s">
        <v>27</v>
      </c>
      <c r="F480" s="234">
        <v>704</v>
      </c>
      <c r="G480" s="225" t="s">
        <v>28</v>
      </c>
      <c r="H480" s="235">
        <v>2019</v>
      </c>
      <c r="I480" s="236">
        <v>6</v>
      </c>
      <c r="J480" s="236">
        <v>4141</v>
      </c>
      <c r="K480" s="225" t="s">
        <v>1424</v>
      </c>
      <c r="L480" s="225" t="s">
        <v>1424</v>
      </c>
      <c r="M480" s="225" t="s">
        <v>1459</v>
      </c>
      <c r="N480" s="290">
        <f>VLOOKUP($B480,$A$2:$T$2183,14,FALSE)</f>
        <v>45489</v>
      </c>
      <c r="O480" s="204" t="s">
        <v>2201</v>
      </c>
      <c r="P480" s="280" t="str">
        <f>VLOOKUP($B480,$A$2:$T$2183,16,FALSE)</f>
        <v>ab 08:00</v>
      </c>
      <c r="Q480" s="35">
        <v>45</v>
      </c>
      <c r="R480" s="240"/>
      <c r="S480" s="177"/>
      <c r="T480" s="238"/>
      <c r="U480" s="179"/>
      <c r="V480" s="179"/>
    </row>
    <row r="481" spans="1:22" ht="15" hidden="1" customHeight="1" x14ac:dyDescent="0.2">
      <c r="A481" s="177" t="str">
        <f t="shared" si="16"/>
        <v>Energieerzeugung und Energieversorgung41412019K04Lipphardt</v>
      </c>
      <c r="B481" s="177" t="s">
        <v>1460</v>
      </c>
      <c r="C481" s="17" t="s">
        <v>2199</v>
      </c>
      <c r="D481" s="225" t="s">
        <v>181</v>
      </c>
      <c r="E481" s="225" t="s">
        <v>27</v>
      </c>
      <c r="F481" s="239" t="s">
        <v>67</v>
      </c>
      <c r="G481" s="225" t="s">
        <v>68</v>
      </c>
      <c r="H481" s="235">
        <v>2019</v>
      </c>
      <c r="I481" s="236">
        <v>8</v>
      </c>
      <c r="J481" s="236">
        <v>4141</v>
      </c>
      <c r="K481" s="225" t="s">
        <v>1424</v>
      </c>
      <c r="L481" s="225" t="s">
        <v>1424</v>
      </c>
      <c r="M481" s="225" t="s">
        <v>1459</v>
      </c>
      <c r="N481" s="290">
        <f>VLOOKUP($B481,$A$2:$T$2183,14,FALSE)</f>
        <v>45489</v>
      </c>
      <c r="O481" s="204" t="s">
        <v>2201</v>
      </c>
      <c r="P481" s="280" t="str">
        <f>VLOOKUP($B481,$A$2:$T$2183,16,FALSE)</f>
        <v>ab 08:00</v>
      </c>
      <c r="Q481" s="35">
        <v>45</v>
      </c>
      <c r="R481" s="240"/>
      <c r="S481" s="177"/>
      <c r="T481" s="238"/>
      <c r="U481" s="16"/>
      <c r="V481" s="16"/>
    </row>
    <row r="482" spans="1:22" ht="15" hidden="1" customHeight="1" x14ac:dyDescent="0.2">
      <c r="A482" s="177" t="str">
        <f t="shared" si="16"/>
        <v>Energieerzeugung und Energieversorgung41412019K57Lipphardt</v>
      </c>
      <c r="B482" s="177" t="s">
        <v>1460</v>
      </c>
      <c r="C482" s="17" t="s">
        <v>2199</v>
      </c>
      <c r="D482" s="288" t="s">
        <v>26</v>
      </c>
      <c r="E482" s="225" t="s">
        <v>27</v>
      </c>
      <c r="F482" s="239" t="s">
        <v>33</v>
      </c>
      <c r="G482" s="225" t="s">
        <v>34</v>
      </c>
      <c r="H482" s="235">
        <v>2019</v>
      </c>
      <c r="I482" s="236">
        <v>8</v>
      </c>
      <c r="J482" s="236">
        <v>4141</v>
      </c>
      <c r="K482" s="225" t="s">
        <v>1424</v>
      </c>
      <c r="L482" s="225" t="s">
        <v>1424</v>
      </c>
      <c r="M482" s="225" t="s">
        <v>1459</v>
      </c>
      <c r="N482" s="203">
        <f>VLOOKUP($B482,$A$2:$T$2183,14,FALSE)</f>
        <v>45489</v>
      </c>
      <c r="O482" s="204" t="s">
        <v>2201</v>
      </c>
      <c r="P482" s="280" t="str">
        <f>VLOOKUP($B482,$A$2:$T$2183,16,FALSE)</f>
        <v>ab 08:00</v>
      </c>
      <c r="Q482" s="35">
        <v>45</v>
      </c>
      <c r="R482" s="240"/>
      <c r="S482" s="177"/>
      <c r="T482" s="238"/>
      <c r="U482" s="177"/>
      <c r="V482" s="177"/>
    </row>
    <row r="483" spans="1:22" s="164" customFormat="1" ht="15" hidden="1" customHeight="1" x14ac:dyDescent="0.2">
      <c r="A483" s="177" t="str">
        <f t="shared" si="16"/>
        <v>Energieerzeugung- und Ernegieversorgung41412019757Lipphardt</v>
      </c>
      <c r="B483" s="177" t="s">
        <v>1460</v>
      </c>
      <c r="C483" s="17" t="s">
        <v>2199</v>
      </c>
      <c r="D483" s="225" t="s">
        <v>26</v>
      </c>
      <c r="E483" s="225" t="s">
        <v>27</v>
      </c>
      <c r="F483" s="234">
        <v>757</v>
      </c>
      <c r="G483" s="225" t="s">
        <v>30</v>
      </c>
      <c r="H483" s="235">
        <v>2019</v>
      </c>
      <c r="I483" s="236">
        <v>6</v>
      </c>
      <c r="J483" s="236">
        <v>4141</v>
      </c>
      <c r="K483" s="225" t="s">
        <v>1411</v>
      </c>
      <c r="L483" s="225" t="s">
        <v>1411</v>
      </c>
      <c r="M483" s="225" t="s">
        <v>1459</v>
      </c>
      <c r="N483" s="203">
        <f>VLOOKUP($B483,$A$2:$T$2183,14,FALSE)</f>
        <v>45489</v>
      </c>
      <c r="O483" s="204" t="s">
        <v>2201</v>
      </c>
      <c r="P483" s="280" t="str">
        <f>VLOOKUP($B483,$A$2:$T$2183,16,FALSE)</f>
        <v>ab 08:00</v>
      </c>
      <c r="Q483" s="35">
        <v>45</v>
      </c>
      <c r="R483" s="240"/>
      <c r="S483" s="177"/>
      <c r="T483" s="177"/>
      <c r="U483" s="179"/>
      <c r="V483" s="179"/>
    </row>
    <row r="484" spans="1:22" ht="15" hidden="1" customHeight="1" x14ac:dyDescent="0.2">
      <c r="A484" s="177" t="str">
        <f t="shared" si="16"/>
        <v>Energieerzeugung, -verteilung und -netze40812019748Lipphardt</v>
      </c>
      <c r="B484" s="16" t="s">
        <v>1460</v>
      </c>
      <c r="C484" s="17" t="s">
        <v>1558</v>
      </c>
      <c r="D484" s="239" t="s">
        <v>38</v>
      </c>
      <c r="E484" s="282" t="s">
        <v>27</v>
      </c>
      <c r="F484" s="292">
        <v>748</v>
      </c>
      <c r="G484" s="228" t="s">
        <v>44</v>
      </c>
      <c r="H484" s="293">
        <v>2019</v>
      </c>
      <c r="I484" s="293">
        <v>5</v>
      </c>
      <c r="J484" s="293">
        <v>4081</v>
      </c>
      <c r="K484" s="225" t="s">
        <v>1194</v>
      </c>
      <c r="L484" s="225" t="s">
        <v>1194</v>
      </c>
      <c r="M484" s="17" t="s">
        <v>1459</v>
      </c>
      <c r="N484" s="290">
        <f>VLOOKUP($B484,$A$2:$T$1735,14,FALSE)</f>
        <v>45489</v>
      </c>
      <c r="O484" s="286" t="s">
        <v>197</v>
      </c>
      <c r="P484" s="280" t="str">
        <f>VLOOKUP($B484,$A$2:$T$1735,16,FALSE)</f>
        <v>ab 08:00</v>
      </c>
      <c r="Q484" s="35">
        <v>45</v>
      </c>
      <c r="R484" s="318"/>
      <c r="S484" s="177"/>
      <c r="T484" s="238"/>
      <c r="U484" s="16"/>
      <c r="V484" s="16"/>
    </row>
    <row r="485" spans="1:22" ht="15" hidden="1" customHeight="1" x14ac:dyDescent="0.2">
      <c r="A485" s="177" t="str">
        <f t="shared" si="16"/>
        <v>Energieerzeugung, -verteilung und -netze40812019H48Lipphardt</v>
      </c>
      <c r="B485" s="16" t="s">
        <v>1460</v>
      </c>
      <c r="C485" s="17" t="s">
        <v>1558</v>
      </c>
      <c r="D485" s="239" t="s">
        <v>38</v>
      </c>
      <c r="E485" s="282" t="s">
        <v>27</v>
      </c>
      <c r="F485" s="294" t="s">
        <v>56</v>
      </c>
      <c r="G485" s="228" t="s">
        <v>57</v>
      </c>
      <c r="H485" s="293">
        <v>2019</v>
      </c>
      <c r="I485" s="293">
        <v>7</v>
      </c>
      <c r="J485" s="293">
        <v>4081</v>
      </c>
      <c r="K485" s="225" t="s">
        <v>1194</v>
      </c>
      <c r="L485" s="225" t="s">
        <v>1194</v>
      </c>
      <c r="M485" s="17" t="s">
        <v>1459</v>
      </c>
      <c r="N485" s="290">
        <f>VLOOKUP($B485,$A$2:$T$1735,14,FALSE)</f>
        <v>45489</v>
      </c>
      <c r="O485" s="286" t="s">
        <v>197</v>
      </c>
      <c r="P485" s="280" t="str">
        <f>VLOOKUP($B485,$A$2:$T$1735,16,FALSE)</f>
        <v>ab 08:00</v>
      </c>
      <c r="Q485" s="35">
        <v>20</v>
      </c>
      <c r="R485" s="318"/>
      <c r="S485" s="177"/>
      <c r="T485" s="177"/>
      <c r="U485" s="5"/>
      <c r="V485" s="5"/>
    </row>
    <row r="486" spans="1:22" ht="15" hidden="1" customHeight="1" x14ac:dyDescent="0.2">
      <c r="A486" s="179" t="str">
        <f t="shared" si="16"/>
        <v>Energiemärkte und Regulierung11412022RESSommer/Haeder</v>
      </c>
      <c r="B486" s="179"/>
      <c r="C486" s="232" t="s">
        <v>1626</v>
      </c>
      <c r="D486" s="217" t="s">
        <v>82</v>
      </c>
      <c r="E486" s="217" t="s">
        <v>27</v>
      </c>
      <c r="F486" s="273" t="s">
        <v>1623</v>
      </c>
      <c r="G486" s="217" t="s">
        <v>1624</v>
      </c>
      <c r="H486" s="219">
        <v>2022</v>
      </c>
      <c r="I486" s="220">
        <v>1</v>
      </c>
      <c r="J486" s="232">
        <v>1141</v>
      </c>
      <c r="K486" s="232" t="s">
        <v>1627</v>
      </c>
      <c r="L486" s="232" t="s">
        <v>1627</v>
      </c>
      <c r="M486" s="232" t="s">
        <v>1648</v>
      </c>
      <c r="N486" s="221">
        <v>45499</v>
      </c>
      <c r="O486" s="179" t="s">
        <v>1491</v>
      </c>
      <c r="P486" s="222">
        <v>0.375</v>
      </c>
      <c r="Q486" s="179">
        <v>90</v>
      </c>
      <c r="R486" s="179"/>
      <c r="S486" s="257"/>
      <c r="T486" s="179"/>
      <c r="U486" s="177"/>
      <c r="V486" s="177"/>
    </row>
    <row r="487" spans="1:22" ht="15" hidden="1" customHeight="1" x14ac:dyDescent="0.2">
      <c r="A487" s="16" t="str">
        <f t="shared" si="16"/>
        <v>Energieöko. u. Umweltpol232812016F04Haeder</v>
      </c>
      <c r="B487" s="16" t="s">
        <v>1234</v>
      </c>
      <c r="C487" s="17" t="s">
        <v>851</v>
      </c>
      <c r="D487" s="17" t="s">
        <v>38</v>
      </c>
      <c r="E487" s="17" t="s">
        <v>27</v>
      </c>
      <c r="F487" s="18" t="s">
        <v>51</v>
      </c>
      <c r="G487" s="17" t="s">
        <v>52</v>
      </c>
      <c r="H487" s="19">
        <v>2016</v>
      </c>
      <c r="I487" s="20">
        <v>6</v>
      </c>
      <c r="J487" s="20">
        <v>3281</v>
      </c>
      <c r="K487" s="17" t="s">
        <v>262</v>
      </c>
      <c r="L487" s="17" t="s">
        <v>262</v>
      </c>
      <c r="M487" s="17" t="s">
        <v>257</v>
      </c>
      <c r="N487" s="21"/>
      <c r="O487" s="34" t="str">
        <f>VLOOKUP($B487,$A$2:$T$1735,15,FALSE)</f>
        <v>Hausarbeit und Präsentation</v>
      </c>
      <c r="P487" s="22">
        <f>VLOOKUP($B487,$A$2:$T$1735,16,FALSE)</f>
        <v>0</v>
      </c>
      <c r="Q487" s="16">
        <v>90</v>
      </c>
      <c r="R487" s="16"/>
      <c r="S487" s="16"/>
      <c r="T487" s="177"/>
      <c r="U487" s="16"/>
      <c r="V487" s="16"/>
    </row>
    <row r="488" spans="1:22" ht="15" hidden="1" customHeight="1" x14ac:dyDescent="0.2">
      <c r="A488" s="16" t="str">
        <f t="shared" si="16"/>
        <v>Energiespeicher12312019METAlbers</v>
      </c>
      <c r="B488" s="16" t="s">
        <v>1797</v>
      </c>
      <c r="C488" s="17" t="s">
        <v>1916</v>
      </c>
      <c r="D488" s="62" t="s">
        <v>38</v>
      </c>
      <c r="E488" s="62" t="s">
        <v>18</v>
      </c>
      <c r="F488" s="81" t="s">
        <v>39</v>
      </c>
      <c r="G488" s="62" t="s">
        <v>44</v>
      </c>
      <c r="H488" s="92">
        <v>2019</v>
      </c>
      <c r="I488" s="63">
        <v>2</v>
      </c>
      <c r="J488" s="63">
        <v>1231</v>
      </c>
      <c r="K488" s="225" t="s">
        <v>239</v>
      </c>
      <c r="L488" s="17" t="s">
        <v>239</v>
      </c>
      <c r="M488" s="17" t="s">
        <v>107</v>
      </c>
      <c r="N488" s="93">
        <f>VLOOKUP($B488,$A$2:$T$3404,14,FALSE)</f>
        <v>45497</v>
      </c>
      <c r="O488" s="34" t="str">
        <f>VLOOKUP($B488,$A$2:$T$3404,15,FALSE)</f>
        <v>C5-07, C5-14</v>
      </c>
      <c r="P488" s="108">
        <f>VLOOKUP($B488,$A$2:$T$3404,16,FALSE)</f>
        <v>0.375</v>
      </c>
      <c r="Q488" s="82">
        <v>120</v>
      </c>
      <c r="R488" s="82"/>
      <c r="S488" s="16"/>
      <c r="T488" s="16"/>
      <c r="U488" s="16"/>
      <c r="V488" s="16"/>
    </row>
    <row r="489" spans="1:22" ht="15" hidden="1" customHeight="1" x14ac:dyDescent="0.2">
      <c r="A489" s="5" t="str">
        <f t="shared" ref="A489:A551" si="18">K489&amp;J489&amp;H489&amp;F489&amp;M489</f>
        <v>Energietechnik24312022RESPreuster</v>
      </c>
      <c r="B489" s="5"/>
      <c r="C489" s="25" t="s">
        <v>883</v>
      </c>
      <c r="D489" s="42" t="s">
        <v>82</v>
      </c>
      <c r="E489" s="42" t="s">
        <v>27</v>
      </c>
      <c r="F489" s="83" t="s">
        <v>1623</v>
      </c>
      <c r="G489" s="42" t="s">
        <v>1624</v>
      </c>
      <c r="H489" s="43">
        <v>2022</v>
      </c>
      <c r="I489" s="44">
        <v>4</v>
      </c>
      <c r="J489" s="44">
        <v>2431</v>
      </c>
      <c r="K489" s="217" t="s">
        <v>2129</v>
      </c>
      <c r="L489" s="25" t="s">
        <v>2129</v>
      </c>
      <c r="M489" s="25" t="s">
        <v>1884</v>
      </c>
      <c r="N489" s="96"/>
      <c r="O489" s="29" t="s">
        <v>883</v>
      </c>
      <c r="P489" s="101"/>
      <c r="Q489" s="98"/>
      <c r="R489" s="84"/>
      <c r="S489" s="5"/>
      <c r="T489" s="5"/>
      <c r="U489" s="16"/>
      <c r="V489" s="16"/>
    </row>
    <row r="490" spans="1:22" ht="15" hidden="1" customHeight="1" x14ac:dyDescent="0.2">
      <c r="A490" s="179" t="str">
        <f t="shared" si="18"/>
        <v>Energietechnik 141312019704Gerber/Preuster</v>
      </c>
      <c r="B490" s="179"/>
      <c r="C490" s="25" t="s">
        <v>1596</v>
      </c>
      <c r="D490" s="224" t="s">
        <v>26</v>
      </c>
      <c r="E490" s="224" t="s">
        <v>27</v>
      </c>
      <c r="F490" s="295">
        <v>704</v>
      </c>
      <c r="G490" s="224" t="s">
        <v>28</v>
      </c>
      <c r="H490" s="289">
        <v>2019</v>
      </c>
      <c r="I490" s="277">
        <v>5</v>
      </c>
      <c r="J490" s="277">
        <v>4131</v>
      </c>
      <c r="K490" s="217" t="s">
        <v>753</v>
      </c>
      <c r="L490" s="217" t="s">
        <v>753</v>
      </c>
      <c r="M490" s="217" t="s">
        <v>2070</v>
      </c>
      <c r="N490" s="296"/>
      <c r="O490" s="29" t="s">
        <v>809</v>
      </c>
      <c r="P490" s="297"/>
      <c r="Q490" s="269"/>
      <c r="R490" s="269"/>
      <c r="S490" s="179"/>
      <c r="T490" s="5"/>
      <c r="U490" s="177"/>
      <c r="V490" s="177"/>
    </row>
    <row r="491" spans="1:22" ht="15" hidden="1" customHeight="1" x14ac:dyDescent="0.2">
      <c r="A491" s="177" t="str">
        <f t="shared" si="18"/>
        <v>Energietechnik 141312019K04Gerber/Preuster</v>
      </c>
      <c r="B491" s="177" t="s">
        <v>2072</v>
      </c>
      <c r="C491" s="17" t="s">
        <v>1596</v>
      </c>
      <c r="D491" s="228" t="s">
        <v>26</v>
      </c>
      <c r="E491" s="228" t="s">
        <v>27</v>
      </c>
      <c r="F491" s="294" t="s">
        <v>67</v>
      </c>
      <c r="G491" s="228" t="s">
        <v>68</v>
      </c>
      <c r="H491" s="299">
        <v>2019</v>
      </c>
      <c r="I491" s="293">
        <v>7</v>
      </c>
      <c r="J491" s="293">
        <v>4131</v>
      </c>
      <c r="K491" s="225" t="s">
        <v>753</v>
      </c>
      <c r="L491" s="225" t="s">
        <v>753</v>
      </c>
      <c r="M491" s="225" t="s">
        <v>2070</v>
      </c>
      <c r="N491" s="285"/>
      <c r="O491" s="204" t="str">
        <f>VLOOKUP($B491,$A$2:$T$1735,15,FALSE)</f>
        <v>Hausarbeit</v>
      </c>
      <c r="P491" s="287"/>
      <c r="Q491" s="267"/>
      <c r="R491" s="267"/>
      <c r="S491" s="177"/>
      <c r="T491" s="247"/>
      <c r="U491" s="16"/>
      <c r="V491" s="16"/>
    </row>
    <row r="492" spans="1:22" ht="15" hidden="1" customHeight="1" x14ac:dyDescent="0.2">
      <c r="A492" s="16" t="str">
        <f t="shared" si="18"/>
        <v>Energietechnik 133812018UMTWelsch/Exner</v>
      </c>
      <c r="B492" s="82" t="s">
        <v>1462</v>
      </c>
      <c r="C492" s="15" t="s">
        <v>865</v>
      </c>
      <c r="D492" s="69" t="s">
        <v>82</v>
      </c>
      <c r="E492" s="17" t="s">
        <v>27</v>
      </c>
      <c r="F492" s="70" t="s">
        <v>109</v>
      </c>
      <c r="G492" s="15" t="s">
        <v>110</v>
      </c>
      <c r="H492" s="71">
        <v>2018</v>
      </c>
      <c r="I492" s="15">
        <v>5</v>
      </c>
      <c r="J492" s="15">
        <v>3381</v>
      </c>
      <c r="K492" s="15" t="s">
        <v>753</v>
      </c>
      <c r="L492" s="15" t="s">
        <v>753</v>
      </c>
      <c r="M492" s="15" t="s">
        <v>1446</v>
      </c>
      <c r="N492" s="21"/>
      <c r="O492" s="34" t="str">
        <f>VLOOKUP($B492,$A$2:$T$3253,15,FALSE)</f>
        <v>wird nicht angeboten</v>
      </c>
      <c r="P492" s="22"/>
      <c r="Q492" s="15">
        <v>90</v>
      </c>
      <c r="R492" s="16"/>
      <c r="S492" s="16"/>
      <c r="T492" s="185"/>
      <c r="U492" s="5"/>
      <c r="V492" s="5"/>
    </row>
    <row r="493" spans="1:22" ht="15" hidden="1" customHeight="1" x14ac:dyDescent="0.2">
      <c r="A493" s="16" t="str">
        <f t="shared" si="18"/>
        <v>Energietechnik 133812018K58Welsch/Exner</v>
      </c>
      <c r="B493" s="82" t="s">
        <v>1462</v>
      </c>
      <c r="C493" s="15" t="s">
        <v>916</v>
      </c>
      <c r="D493" s="69" t="s">
        <v>82</v>
      </c>
      <c r="E493" s="17" t="s">
        <v>27</v>
      </c>
      <c r="F493" s="70" t="s">
        <v>114</v>
      </c>
      <c r="G493" s="17" t="s">
        <v>115</v>
      </c>
      <c r="H493" s="71">
        <v>2018</v>
      </c>
      <c r="I493" s="15">
        <v>7</v>
      </c>
      <c r="J493" s="15">
        <v>3381</v>
      </c>
      <c r="K493" s="15" t="s">
        <v>753</v>
      </c>
      <c r="L493" s="15" t="s">
        <v>753</v>
      </c>
      <c r="M493" s="15" t="s">
        <v>1446</v>
      </c>
      <c r="N493" s="21"/>
      <c r="O493" s="34" t="str">
        <f>VLOOKUP($B493,$A$2:$T$3253,15,FALSE)</f>
        <v>wird nicht angeboten</v>
      </c>
      <c r="P493" s="22"/>
      <c r="Q493" s="15">
        <v>90</v>
      </c>
      <c r="R493" s="16"/>
      <c r="S493" s="16"/>
      <c r="T493" s="126"/>
      <c r="U493" s="16"/>
      <c r="V493" s="16"/>
    </row>
    <row r="494" spans="1:22" ht="15" hidden="1" customHeight="1" x14ac:dyDescent="0.2">
      <c r="A494" s="16" t="str">
        <f t="shared" si="18"/>
        <v>Energietechnik 133812018298Welsch/Exner</v>
      </c>
      <c r="B494" s="16" t="s">
        <v>1462</v>
      </c>
      <c r="C494" s="15" t="s">
        <v>1001</v>
      </c>
      <c r="D494" s="134" t="s">
        <v>82</v>
      </c>
      <c r="E494" s="134" t="s">
        <v>27</v>
      </c>
      <c r="F494" s="199">
        <v>298</v>
      </c>
      <c r="G494" s="17" t="s">
        <v>113</v>
      </c>
      <c r="H494" s="19">
        <v>2018</v>
      </c>
      <c r="I494" s="20">
        <v>5</v>
      </c>
      <c r="J494" s="15">
        <v>3381</v>
      </c>
      <c r="K494" s="15" t="s">
        <v>753</v>
      </c>
      <c r="L494" s="15" t="s">
        <v>753</v>
      </c>
      <c r="M494" s="15" t="s">
        <v>1446</v>
      </c>
      <c r="N494" s="135"/>
      <c r="O494" s="16" t="str">
        <f>VLOOKUP($B494,$A$2:$T$2179,15,FALSE)</f>
        <v>wird nicht angeboten</v>
      </c>
      <c r="P494" s="22"/>
      <c r="Q494" s="15">
        <v>90</v>
      </c>
      <c r="R494" s="16"/>
      <c r="S494" s="16"/>
      <c r="T494" s="5"/>
      <c r="U494" s="16"/>
      <c r="V494" s="16"/>
    </row>
    <row r="495" spans="1:22" ht="15" hidden="1" customHeight="1" x14ac:dyDescent="0.2">
      <c r="A495" s="126" t="str">
        <f t="shared" si="18"/>
        <v>Energietechnik 133812018758Welsch/Exner</v>
      </c>
      <c r="B495" s="126"/>
      <c r="C495" s="25" t="s">
        <v>865</v>
      </c>
      <c r="D495" s="127" t="s">
        <v>82</v>
      </c>
      <c r="E495" s="127" t="s">
        <v>27</v>
      </c>
      <c r="F495" s="198">
        <v>758</v>
      </c>
      <c r="G495" s="25" t="s">
        <v>749</v>
      </c>
      <c r="H495" s="129">
        <v>2018</v>
      </c>
      <c r="I495" s="130">
        <v>5</v>
      </c>
      <c r="J495" s="130">
        <v>3381</v>
      </c>
      <c r="K495" s="127" t="s">
        <v>753</v>
      </c>
      <c r="L495" s="127" t="s">
        <v>753</v>
      </c>
      <c r="M495" s="25" t="s">
        <v>1446</v>
      </c>
      <c r="N495" s="419"/>
      <c r="O495" s="263" t="s">
        <v>197</v>
      </c>
      <c r="P495" s="132"/>
      <c r="Q495" s="142">
        <v>90</v>
      </c>
      <c r="R495" s="126"/>
      <c r="S495" s="5"/>
      <c r="T495" s="238"/>
      <c r="U495" s="177"/>
      <c r="V495" s="177"/>
    </row>
    <row r="496" spans="1:22" ht="15" hidden="1" customHeight="1" x14ac:dyDescent="0.2">
      <c r="A496" s="16" t="str">
        <f t="shared" si="18"/>
        <v>Energietechnik 136412020F04Welsch/Exner</v>
      </c>
      <c r="B496" s="16" t="s">
        <v>1462</v>
      </c>
      <c r="C496" s="17" t="s">
        <v>865</v>
      </c>
      <c r="D496" s="17" t="s">
        <v>82</v>
      </c>
      <c r="E496" s="17" t="s">
        <v>27</v>
      </c>
      <c r="F496" s="194" t="s">
        <v>51</v>
      </c>
      <c r="G496" s="17" t="s">
        <v>52</v>
      </c>
      <c r="H496" s="19">
        <v>2020</v>
      </c>
      <c r="I496" s="20">
        <v>5</v>
      </c>
      <c r="J496" s="20">
        <v>3641</v>
      </c>
      <c r="K496" s="17" t="s">
        <v>753</v>
      </c>
      <c r="L496" s="17" t="s">
        <v>753</v>
      </c>
      <c r="M496" s="17" t="s">
        <v>1446</v>
      </c>
      <c r="N496" s="56"/>
      <c r="O496" s="34" t="str">
        <f>VLOOKUP($B496,$A$2:$T$1735,15,FALSE)</f>
        <v>wird nicht angeboten</v>
      </c>
      <c r="P496" s="22">
        <f>VLOOKUP($B496,$A$2:$T$1735,16,FALSE)</f>
        <v>0</v>
      </c>
      <c r="Q496" s="15">
        <v>90</v>
      </c>
      <c r="R496" s="16"/>
      <c r="S496" s="16"/>
      <c r="T496" s="238"/>
      <c r="U496" s="23"/>
      <c r="V496" s="23"/>
    </row>
    <row r="497" spans="1:22" ht="15" customHeight="1" x14ac:dyDescent="0.2">
      <c r="A497" s="82" t="str">
        <f t="shared" si="18"/>
        <v>Energietechnik 233912018758Welsch/Exner</v>
      </c>
      <c r="B497" s="82" t="s">
        <v>1461</v>
      </c>
      <c r="C497" s="15" t="s">
        <v>1688</v>
      </c>
      <c r="D497" s="95" t="s">
        <v>82</v>
      </c>
      <c r="E497" s="95" t="s">
        <v>27</v>
      </c>
      <c r="F497" s="170">
        <v>758</v>
      </c>
      <c r="G497" s="95" t="s">
        <v>116</v>
      </c>
      <c r="H497" s="95">
        <v>2018</v>
      </c>
      <c r="I497" s="95">
        <v>6</v>
      </c>
      <c r="J497" s="95">
        <v>3391</v>
      </c>
      <c r="K497" s="95" t="s">
        <v>827</v>
      </c>
      <c r="L497" s="95" t="s">
        <v>986</v>
      </c>
      <c r="M497" s="95" t="s">
        <v>1446</v>
      </c>
      <c r="N497" s="56">
        <f>VLOOKUP($B497,$A$2:$T$2183,14,FALSE)</f>
        <v>45495</v>
      </c>
      <c r="O497" s="34" t="str">
        <f>VLOOKUP($B497,$A$2:$T$2477,15,FALSE)</f>
        <v>H5-20, H5-21</v>
      </c>
      <c r="P497" s="22">
        <f>VLOOKUP($B497,$A$2:$T$2183,16,FALSE)</f>
        <v>0.58333333333333337</v>
      </c>
      <c r="Q497" s="95">
        <v>90</v>
      </c>
      <c r="R497" s="82"/>
      <c r="S497" s="16"/>
      <c r="T497" s="185"/>
      <c r="U497" s="16"/>
      <c r="V497" s="16"/>
    </row>
    <row r="498" spans="1:22" ht="15" customHeight="1" x14ac:dyDescent="0.2">
      <c r="A498" s="82" t="str">
        <f t="shared" si="18"/>
        <v>Energietechnik 233912018K58Welsch/Exner</v>
      </c>
      <c r="B498" s="82" t="s">
        <v>1461</v>
      </c>
      <c r="C498" s="15" t="s">
        <v>1688</v>
      </c>
      <c r="D498" s="95" t="s">
        <v>82</v>
      </c>
      <c r="E498" s="95" t="s">
        <v>27</v>
      </c>
      <c r="F498" s="170" t="s">
        <v>114</v>
      </c>
      <c r="G498" s="17" t="s">
        <v>115</v>
      </c>
      <c r="H498" s="95">
        <v>2018</v>
      </c>
      <c r="I498" s="95">
        <v>8</v>
      </c>
      <c r="J498" s="95">
        <v>3391</v>
      </c>
      <c r="K498" s="95" t="s">
        <v>827</v>
      </c>
      <c r="L498" s="95" t="s">
        <v>986</v>
      </c>
      <c r="M498" s="95" t="s">
        <v>1446</v>
      </c>
      <c r="N498" s="21">
        <f>VLOOKUP($B498,$A$2:$T$2183,14,FALSE)</f>
        <v>45495</v>
      </c>
      <c r="O498" s="16" t="str">
        <f>VLOOKUP($B498,$A$2:$T$2477,15,FALSE)</f>
        <v>H5-20, H5-21</v>
      </c>
      <c r="P498" s="22">
        <f>VLOOKUP($B498,$A$2:$T$2183,16,FALSE)</f>
        <v>0.58333333333333337</v>
      </c>
      <c r="Q498" s="95">
        <v>90</v>
      </c>
      <c r="R498" s="82"/>
      <c r="S498" s="16"/>
      <c r="T498" s="82"/>
      <c r="U498" s="5"/>
      <c r="V498" s="5"/>
    </row>
    <row r="499" spans="1:22" ht="15" customHeight="1" x14ac:dyDescent="0.2">
      <c r="A499" s="16" t="str">
        <f t="shared" si="18"/>
        <v>Energietechnik 233912018298Welsch/Exner</v>
      </c>
      <c r="B499" s="16" t="s">
        <v>1461</v>
      </c>
      <c r="C499" s="15" t="s">
        <v>1001</v>
      </c>
      <c r="D499" s="134" t="s">
        <v>82</v>
      </c>
      <c r="E499" s="134" t="s">
        <v>27</v>
      </c>
      <c r="F499" s="199">
        <v>298</v>
      </c>
      <c r="G499" s="17" t="s">
        <v>113</v>
      </c>
      <c r="H499" s="19">
        <v>2018</v>
      </c>
      <c r="I499" s="20">
        <v>6</v>
      </c>
      <c r="J499" s="15">
        <v>3391</v>
      </c>
      <c r="K499" s="15" t="s">
        <v>827</v>
      </c>
      <c r="L499" s="15" t="s">
        <v>827</v>
      </c>
      <c r="M499" s="15" t="s">
        <v>1446</v>
      </c>
      <c r="N499" s="135">
        <f>VLOOKUP($B499,$A$2:$T$2183,14,FALSE)</f>
        <v>45495</v>
      </c>
      <c r="O499" s="16" t="str">
        <f>VLOOKUP($B499,$A$2:$T$2477,15,FALSE)</f>
        <v>H5-20, H5-21</v>
      </c>
      <c r="P499" s="22">
        <f>VLOOKUP($B499,$A$2:$T$2183,16,FALSE)</f>
        <v>0.58333333333333337</v>
      </c>
      <c r="Q499" s="16">
        <v>90</v>
      </c>
      <c r="R499" s="16"/>
      <c r="S499" s="16"/>
      <c r="T499" s="5"/>
      <c r="U499" s="16"/>
      <c r="V499" s="16"/>
    </row>
    <row r="500" spans="1:22" s="1" customFormat="1" ht="15" customHeight="1" x14ac:dyDescent="0.2">
      <c r="A500" s="84" t="str">
        <f t="shared" si="18"/>
        <v>Energietechnik 233912018UMTWelsch/Exner</v>
      </c>
      <c r="B500" s="84"/>
      <c r="C500" s="51" t="s">
        <v>1961</v>
      </c>
      <c r="D500" s="98" t="s">
        <v>82</v>
      </c>
      <c r="E500" s="98" t="s">
        <v>27</v>
      </c>
      <c r="F500" s="184" t="s">
        <v>109</v>
      </c>
      <c r="G500" s="98" t="s">
        <v>110</v>
      </c>
      <c r="H500" s="98">
        <v>2018</v>
      </c>
      <c r="I500" s="98">
        <v>6</v>
      </c>
      <c r="J500" s="98">
        <v>3391</v>
      </c>
      <c r="K500" s="98" t="s">
        <v>827</v>
      </c>
      <c r="L500" s="98" t="s">
        <v>986</v>
      </c>
      <c r="M500" s="84" t="s">
        <v>1446</v>
      </c>
      <c r="N500" s="105">
        <v>45495</v>
      </c>
      <c r="O500" s="84" t="s">
        <v>1487</v>
      </c>
      <c r="P500" s="202">
        <v>0.58333333333333337</v>
      </c>
      <c r="Q500" s="84">
        <v>90</v>
      </c>
      <c r="R500" s="84"/>
      <c r="S500" s="5"/>
      <c r="T500" s="82"/>
      <c r="U500" s="177"/>
      <c r="V500" s="177"/>
    </row>
    <row r="501" spans="1:22" s="1" customFormat="1" ht="15" customHeight="1" x14ac:dyDescent="0.2">
      <c r="A501" s="16" t="str">
        <f t="shared" si="18"/>
        <v>Energietechnik 243412019704Welsch/Exner</v>
      </c>
      <c r="B501" s="16" t="s">
        <v>1461</v>
      </c>
      <c r="C501" s="17" t="s">
        <v>916</v>
      </c>
      <c r="D501" s="225" t="s">
        <v>26</v>
      </c>
      <c r="E501" s="225" t="s">
        <v>27</v>
      </c>
      <c r="F501" s="234">
        <v>704</v>
      </c>
      <c r="G501" s="225" t="s">
        <v>28</v>
      </c>
      <c r="H501" s="235">
        <v>2019</v>
      </c>
      <c r="I501" s="236">
        <v>6</v>
      </c>
      <c r="J501" s="236">
        <v>4341</v>
      </c>
      <c r="K501" s="225" t="s">
        <v>827</v>
      </c>
      <c r="L501" s="217" t="s">
        <v>1401</v>
      </c>
      <c r="M501" s="265" t="s">
        <v>1446</v>
      </c>
      <c r="N501" s="21">
        <f>VLOOKUP($B501,$A$2:$T$2183,14,FALSE)</f>
        <v>45495</v>
      </c>
      <c r="O501" s="34" t="str">
        <f>VLOOKUP($B501,$A$2:$T$2477,15,FALSE)</f>
        <v>H5-20, H5-21</v>
      </c>
      <c r="P501" s="22">
        <f>VLOOKUP($B501,$A$2:$T$2183,16,FALSE)</f>
        <v>0.58333333333333337</v>
      </c>
      <c r="Q501" s="35">
        <v>90</v>
      </c>
      <c r="R501" s="35"/>
      <c r="S501" s="16"/>
      <c r="T501" s="14"/>
      <c r="U501" s="5"/>
      <c r="V501" s="5"/>
    </row>
    <row r="502" spans="1:22" ht="15" customHeight="1" x14ac:dyDescent="0.2">
      <c r="A502" s="177" t="str">
        <f t="shared" si="18"/>
        <v>Energietechnik 243412019K04Welsch/Exner</v>
      </c>
      <c r="B502" s="177" t="s">
        <v>1461</v>
      </c>
      <c r="C502" s="225" t="s">
        <v>1001</v>
      </c>
      <c r="D502" s="228" t="s">
        <v>26</v>
      </c>
      <c r="E502" s="228" t="s">
        <v>27</v>
      </c>
      <c r="F502" s="294" t="s">
        <v>67</v>
      </c>
      <c r="G502" s="228" t="s">
        <v>68</v>
      </c>
      <c r="H502" s="235">
        <v>2019</v>
      </c>
      <c r="I502" s="236">
        <v>8</v>
      </c>
      <c r="J502" s="236">
        <v>4341</v>
      </c>
      <c r="K502" s="225" t="s">
        <v>827</v>
      </c>
      <c r="L502" s="225" t="s">
        <v>827</v>
      </c>
      <c r="M502" s="265" t="s">
        <v>1446</v>
      </c>
      <c r="N502" s="203">
        <f>VLOOKUP($B502,$A$2:$T$2183,14,FALSE)</f>
        <v>45495</v>
      </c>
      <c r="O502" s="237" t="str">
        <f>VLOOKUP($B502,$A$2:$T$2477,15,FALSE)</f>
        <v>H5-20, H5-21</v>
      </c>
      <c r="P502" s="205">
        <f>VLOOKUP($B502,$A$2:$T$2183,16,FALSE)</f>
        <v>0.58333333333333337</v>
      </c>
      <c r="Q502" s="240">
        <v>90</v>
      </c>
      <c r="R502" s="240"/>
      <c r="S502" s="177"/>
      <c r="T502" s="238"/>
      <c r="U502" s="1"/>
      <c r="V502" s="1"/>
    </row>
    <row r="503" spans="1:22" ht="15" customHeight="1" x14ac:dyDescent="0.2">
      <c r="A503" s="267" t="str">
        <f t="shared" si="18"/>
        <v>Energietechnik 236512020F04Welsch/Exner</v>
      </c>
      <c r="B503" s="267" t="s">
        <v>1461</v>
      </c>
      <c r="C503" s="341" t="s">
        <v>1975</v>
      </c>
      <c r="D503" s="341" t="s">
        <v>38</v>
      </c>
      <c r="E503" s="341" t="s">
        <v>27</v>
      </c>
      <c r="F503" s="341" t="s">
        <v>51</v>
      </c>
      <c r="G503" s="341" t="s">
        <v>52</v>
      </c>
      <c r="H503" s="341">
        <v>2020</v>
      </c>
      <c r="I503" s="341">
        <v>6</v>
      </c>
      <c r="J503" s="95">
        <v>3651</v>
      </c>
      <c r="K503" s="95" t="s">
        <v>827</v>
      </c>
      <c r="L503" s="95" t="s">
        <v>827</v>
      </c>
      <c r="M503" s="95" t="s">
        <v>1446</v>
      </c>
      <c r="N503" s="135">
        <f>VLOOKUP($B503,$A$2:$T$2183,14,FALSE)</f>
        <v>45495</v>
      </c>
      <c r="O503" s="455" t="str">
        <f>VLOOKUP($B503,$A$2:$T$2477,15,FALSE)</f>
        <v>H5-20, H5-21</v>
      </c>
      <c r="P503" s="205">
        <f>VLOOKUP($B503,$A$2:$T$2183,16,FALSE)</f>
        <v>0.58333333333333337</v>
      </c>
      <c r="Q503" s="82">
        <v>90</v>
      </c>
      <c r="R503" s="82"/>
      <c r="S503" s="82"/>
      <c r="T503" s="82"/>
      <c r="U503" s="185"/>
      <c r="V503" s="185"/>
    </row>
    <row r="504" spans="1:22" ht="15" hidden="1" customHeight="1" x14ac:dyDescent="0.2">
      <c r="A504" s="84" t="str">
        <f t="shared" si="18"/>
        <v>Energietechnik 334612018UMTGerber</v>
      </c>
      <c r="B504" s="84"/>
      <c r="C504" s="98" t="s">
        <v>1597</v>
      </c>
      <c r="D504" s="98" t="s">
        <v>82</v>
      </c>
      <c r="E504" s="98" t="s">
        <v>27</v>
      </c>
      <c r="F504" s="184" t="s">
        <v>109</v>
      </c>
      <c r="G504" s="98" t="s">
        <v>110</v>
      </c>
      <c r="H504" s="98">
        <v>2018</v>
      </c>
      <c r="I504" s="98">
        <v>6</v>
      </c>
      <c r="J504" s="98">
        <v>3461</v>
      </c>
      <c r="K504" s="98" t="s">
        <v>828</v>
      </c>
      <c r="L504" s="98" t="s">
        <v>1327</v>
      </c>
      <c r="M504" s="98" t="s">
        <v>264</v>
      </c>
      <c r="N504" s="84"/>
      <c r="O504" s="98" t="s">
        <v>412</v>
      </c>
      <c r="P504" s="84"/>
      <c r="Q504" s="84" t="s">
        <v>1328</v>
      </c>
      <c r="R504" s="35"/>
      <c r="S504" s="5"/>
      <c r="T504" s="84"/>
      <c r="U504" s="16"/>
      <c r="V504" s="16"/>
    </row>
    <row r="505" spans="1:22" ht="15" customHeight="1" x14ac:dyDescent="0.2">
      <c r="A505" s="16" t="str">
        <f t="shared" si="18"/>
        <v>Energieversorgung33912016F04Welsch/Exner</v>
      </c>
      <c r="B505" s="16" t="s">
        <v>1461</v>
      </c>
      <c r="C505" s="15" t="s">
        <v>865</v>
      </c>
      <c r="D505" s="18" t="s">
        <v>38</v>
      </c>
      <c r="E505" s="47" t="s">
        <v>27</v>
      </c>
      <c r="F505" s="18" t="s">
        <v>51</v>
      </c>
      <c r="G505" s="18" t="s">
        <v>52</v>
      </c>
      <c r="H505" s="20">
        <v>2016</v>
      </c>
      <c r="I505" s="48">
        <v>6</v>
      </c>
      <c r="J505" s="48">
        <v>3391</v>
      </c>
      <c r="K505" s="17" t="s">
        <v>265</v>
      </c>
      <c r="L505" s="17" t="s">
        <v>265</v>
      </c>
      <c r="M505" s="17" t="s">
        <v>1446</v>
      </c>
      <c r="N505" s="54">
        <f>VLOOKUP($B505,$A$2:$T$2183,14,FALSE)</f>
        <v>45495</v>
      </c>
      <c r="O505" s="34" t="str">
        <f>VLOOKUP($B505,$A$2:$T$2477,15,FALSE)</f>
        <v>H5-20, H5-21</v>
      </c>
      <c r="P505" s="55">
        <f>VLOOKUP($B505,$A$2:$T$2183,16,FALSE)</f>
        <v>0.58333333333333337</v>
      </c>
      <c r="Q505" s="20">
        <v>90</v>
      </c>
      <c r="R505" s="35"/>
      <c r="S505" s="16"/>
      <c r="T505" s="14"/>
      <c r="U505" s="14"/>
      <c r="V505" s="14"/>
    </row>
    <row r="506" spans="1:22" ht="15" customHeight="1" x14ac:dyDescent="0.2">
      <c r="A506" s="179" t="str">
        <f t="shared" si="18"/>
        <v>Energieversorgung11312022RESWelsch/Exner</v>
      </c>
      <c r="B506" s="179"/>
      <c r="C506" s="232" t="s">
        <v>1626</v>
      </c>
      <c r="D506" s="217" t="s">
        <v>82</v>
      </c>
      <c r="E506" s="217" t="s">
        <v>27</v>
      </c>
      <c r="F506" s="273" t="s">
        <v>1623</v>
      </c>
      <c r="G506" s="217" t="s">
        <v>1624</v>
      </c>
      <c r="H506" s="219">
        <v>2022</v>
      </c>
      <c r="I506" s="220">
        <v>1</v>
      </c>
      <c r="J506" s="232">
        <v>1131</v>
      </c>
      <c r="K506" s="232" t="s">
        <v>265</v>
      </c>
      <c r="L506" s="232" t="s">
        <v>265</v>
      </c>
      <c r="M506" s="232" t="s">
        <v>1446</v>
      </c>
      <c r="N506" s="221">
        <v>45495</v>
      </c>
      <c r="O506" s="507" t="s">
        <v>1487</v>
      </c>
      <c r="P506" s="222">
        <v>0.58333333333333337</v>
      </c>
      <c r="Q506" s="179">
        <v>90</v>
      </c>
      <c r="R506" s="179"/>
      <c r="S506" s="179"/>
      <c r="T506" s="179"/>
      <c r="U506" s="189"/>
      <c r="V506" s="189"/>
    </row>
    <row r="507" spans="1:22" ht="15" hidden="1" customHeight="1" x14ac:dyDescent="0.2">
      <c r="A507" s="16" t="str">
        <f t="shared" si="18"/>
        <v>Engineering Conferences 11312019MMTFritsler</v>
      </c>
      <c r="B507" s="16" t="s">
        <v>1314</v>
      </c>
      <c r="C507" s="15" t="s">
        <v>857</v>
      </c>
      <c r="D507" s="69" t="s">
        <v>181</v>
      </c>
      <c r="E507" s="15" t="s">
        <v>18</v>
      </c>
      <c r="F507" s="70" t="s">
        <v>40</v>
      </c>
      <c r="G507" s="15" t="s">
        <v>30</v>
      </c>
      <c r="H507" s="71">
        <v>2019</v>
      </c>
      <c r="I507" s="15">
        <v>1</v>
      </c>
      <c r="J507" s="15">
        <v>1131</v>
      </c>
      <c r="K507" s="15" t="s">
        <v>266</v>
      </c>
      <c r="L507" s="15" t="s">
        <v>266</v>
      </c>
      <c r="M507" s="15" t="s">
        <v>267</v>
      </c>
      <c r="N507" s="21"/>
      <c r="O507" s="36" t="str">
        <f>VLOOKUP($B507,$A$2:$T$3253,15,FALSE)</f>
        <v>abstract/paper, talk and poster presentation</v>
      </c>
      <c r="P507" s="22"/>
      <c r="Q507" s="16"/>
      <c r="R507" s="16"/>
      <c r="S507" s="16"/>
      <c r="T507" s="75"/>
      <c r="U507" s="179"/>
      <c r="V507" s="179"/>
    </row>
    <row r="508" spans="1:22" ht="15" hidden="1" customHeight="1" x14ac:dyDescent="0.2">
      <c r="A508" s="5" t="str">
        <f t="shared" si="18"/>
        <v xml:space="preserve">Engineering Conferences 11312019MMBWerthebach </v>
      </c>
      <c r="B508" s="5"/>
      <c r="C508" s="25" t="s">
        <v>857</v>
      </c>
      <c r="D508" s="25" t="s">
        <v>181</v>
      </c>
      <c r="E508" s="25" t="s">
        <v>18</v>
      </c>
      <c r="F508" s="26" t="s">
        <v>184</v>
      </c>
      <c r="G508" s="25" t="s">
        <v>28</v>
      </c>
      <c r="H508" s="27">
        <v>2019</v>
      </c>
      <c r="I508" s="28">
        <v>1</v>
      </c>
      <c r="J508" s="28">
        <v>1131</v>
      </c>
      <c r="K508" s="25" t="s">
        <v>266</v>
      </c>
      <c r="L508" s="25" t="s">
        <v>266</v>
      </c>
      <c r="M508" s="25" t="s">
        <v>275</v>
      </c>
      <c r="N508" s="13"/>
      <c r="O508" s="400" t="s">
        <v>857</v>
      </c>
      <c r="P508" s="30"/>
      <c r="Q508" s="31"/>
      <c r="R508" s="31"/>
      <c r="S508" s="5"/>
      <c r="T508" s="16"/>
      <c r="U508" s="177"/>
      <c r="V508" s="177"/>
    </row>
    <row r="509" spans="1:22" ht="15" hidden="1" customHeight="1" x14ac:dyDescent="0.2">
      <c r="A509" s="16" t="str">
        <f t="shared" si="18"/>
        <v>Englisch12512012771Stein</v>
      </c>
      <c r="B509" s="16" t="s">
        <v>2127</v>
      </c>
      <c r="C509" s="62" t="s">
        <v>864</v>
      </c>
      <c r="D509" s="62" t="s">
        <v>74</v>
      </c>
      <c r="E509" s="62" t="s">
        <v>27</v>
      </c>
      <c r="F509" s="176">
        <v>771</v>
      </c>
      <c r="G509" s="62" t="s">
        <v>75</v>
      </c>
      <c r="H509" s="63">
        <v>2012</v>
      </c>
      <c r="I509" s="63">
        <v>4</v>
      </c>
      <c r="J509" s="63">
        <v>1251</v>
      </c>
      <c r="K509" s="62" t="s">
        <v>268</v>
      </c>
      <c r="L509" s="62" t="s">
        <v>268</v>
      </c>
      <c r="M509" s="61" t="s">
        <v>1826</v>
      </c>
      <c r="N509" s="54">
        <f>VLOOKUP($B509,$A$2:$T$3404,14,FALSE)</f>
        <v>45492</v>
      </c>
      <c r="O509" s="85" t="str">
        <f>VLOOKUP($B509,$A$2:$T$3404,15,FALSE)</f>
        <v>Blue Box</v>
      </c>
      <c r="P509" s="4">
        <f>VLOOKUP($B509,$A$2:$T$3404,16,FALSE)</f>
        <v>0.52083333333333337</v>
      </c>
      <c r="Q509" s="90">
        <v>60</v>
      </c>
      <c r="R509" s="90"/>
      <c r="S509" s="181"/>
      <c r="T509" s="14"/>
      <c r="U509" s="1"/>
      <c r="V509" s="1"/>
    </row>
    <row r="510" spans="1:22" ht="15" hidden="1" customHeight="1" x14ac:dyDescent="0.2">
      <c r="A510" s="16" t="str">
        <f t="shared" si="18"/>
        <v>Englisch12512012K71Stein</v>
      </c>
      <c r="B510" s="16" t="s">
        <v>2127</v>
      </c>
      <c r="C510" s="62" t="s">
        <v>864</v>
      </c>
      <c r="D510" s="62" t="s">
        <v>74</v>
      </c>
      <c r="E510" s="62" t="s">
        <v>27</v>
      </c>
      <c r="F510" s="81" t="s">
        <v>77</v>
      </c>
      <c r="G510" s="62" t="s">
        <v>78</v>
      </c>
      <c r="H510" s="63">
        <v>2012</v>
      </c>
      <c r="I510" s="63">
        <v>6</v>
      </c>
      <c r="J510" s="63">
        <v>1251</v>
      </c>
      <c r="K510" s="62" t="s">
        <v>268</v>
      </c>
      <c r="L510" s="62" t="s">
        <v>268</v>
      </c>
      <c r="M510" s="62" t="s">
        <v>1826</v>
      </c>
      <c r="N510" s="54">
        <f>VLOOKUP($B510,$A$2:$T$3404,14,FALSE)</f>
        <v>45492</v>
      </c>
      <c r="O510" s="85" t="str">
        <f>VLOOKUP($B510,$A$2:$T$3404,15,FALSE)</f>
        <v>Blue Box</v>
      </c>
      <c r="P510" s="4">
        <f>VLOOKUP($B510,$A$2:$T$3404,16,FALSE)</f>
        <v>0.52083333333333337</v>
      </c>
      <c r="Q510" s="90">
        <v>60</v>
      </c>
      <c r="R510" s="90"/>
      <c r="S510" s="16"/>
      <c r="T510" s="16"/>
      <c r="U510" s="16"/>
      <c r="V510" s="16"/>
    </row>
    <row r="511" spans="1:22" ht="15" hidden="1" customHeight="1" x14ac:dyDescent="0.2">
      <c r="A511" s="16" t="str">
        <f t="shared" si="18"/>
        <v>Englisch12512012718Stein</v>
      </c>
      <c r="B511" s="16" t="s">
        <v>2127</v>
      </c>
      <c r="C511" s="62" t="s">
        <v>864</v>
      </c>
      <c r="D511" s="62" t="s">
        <v>74</v>
      </c>
      <c r="E511" s="62" t="s">
        <v>27</v>
      </c>
      <c r="F511" s="176">
        <v>718</v>
      </c>
      <c r="G511" s="62" t="s">
        <v>162</v>
      </c>
      <c r="H511" s="63">
        <v>2012</v>
      </c>
      <c r="I511" s="63">
        <v>4</v>
      </c>
      <c r="J511" s="63">
        <v>1251</v>
      </c>
      <c r="K511" s="62" t="s">
        <v>268</v>
      </c>
      <c r="L511" s="62" t="s">
        <v>268</v>
      </c>
      <c r="M511" s="62" t="s">
        <v>1826</v>
      </c>
      <c r="N511" s="54">
        <f>VLOOKUP($B511,$A$2:$T$3404,14,FALSE)</f>
        <v>45492</v>
      </c>
      <c r="O511" s="85" t="str">
        <f>VLOOKUP($B511,$A$2:$T$3404,15,FALSE)</f>
        <v>Blue Box</v>
      </c>
      <c r="P511" s="4">
        <f>VLOOKUP($B511,$A$2:$T$3404,16,FALSE)</f>
        <v>0.52083333333333337</v>
      </c>
      <c r="Q511" s="63">
        <v>60</v>
      </c>
      <c r="R511" s="90"/>
      <c r="S511" s="16"/>
      <c r="T511" s="16"/>
      <c r="U511" s="179"/>
      <c r="V511" s="179"/>
    </row>
    <row r="512" spans="1:22" ht="15" hidden="1" customHeight="1" x14ac:dyDescent="0.2">
      <c r="A512" s="5" t="str">
        <f t="shared" si="18"/>
        <v>Englisch für Informatiker11512019779Bolz</v>
      </c>
      <c r="B512" s="23"/>
      <c r="C512" s="24" t="s">
        <v>856</v>
      </c>
      <c r="D512" s="25" t="s">
        <v>38</v>
      </c>
      <c r="E512" s="25" t="s">
        <v>27</v>
      </c>
      <c r="F512" s="26">
        <v>779</v>
      </c>
      <c r="G512" s="25" t="s">
        <v>270</v>
      </c>
      <c r="H512" s="27">
        <v>2019</v>
      </c>
      <c r="I512" s="28">
        <v>1</v>
      </c>
      <c r="J512" s="28">
        <v>1151</v>
      </c>
      <c r="K512" s="25" t="s">
        <v>269</v>
      </c>
      <c r="L512" s="25" t="s">
        <v>269</v>
      </c>
      <c r="M512" s="25" t="s">
        <v>1802</v>
      </c>
      <c r="N512" s="13">
        <v>45552</v>
      </c>
      <c r="O512" s="29" t="s">
        <v>1069</v>
      </c>
      <c r="P512" s="30">
        <v>0.54166666666666663</v>
      </c>
      <c r="Q512" s="5">
        <v>120</v>
      </c>
      <c r="R512" s="5"/>
      <c r="S512" s="5"/>
      <c r="T512" s="16"/>
      <c r="U512" s="177"/>
      <c r="V512" s="177"/>
    </row>
    <row r="513" spans="1:22" ht="15" hidden="1" customHeight="1" x14ac:dyDescent="0.2">
      <c r="A513" s="16" t="str">
        <f t="shared" si="18"/>
        <v>Englisch für Informatiker11512019K79Bolz</v>
      </c>
      <c r="B513" s="14" t="s">
        <v>1803</v>
      </c>
      <c r="C513" s="17" t="s">
        <v>856</v>
      </c>
      <c r="D513" s="17" t="s">
        <v>38</v>
      </c>
      <c r="E513" s="17" t="s">
        <v>27</v>
      </c>
      <c r="F513" s="18" t="s">
        <v>1331</v>
      </c>
      <c r="G513" s="17" t="s">
        <v>1353</v>
      </c>
      <c r="H513" s="19">
        <v>2019</v>
      </c>
      <c r="I513" s="20">
        <v>3</v>
      </c>
      <c r="J513" s="20">
        <v>1151</v>
      </c>
      <c r="K513" s="17" t="s">
        <v>269</v>
      </c>
      <c r="L513" s="17" t="s">
        <v>269</v>
      </c>
      <c r="M513" s="17" t="s">
        <v>1802</v>
      </c>
      <c r="N513" s="21">
        <f>VLOOKUP($B513,$A$2:$T$1735,14,FALSE)</f>
        <v>45552</v>
      </c>
      <c r="O513" s="34" t="str">
        <f>VLOOKUP($B513,$A$2:$T$1735,15,FALSE)</f>
        <v>C6-07</v>
      </c>
      <c r="P513" s="22">
        <f>VLOOKUP($B513,$A$2:$T$1735,16,FALSE)</f>
        <v>0.54166666666666663</v>
      </c>
      <c r="Q513" s="15">
        <v>120</v>
      </c>
      <c r="R513" s="16"/>
      <c r="S513" s="16"/>
      <c r="T513" s="16"/>
      <c r="U513" s="179"/>
      <c r="V513" s="179"/>
    </row>
    <row r="514" spans="1:22" ht="15" hidden="1" customHeight="1" x14ac:dyDescent="0.2">
      <c r="A514" s="5" t="str">
        <f t="shared" si="18"/>
        <v xml:space="preserve">English for International Purposes11212019MMBWerthebach </v>
      </c>
      <c r="B514" s="5"/>
      <c r="C514" s="42" t="s">
        <v>1889</v>
      </c>
      <c r="D514" s="42" t="s">
        <v>26</v>
      </c>
      <c r="E514" s="42" t="s">
        <v>18</v>
      </c>
      <c r="F514" s="83" t="s">
        <v>184</v>
      </c>
      <c r="G514" s="42" t="s">
        <v>28</v>
      </c>
      <c r="H514" s="43">
        <v>2019</v>
      </c>
      <c r="I514" s="44">
        <v>1</v>
      </c>
      <c r="J514" s="44">
        <v>1121</v>
      </c>
      <c r="K514" s="42" t="s">
        <v>273</v>
      </c>
      <c r="L514" s="42" t="s">
        <v>274</v>
      </c>
      <c r="M514" s="42" t="s">
        <v>275</v>
      </c>
      <c r="N514" s="96">
        <v>45498</v>
      </c>
      <c r="O514" s="91" t="s">
        <v>1867</v>
      </c>
      <c r="P514" s="101">
        <v>0.375</v>
      </c>
      <c r="Q514" s="51">
        <v>120</v>
      </c>
      <c r="R514" s="5"/>
      <c r="S514" s="5"/>
      <c r="T514" s="5"/>
      <c r="U514" s="16"/>
      <c r="V514" s="16"/>
    </row>
    <row r="515" spans="1:22" ht="15" hidden="1" customHeight="1" x14ac:dyDescent="0.2">
      <c r="A515" s="16" t="str">
        <f t="shared" si="18"/>
        <v xml:space="preserve">English for International Purposes11212019MMTWerthebach </v>
      </c>
      <c r="B515" s="16" t="s">
        <v>271</v>
      </c>
      <c r="C515" s="17" t="s">
        <v>1889</v>
      </c>
      <c r="D515" s="17" t="s">
        <v>181</v>
      </c>
      <c r="E515" s="17" t="s">
        <v>18</v>
      </c>
      <c r="F515" s="18" t="s">
        <v>40</v>
      </c>
      <c r="G515" s="17" t="s">
        <v>30</v>
      </c>
      <c r="H515" s="19">
        <v>2019</v>
      </c>
      <c r="I515" s="20">
        <v>1</v>
      </c>
      <c r="J515" s="20">
        <v>1121</v>
      </c>
      <c r="K515" s="17" t="s">
        <v>273</v>
      </c>
      <c r="L515" s="17" t="s">
        <v>273</v>
      </c>
      <c r="M515" s="17" t="s">
        <v>275</v>
      </c>
      <c r="N515" s="21">
        <f>VLOOKUP($B515,$A$2:$T$2477,14,FALSE)</f>
        <v>45498</v>
      </c>
      <c r="O515" s="34" t="str">
        <f>VLOOKUP($B515,$A$2:$T$2477,15,FALSE)</f>
        <v>C1-08, C1-16</v>
      </c>
      <c r="P515" s="22">
        <f>VLOOKUP($B515,$A$2:$T$2477,16,FALSE)</f>
        <v>0.375</v>
      </c>
      <c r="Q515" s="20">
        <v>120</v>
      </c>
      <c r="R515" s="35"/>
      <c r="S515" s="181"/>
      <c r="T515" s="14"/>
      <c r="U515" s="16"/>
      <c r="V515" s="16"/>
    </row>
    <row r="516" spans="1:22" ht="15" hidden="1" customHeight="1" x14ac:dyDescent="0.2">
      <c r="A516" s="179" t="str">
        <f t="shared" si="18"/>
        <v>Enterprise GIS25512019771Jackenkroll</v>
      </c>
      <c r="B516" s="179"/>
      <c r="C516" s="217" t="s">
        <v>865</v>
      </c>
      <c r="D516" s="217" t="s">
        <v>74</v>
      </c>
      <c r="E516" s="217" t="s">
        <v>27</v>
      </c>
      <c r="F516" s="273">
        <v>771</v>
      </c>
      <c r="G516" s="217" t="s">
        <v>75</v>
      </c>
      <c r="H516" s="219">
        <v>2019</v>
      </c>
      <c r="I516" s="220">
        <v>6</v>
      </c>
      <c r="J516" s="220">
        <v>2551</v>
      </c>
      <c r="K516" s="217" t="s">
        <v>1436</v>
      </c>
      <c r="L516" s="217" t="s">
        <v>1436</v>
      </c>
      <c r="M516" s="217" t="s">
        <v>1458</v>
      </c>
      <c r="N516" s="221">
        <v>45491</v>
      </c>
      <c r="O516" s="188" t="s">
        <v>1085</v>
      </c>
      <c r="P516" s="222">
        <v>0.54166666666666663</v>
      </c>
      <c r="Q516" s="230">
        <v>90</v>
      </c>
      <c r="R516" s="230"/>
      <c r="S516" s="179"/>
      <c r="T516" s="247"/>
      <c r="U516" s="16"/>
      <c r="V516" s="16"/>
    </row>
    <row r="517" spans="1:22" ht="15" hidden="1" customHeight="1" x14ac:dyDescent="0.2">
      <c r="A517" s="16" t="str">
        <f t="shared" si="18"/>
        <v>Enterprise GIS25512019K71Jackenkroll</v>
      </c>
      <c r="B517" s="16" t="s">
        <v>1649</v>
      </c>
      <c r="C517" s="17" t="s">
        <v>865</v>
      </c>
      <c r="D517" s="225" t="s">
        <v>74</v>
      </c>
      <c r="E517" s="225" t="s">
        <v>27</v>
      </c>
      <c r="F517" s="239" t="s">
        <v>77</v>
      </c>
      <c r="G517" s="225" t="s">
        <v>78</v>
      </c>
      <c r="H517" s="235">
        <v>2019</v>
      </c>
      <c r="I517" s="236">
        <v>8</v>
      </c>
      <c r="J517" s="236">
        <v>2551</v>
      </c>
      <c r="K517" s="225" t="s">
        <v>1436</v>
      </c>
      <c r="L517" s="225" t="s">
        <v>1436</v>
      </c>
      <c r="M517" s="17" t="s">
        <v>1458</v>
      </c>
      <c r="N517" s="54">
        <f>VLOOKUP($B517,$A$2:$T$1735,14,FALSE)</f>
        <v>45491</v>
      </c>
      <c r="O517" s="85" t="str">
        <f>VLOOKUP($B517,$A$2:$T$1735,15,FALSE)</f>
        <v>A0-20</v>
      </c>
      <c r="P517" s="4">
        <f>VLOOKUP($B517,$A$2:$T$1735,16,FALSE)</f>
        <v>0.54166666666666663</v>
      </c>
      <c r="Q517" s="236">
        <v>90</v>
      </c>
      <c r="R517" s="1"/>
      <c r="S517" s="1"/>
      <c r="T517" s="1"/>
      <c r="U517" s="16"/>
      <c r="V517" s="16"/>
    </row>
    <row r="518" spans="1:22" ht="15" hidden="1" customHeight="1" x14ac:dyDescent="0.2">
      <c r="A518" s="5" t="str">
        <f t="shared" si="18"/>
        <v>Enterprise Resource Planning Systeme43512019704Eder</v>
      </c>
      <c r="B518" s="23"/>
      <c r="C518" s="17" t="s">
        <v>1875</v>
      </c>
      <c r="D518" s="25" t="s">
        <v>26</v>
      </c>
      <c r="E518" s="25" t="s">
        <v>27</v>
      </c>
      <c r="F518" s="26">
        <v>704</v>
      </c>
      <c r="G518" s="25" t="s">
        <v>28</v>
      </c>
      <c r="H518" s="27">
        <v>2019</v>
      </c>
      <c r="I518" s="28" t="s">
        <v>1438</v>
      </c>
      <c r="J518" s="28">
        <v>4351</v>
      </c>
      <c r="K518" s="25" t="s">
        <v>1038</v>
      </c>
      <c r="L518" s="25" t="s">
        <v>1038</v>
      </c>
      <c r="M518" s="25" t="s">
        <v>148</v>
      </c>
      <c r="N518" s="13"/>
      <c r="O518" s="46" t="s">
        <v>893</v>
      </c>
      <c r="P518" s="30"/>
      <c r="Q518" s="28">
        <v>90</v>
      </c>
      <c r="R518" s="31"/>
      <c r="S518" s="5"/>
      <c r="T518" s="5"/>
      <c r="U518" s="16"/>
      <c r="V518" s="16"/>
    </row>
    <row r="519" spans="1:22" ht="15" hidden="1" customHeight="1" x14ac:dyDescent="0.2">
      <c r="A519" s="16" t="str">
        <f t="shared" si="18"/>
        <v>Enterprise Resource Planning Systeme43512019K04Eder</v>
      </c>
      <c r="B519" s="16" t="s">
        <v>1039</v>
      </c>
      <c r="C519" s="25" t="s">
        <v>1875</v>
      </c>
      <c r="D519" s="17" t="s">
        <v>26</v>
      </c>
      <c r="E519" s="17" t="s">
        <v>27</v>
      </c>
      <c r="F519" s="18" t="s">
        <v>67</v>
      </c>
      <c r="G519" s="17" t="s">
        <v>68</v>
      </c>
      <c r="H519" s="19">
        <v>2019</v>
      </c>
      <c r="I519" s="20" t="s">
        <v>1439</v>
      </c>
      <c r="J519" s="20">
        <v>4351</v>
      </c>
      <c r="K519" s="17" t="s">
        <v>1038</v>
      </c>
      <c r="L519" s="17" t="s">
        <v>1038</v>
      </c>
      <c r="M519" s="17" t="s">
        <v>148</v>
      </c>
      <c r="N519" s="21"/>
      <c r="O519" s="34" t="str">
        <f>VLOOKUP($B519,$A$2:$T$1735,15,FALSE)</f>
        <v>Hausarbeit mit Präsentation</v>
      </c>
      <c r="P519" s="22"/>
      <c r="Q519" s="20">
        <v>90</v>
      </c>
      <c r="R519" s="35"/>
      <c r="S519" s="16"/>
      <c r="T519" s="14"/>
      <c r="U519" s="5"/>
      <c r="V519" s="5"/>
    </row>
    <row r="520" spans="1:22" ht="15" hidden="1" customHeight="1" x14ac:dyDescent="0.2">
      <c r="A520" s="179" t="str">
        <f t="shared" si="18"/>
        <v>Entwicklung mobiler und web-basierter Geoanwenduungen30312021273Jackenkroll</v>
      </c>
      <c r="B520" s="179"/>
      <c r="C520" s="217" t="s">
        <v>809</v>
      </c>
      <c r="D520" s="217" t="s">
        <v>74</v>
      </c>
      <c r="E520" s="217" t="s">
        <v>18</v>
      </c>
      <c r="F520" s="273">
        <v>273</v>
      </c>
      <c r="G520" s="217" t="s">
        <v>90</v>
      </c>
      <c r="H520" s="219">
        <v>2021</v>
      </c>
      <c r="I520" s="220">
        <v>1</v>
      </c>
      <c r="J520" s="220">
        <v>3031</v>
      </c>
      <c r="K520" s="217" t="s">
        <v>1163</v>
      </c>
      <c r="L520" s="217" t="s">
        <v>1163</v>
      </c>
      <c r="M520" s="217" t="s">
        <v>1458</v>
      </c>
      <c r="N520" s="221"/>
      <c r="O520" s="188" t="s">
        <v>809</v>
      </c>
      <c r="P520" s="222"/>
      <c r="Q520" s="232"/>
      <c r="R520" s="179"/>
      <c r="S520" s="179"/>
      <c r="T520" s="14"/>
      <c r="U520" s="179"/>
      <c r="V520" s="179"/>
    </row>
    <row r="521" spans="1:22" ht="15" hidden="1" customHeight="1" x14ac:dyDescent="0.2">
      <c r="A521" s="5" t="str">
        <f t="shared" si="18"/>
        <v>Entwicklung nachhaltiger Elektrofahrzeuge41512019748Pautzke</v>
      </c>
      <c r="B521" s="5"/>
      <c r="C521" s="51" t="s">
        <v>937</v>
      </c>
      <c r="D521" s="233" t="s">
        <v>26</v>
      </c>
      <c r="E521" s="232" t="s">
        <v>27</v>
      </c>
      <c r="F521" s="218">
        <v>748</v>
      </c>
      <c r="G521" s="217" t="s">
        <v>44</v>
      </c>
      <c r="H521" s="256">
        <v>2019</v>
      </c>
      <c r="I521" s="354" t="s">
        <v>1614</v>
      </c>
      <c r="J521" s="232">
        <v>4151</v>
      </c>
      <c r="K521" s="232" t="s">
        <v>1412</v>
      </c>
      <c r="L521" s="232" t="s">
        <v>1412</v>
      </c>
      <c r="M521" s="232" t="s">
        <v>238</v>
      </c>
      <c r="N521" s="13"/>
      <c r="O521" s="188" t="s">
        <v>937</v>
      </c>
      <c r="P521" s="30"/>
      <c r="Q521" s="51"/>
      <c r="R521" s="5"/>
      <c r="S521" s="5"/>
      <c r="T521" s="5"/>
      <c r="U521" s="14"/>
      <c r="V521" s="14"/>
    </row>
    <row r="522" spans="1:22" ht="15" hidden="1" customHeight="1" x14ac:dyDescent="0.2">
      <c r="A522" s="16" t="str">
        <f t="shared" si="18"/>
        <v>Entwicklung nachhaltiger Elektrofahrzeuge41512019H48Pautzke</v>
      </c>
      <c r="B522" s="16" t="s">
        <v>1837</v>
      </c>
      <c r="C522" s="15" t="s">
        <v>937</v>
      </c>
      <c r="D522" s="251" t="s">
        <v>38</v>
      </c>
      <c r="E522" s="226" t="s">
        <v>27</v>
      </c>
      <c r="F522" s="239" t="s">
        <v>56</v>
      </c>
      <c r="G522" s="225" t="s">
        <v>1337</v>
      </c>
      <c r="H522" s="253">
        <v>2019</v>
      </c>
      <c r="I522" s="355" t="s">
        <v>1610</v>
      </c>
      <c r="J522" s="226">
        <v>4151</v>
      </c>
      <c r="K522" s="226" t="s">
        <v>1412</v>
      </c>
      <c r="L522" s="226" t="s">
        <v>1412</v>
      </c>
      <c r="M522" s="226" t="s">
        <v>238</v>
      </c>
      <c r="N522" s="21"/>
      <c r="O522" s="204" t="s">
        <v>937</v>
      </c>
      <c r="P522" s="22"/>
      <c r="Q522" s="16"/>
      <c r="R522" s="16"/>
      <c r="S522" s="16"/>
      <c r="T522" s="16"/>
      <c r="U522" s="16"/>
      <c r="V522" s="16"/>
    </row>
    <row r="523" spans="1:22" ht="15" hidden="1" customHeight="1" x14ac:dyDescent="0.2">
      <c r="A523" s="16" t="str">
        <f t="shared" si="18"/>
        <v>Entwicklung nachhaltiger Elektrofahrzeuge41512019WIEPautzke</v>
      </c>
      <c r="B523" s="16" t="s">
        <v>1837</v>
      </c>
      <c r="C523" s="15" t="s">
        <v>937</v>
      </c>
      <c r="D523" s="251" t="s">
        <v>17</v>
      </c>
      <c r="E523" s="226" t="s">
        <v>27</v>
      </c>
      <c r="F523" s="239" t="s">
        <v>53</v>
      </c>
      <c r="G523" s="225" t="s">
        <v>54</v>
      </c>
      <c r="H523" s="253">
        <v>2019</v>
      </c>
      <c r="I523" s="355" t="s">
        <v>1838</v>
      </c>
      <c r="J523" s="226">
        <v>4151</v>
      </c>
      <c r="K523" s="226" t="s">
        <v>1412</v>
      </c>
      <c r="L523" s="226" t="s">
        <v>1412</v>
      </c>
      <c r="M523" s="226" t="s">
        <v>238</v>
      </c>
      <c r="N523" s="21"/>
      <c r="O523" s="204" t="s">
        <v>937</v>
      </c>
      <c r="P523" s="22"/>
      <c r="Q523" s="16"/>
      <c r="R523" s="16"/>
      <c r="S523" s="16"/>
      <c r="T523" s="16"/>
      <c r="U523" s="16"/>
      <c r="V523" s="16"/>
    </row>
    <row r="524" spans="1:22" ht="15" hidden="1" customHeight="1" x14ac:dyDescent="0.2">
      <c r="A524" s="16" t="str">
        <f t="shared" si="18"/>
        <v>Entwicklung nachhaltiger Elektrofahrzeuge43612019757Pautzke</v>
      </c>
      <c r="B524" s="16" t="s">
        <v>1837</v>
      </c>
      <c r="C524" s="15" t="s">
        <v>937</v>
      </c>
      <c r="D524" s="251" t="s">
        <v>26</v>
      </c>
      <c r="E524" s="226" t="s">
        <v>27</v>
      </c>
      <c r="F524" s="239" t="s">
        <v>1839</v>
      </c>
      <c r="G524" s="225" t="s">
        <v>30</v>
      </c>
      <c r="H524" s="253">
        <v>2019</v>
      </c>
      <c r="I524" s="355" t="s">
        <v>1838</v>
      </c>
      <c r="J524" s="226">
        <v>4361</v>
      </c>
      <c r="K524" s="226" t="s">
        <v>1412</v>
      </c>
      <c r="L524" s="226" t="s">
        <v>1412</v>
      </c>
      <c r="M524" s="226" t="s">
        <v>238</v>
      </c>
      <c r="N524" s="21"/>
      <c r="O524" s="204" t="s">
        <v>937</v>
      </c>
      <c r="P524" s="22"/>
      <c r="Q524" s="15"/>
      <c r="R524" s="16"/>
      <c r="S524" s="16"/>
      <c r="T524" s="16"/>
      <c r="U524" s="16"/>
      <c r="V524" s="16"/>
    </row>
    <row r="525" spans="1:22" ht="15" hidden="1" customHeight="1" x14ac:dyDescent="0.2">
      <c r="A525" s="435" t="str">
        <f t="shared" si="18"/>
        <v>Entwicklung von Geoinformationsprodukten20512021273Appel/Jackenkroll/Schmidt</v>
      </c>
      <c r="B525" s="435"/>
      <c r="C525" s="42" t="s">
        <v>823</v>
      </c>
      <c r="D525" s="42" t="s">
        <v>74</v>
      </c>
      <c r="E525" s="42" t="s">
        <v>18</v>
      </c>
      <c r="F525" s="395">
        <v>273</v>
      </c>
      <c r="G525" s="42" t="s">
        <v>90</v>
      </c>
      <c r="H525" s="44">
        <v>2021</v>
      </c>
      <c r="I525" s="44">
        <v>2</v>
      </c>
      <c r="J525" s="44">
        <v>2051</v>
      </c>
      <c r="K525" s="42" t="s">
        <v>2175</v>
      </c>
      <c r="L525" s="42" t="s">
        <v>2175</v>
      </c>
      <c r="M525" s="42" t="s">
        <v>2176</v>
      </c>
      <c r="N525" s="471"/>
      <c r="O525" s="395" t="s">
        <v>823</v>
      </c>
      <c r="P525" s="441"/>
      <c r="Q525" s="44"/>
      <c r="R525" s="473"/>
      <c r="S525" s="435"/>
      <c r="T525" s="435"/>
      <c r="U525" s="14"/>
      <c r="V525" s="14"/>
    </row>
    <row r="526" spans="1:22" s="1" customFormat="1" ht="15" hidden="1" customHeight="1" x14ac:dyDescent="0.2">
      <c r="A526" s="179" t="str">
        <f t="shared" si="18"/>
        <v>Erdmessung40112021719Gundlich</v>
      </c>
      <c r="B526" s="179"/>
      <c r="C526" s="217" t="s">
        <v>1571</v>
      </c>
      <c r="D526" s="217" t="s">
        <v>74</v>
      </c>
      <c r="E526" s="217" t="s">
        <v>18</v>
      </c>
      <c r="F526" s="273">
        <v>719</v>
      </c>
      <c r="G526" s="217" t="s">
        <v>1176</v>
      </c>
      <c r="H526" s="219">
        <v>2021</v>
      </c>
      <c r="I526" s="220">
        <v>1</v>
      </c>
      <c r="J526" s="220">
        <v>4011</v>
      </c>
      <c r="K526" s="217" t="s">
        <v>283</v>
      </c>
      <c r="L526" s="217" t="s">
        <v>283</v>
      </c>
      <c r="M526" s="217" t="s">
        <v>421</v>
      </c>
      <c r="N526" s="221">
        <v>45547</v>
      </c>
      <c r="O526" s="300" t="s">
        <v>1548</v>
      </c>
      <c r="P526" s="301">
        <v>0.375</v>
      </c>
      <c r="Q526" s="302">
        <v>120</v>
      </c>
      <c r="R526" s="302"/>
      <c r="S526" s="179"/>
      <c r="T526" s="16"/>
      <c r="U526" s="16"/>
      <c r="V526" s="16"/>
    </row>
    <row r="527" spans="1:22" ht="15" hidden="1" customHeight="1" x14ac:dyDescent="0.2">
      <c r="A527" s="177" t="str">
        <f t="shared" si="18"/>
        <v>Existenzgründung40812019IBMKolb</v>
      </c>
      <c r="B527" s="177" t="s">
        <v>1235</v>
      </c>
      <c r="C527" s="260" t="s">
        <v>1110</v>
      </c>
      <c r="D527" s="226" t="s">
        <v>17</v>
      </c>
      <c r="E527" s="226" t="s">
        <v>27</v>
      </c>
      <c r="F527" s="258" t="s">
        <v>998</v>
      </c>
      <c r="G527" s="260" t="s">
        <v>999</v>
      </c>
      <c r="H527" s="253">
        <v>2019</v>
      </c>
      <c r="I527" s="226">
        <v>8</v>
      </c>
      <c r="J527" s="226">
        <v>4081</v>
      </c>
      <c r="K527" s="226" t="s">
        <v>285</v>
      </c>
      <c r="L527" s="226" t="s">
        <v>285</v>
      </c>
      <c r="M527" s="226" t="s">
        <v>286</v>
      </c>
      <c r="N527" s="203">
        <f>VLOOKUP($B527,$A$2:$T$1735,14,FALSE)</f>
        <v>45504</v>
      </c>
      <c r="O527" s="177" t="str">
        <f>VLOOKUP($B527,$A$2:$T$1735,15,FALSE)</f>
        <v>AW1-40 Hausarbeit mit mündl. Prüfung</v>
      </c>
      <c r="P527" s="280" t="str">
        <f>VLOOKUP($B527,$A$2:$T$1735,16,FALSE)</f>
        <v>ab 09:00</v>
      </c>
      <c r="Q527" s="226"/>
      <c r="R527" s="177"/>
      <c r="S527" s="177"/>
      <c r="T527" s="16"/>
      <c r="U527" s="185"/>
      <c r="V527" s="185"/>
    </row>
    <row r="528" spans="1:22" s="1" customFormat="1" ht="15" hidden="1" customHeight="1" x14ac:dyDescent="0.2">
      <c r="A528" s="177" t="str">
        <f t="shared" si="18"/>
        <v>Existenzgründung40812022A67Kolb</v>
      </c>
      <c r="B528" s="177" t="s">
        <v>1235</v>
      </c>
      <c r="C528" s="260" t="s">
        <v>1110</v>
      </c>
      <c r="D528" s="226" t="s">
        <v>17</v>
      </c>
      <c r="E528" s="226" t="s">
        <v>27</v>
      </c>
      <c r="F528" s="258" t="s">
        <v>88</v>
      </c>
      <c r="G528" s="260" t="s">
        <v>89</v>
      </c>
      <c r="H528" s="253">
        <v>2022</v>
      </c>
      <c r="I528" s="226">
        <v>5</v>
      </c>
      <c r="J528" s="226">
        <v>4081</v>
      </c>
      <c r="K528" s="226" t="s">
        <v>285</v>
      </c>
      <c r="L528" s="226" t="s">
        <v>285</v>
      </c>
      <c r="M528" s="226" t="s">
        <v>286</v>
      </c>
      <c r="N528" s="203">
        <f>VLOOKUP($B528,$A$2:$T$1735,14,FALSE)</f>
        <v>45504</v>
      </c>
      <c r="O528" s="177" t="str">
        <f>VLOOKUP($B528,$A$2:$T$1735,15,FALSE)</f>
        <v>AW1-40 Hausarbeit mit mündl. Prüfung</v>
      </c>
      <c r="P528" s="280" t="str">
        <f>VLOOKUP($B528,$A$2:$T$1735,16,FALSE)</f>
        <v>ab 09:00</v>
      </c>
      <c r="Q528" s="177"/>
      <c r="R528" s="177"/>
      <c r="S528" s="177"/>
      <c r="T528" s="16"/>
      <c r="U528" s="185"/>
      <c r="V528" s="185"/>
    </row>
    <row r="529" spans="1:22" ht="15" hidden="1" customHeight="1" x14ac:dyDescent="0.2">
      <c r="A529" s="179" t="str">
        <f t="shared" si="18"/>
        <v>Existenzgründung40812019A67Kolb</v>
      </c>
      <c r="B529" s="179"/>
      <c r="C529" s="224" t="s">
        <v>1110</v>
      </c>
      <c r="D529" s="224" t="s">
        <v>17</v>
      </c>
      <c r="E529" s="224" t="s">
        <v>27</v>
      </c>
      <c r="F529" s="276" t="s">
        <v>88</v>
      </c>
      <c r="G529" s="224" t="s">
        <v>89</v>
      </c>
      <c r="H529" s="277">
        <v>2019</v>
      </c>
      <c r="I529" s="277">
        <v>5</v>
      </c>
      <c r="J529" s="277">
        <v>4081</v>
      </c>
      <c r="K529" s="224" t="s">
        <v>285</v>
      </c>
      <c r="L529" s="224" t="s">
        <v>285</v>
      </c>
      <c r="M529" s="224" t="s">
        <v>286</v>
      </c>
      <c r="N529" s="221">
        <v>45504</v>
      </c>
      <c r="O529" s="300" t="s">
        <v>1868</v>
      </c>
      <c r="P529" s="315" t="s">
        <v>1578</v>
      </c>
      <c r="Q529" s="302"/>
      <c r="R529" s="302"/>
      <c r="S529" s="179"/>
      <c r="T529" s="16"/>
      <c r="U529" s="16"/>
      <c r="V529" s="16"/>
    </row>
    <row r="530" spans="1:22" ht="15" hidden="1" customHeight="1" x14ac:dyDescent="0.2">
      <c r="A530" s="5" t="str">
        <f t="shared" si="18"/>
        <v>Fabrikplanung und Fabriksimulation43612019704Kröger</v>
      </c>
      <c r="B530" s="5"/>
      <c r="C530" s="42" t="s">
        <v>2286</v>
      </c>
      <c r="D530" s="224" t="s">
        <v>26</v>
      </c>
      <c r="E530" s="224" t="s">
        <v>27</v>
      </c>
      <c r="F530" s="295">
        <v>704</v>
      </c>
      <c r="G530" s="224" t="s">
        <v>28</v>
      </c>
      <c r="H530" s="277">
        <v>2019</v>
      </c>
      <c r="I530" s="277">
        <v>6</v>
      </c>
      <c r="J530" s="277">
        <v>4361</v>
      </c>
      <c r="K530" s="224" t="s">
        <v>1402</v>
      </c>
      <c r="L530" s="224" t="s">
        <v>1402</v>
      </c>
      <c r="M530" s="224" t="s">
        <v>2284</v>
      </c>
      <c r="N530" s="96">
        <v>45488</v>
      </c>
      <c r="O530" s="91" t="s">
        <v>1350</v>
      </c>
      <c r="P530" s="97">
        <v>0.54166666666666663</v>
      </c>
      <c r="Q530" s="84">
        <v>90</v>
      </c>
      <c r="R530" s="84"/>
      <c r="S530" s="182"/>
      <c r="T530" s="75"/>
      <c r="U530" s="177"/>
      <c r="V530" s="177"/>
    </row>
    <row r="531" spans="1:22" ht="15" hidden="1" customHeight="1" x14ac:dyDescent="0.2">
      <c r="A531" s="177" t="str">
        <f t="shared" si="18"/>
        <v>Fabrikplanung und Fabriksimulation43612019K04Kröger</v>
      </c>
      <c r="B531" s="177" t="s">
        <v>2285</v>
      </c>
      <c r="C531" s="225" t="s">
        <v>2286</v>
      </c>
      <c r="D531" s="225" t="s">
        <v>26</v>
      </c>
      <c r="E531" s="225" t="s">
        <v>27</v>
      </c>
      <c r="F531" s="239" t="s">
        <v>67</v>
      </c>
      <c r="G531" s="225" t="s">
        <v>68</v>
      </c>
      <c r="H531" s="235">
        <v>2019</v>
      </c>
      <c r="I531" s="236">
        <v>8</v>
      </c>
      <c r="J531" s="236">
        <v>4361</v>
      </c>
      <c r="K531" s="225" t="s">
        <v>1402</v>
      </c>
      <c r="L531" s="225" t="s">
        <v>1402</v>
      </c>
      <c r="M531" s="225" t="s">
        <v>2284</v>
      </c>
      <c r="N531" s="203">
        <f>VLOOKUP($B531,$A$2:$T$1735,14,FALSE)</f>
        <v>45488</v>
      </c>
      <c r="O531" s="204" t="str">
        <f>VLOOKUP($B531,$A$2:$T$1735,15,FALSE)</f>
        <v>C1-07</v>
      </c>
      <c r="P531" s="205">
        <f>VLOOKUP($B531,$A$2:$T$1735,16,FALSE)</f>
        <v>0.54166666666666663</v>
      </c>
      <c r="Q531" s="236">
        <v>90</v>
      </c>
      <c r="R531" s="240"/>
      <c r="S531" s="177"/>
      <c r="T531" s="247"/>
      <c r="U531" s="16"/>
      <c r="V531" s="16"/>
    </row>
    <row r="532" spans="1:22" s="164" customFormat="1" ht="15" hidden="1" customHeight="1" x14ac:dyDescent="0.2">
      <c r="A532" s="177" t="str">
        <f t="shared" si="18"/>
        <v>Fabrikplanung und Fabriksimulation45212019WIMKröger</v>
      </c>
      <c r="B532" s="177" t="s">
        <v>2285</v>
      </c>
      <c r="C532" s="225" t="s">
        <v>2286</v>
      </c>
      <c r="D532" s="225" t="s">
        <v>26</v>
      </c>
      <c r="E532" s="225" t="s">
        <v>27</v>
      </c>
      <c r="F532" s="239" t="s">
        <v>80</v>
      </c>
      <c r="G532" s="17" t="s">
        <v>81</v>
      </c>
      <c r="H532" s="235">
        <v>2019</v>
      </c>
      <c r="I532" s="236">
        <v>6</v>
      </c>
      <c r="J532" s="236">
        <v>4521</v>
      </c>
      <c r="K532" s="225" t="s">
        <v>1402</v>
      </c>
      <c r="L532" s="225" t="s">
        <v>1402</v>
      </c>
      <c r="M532" s="225" t="s">
        <v>2284</v>
      </c>
      <c r="N532" s="203">
        <f>VLOOKUP($B532,$A$2:$T$1735,14,FALSE)</f>
        <v>45488</v>
      </c>
      <c r="O532" s="204" t="str">
        <f>VLOOKUP($B532,$A$2:$T$1735,15,FALSE)</f>
        <v>C1-07</v>
      </c>
      <c r="P532" s="205">
        <f>VLOOKUP($B532,$A$2:$T$1735,16,FALSE)</f>
        <v>0.54166666666666663</v>
      </c>
      <c r="Q532" s="240">
        <v>90</v>
      </c>
      <c r="R532" s="240"/>
      <c r="S532" s="177"/>
      <c r="T532" s="247"/>
      <c r="U532" s="5"/>
      <c r="V532" s="5"/>
    </row>
    <row r="533" spans="1:22" ht="15" hidden="1" customHeight="1" x14ac:dyDescent="0.2">
      <c r="A533" s="5" t="str">
        <f t="shared" si="18"/>
        <v>Fachbezogenes Englisch12162019771Stein</v>
      </c>
      <c r="B533" s="5"/>
      <c r="C533" s="25" t="s">
        <v>864</v>
      </c>
      <c r="D533" s="25" t="s">
        <v>74</v>
      </c>
      <c r="E533" s="25" t="s">
        <v>27</v>
      </c>
      <c r="F533" s="195">
        <v>771</v>
      </c>
      <c r="G533" s="25" t="s">
        <v>75</v>
      </c>
      <c r="H533" s="27">
        <v>2019</v>
      </c>
      <c r="I533" s="28">
        <v>2</v>
      </c>
      <c r="J533" s="28">
        <v>1216</v>
      </c>
      <c r="K533" s="25" t="s">
        <v>287</v>
      </c>
      <c r="L533" s="25" t="s">
        <v>287</v>
      </c>
      <c r="M533" s="25" t="s">
        <v>1826</v>
      </c>
      <c r="N533" s="13">
        <v>45492</v>
      </c>
      <c r="O533" s="32" t="s">
        <v>1074</v>
      </c>
      <c r="P533" s="30">
        <v>0.52083333333333337</v>
      </c>
      <c r="Q533" s="5">
        <v>60</v>
      </c>
      <c r="R533" s="5"/>
      <c r="S533" s="182"/>
      <c r="T533" s="179"/>
      <c r="U533" s="177"/>
      <c r="V533" s="177"/>
    </row>
    <row r="534" spans="1:22" ht="15" hidden="1" customHeight="1" x14ac:dyDescent="0.2">
      <c r="A534" s="16" t="str">
        <f t="shared" si="18"/>
        <v>Fachbezogenes Englisch12062019718Stein</v>
      </c>
      <c r="B534" s="16" t="s">
        <v>2127</v>
      </c>
      <c r="C534" s="17" t="s">
        <v>864</v>
      </c>
      <c r="D534" s="17" t="s">
        <v>74</v>
      </c>
      <c r="E534" s="17" t="s">
        <v>27</v>
      </c>
      <c r="F534" s="194">
        <v>718</v>
      </c>
      <c r="G534" s="62" t="s">
        <v>162</v>
      </c>
      <c r="H534" s="19">
        <v>2019</v>
      </c>
      <c r="I534" s="20">
        <v>2</v>
      </c>
      <c r="J534" s="20">
        <v>1206</v>
      </c>
      <c r="K534" s="17" t="s">
        <v>287</v>
      </c>
      <c r="L534" s="17" t="s">
        <v>287</v>
      </c>
      <c r="M534" s="17" t="s">
        <v>1826</v>
      </c>
      <c r="N534" s="21">
        <f>VLOOKUP($B534,$A$2:$T$3404,14,FALSE)</f>
        <v>45492</v>
      </c>
      <c r="O534" s="34" t="str">
        <f>VLOOKUP($B534,$A$2:$T$3404,15,FALSE)</f>
        <v>Blue Box</v>
      </c>
      <c r="P534" s="22">
        <f>VLOOKUP($B534,$A$2:$T$3404,16,FALSE)</f>
        <v>0.52083333333333337</v>
      </c>
      <c r="Q534" s="16">
        <v>60</v>
      </c>
      <c r="R534" s="16"/>
      <c r="S534" s="16"/>
      <c r="T534" s="16"/>
      <c r="U534" s="1"/>
      <c r="V534" s="1"/>
    </row>
    <row r="535" spans="1:22" ht="15" hidden="1" customHeight="1" x14ac:dyDescent="0.2">
      <c r="A535" s="16" t="str">
        <f t="shared" si="18"/>
        <v>Fachbezogenes Englisch12062019K18Stein</v>
      </c>
      <c r="B535" s="16" t="s">
        <v>2127</v>
      </c>
      <c r="C535" s="17" t="s">
        <v>864</v>
      </c>
      <c r="D535" s="17" t="s">
        <v>74</v>
      </c>
      <c r="E535" s="17" t="s">
        <v>27</v>
      </c>
      <c r="F535" s="18" t="s">
        <v>165</v>
      </c>
      <c r="G535" s="62" t="s">
        <v>166</v>
      </c>
      <c r="H535" s="19">
        <v>2019</v>
      </c>
      <c r="I535" s="20">
        <v>2</v>
      </c>
      <c r="J535" s="20">
        <v>1206</v>
      </c>
      <c r="K535" s="17" t="s">
        <v>287</v>
      </c>
      <c r="L535" s="17" t="s">
        <v>287</v>
      </c>
      <c r="M535" s="17" t="s">
        <v>1826</v>
      </c>
      <c r="N535" s="21">
        <f>VLOOKUP($B535,$A$2:$T$3404,14,FALSE)</f>
        <v>45492</v>
      </c>
      <c r="O535" s="34" t="str">
        <f>VLOOKUP($B535,$A$2:$T$3404,15,FALSE)</f>
        <v>Blue Box</v>
      </c>
      <c r="P535" s="22">
        <f>VLOOKUP($B535,$A$2:$T$3404,16,FALSE)</f>
        <v>0.52083333333333337</v>
      </c>
      <c r="Q535" s="16">
        <v>60</v>
      </c>
      <c r="R535" s="16"/>
      <c r="S535" s="16"/>
      <c r="T535" s="16"/>
      <c r="U535" s="177"/>
      <c r="V535" s="177"/>
    </row>
    <row r="536" spans="1:22" ht="15" hidden="1" customHeight="1" x14ac:dyDescent="0.2">
      <c r="A536" s="16" t="str">
        <f t="shared" si="18"/>
        <v>Fachbezogenes Englisch12162019K71Stein</v>
      </c>
      <c r="B536" s="16" t="s">
        <v>2127</v>
      </c>
      <c r="C536" s="17" t="s">
        <v>864</v>
      </c>
      <c r="D536" s="17" t="s">
        <v>74</v>
      </c>
      <c r="E536" s="17" t="s">
        <v>27</v>
      </c>
      <c r="F536" s="18" t="s">
        <v>77</v>
      </c>
      <c r="G536" s="17" t="s">
        <v>78</v>
      </c>
      <c r="H536" s="19">
        <v>2019</v>
      </c>
      <c r="I536" s="20">
        <v>2</v>
      </c>
      <c r="J536" s="20">
        <v>1216</v>
      </c>
      <c r="K536" s="17" t="s">
        <v>287</v>
      </c>
      <c r="L536" s="17" t="s">
        <v>287</v>
      </c>
      <c r="M536" s="17" t="s">
        <v>1826</v>
      </c>
      <c r="N536" s="21">
        <f>VLOOKUP($B536,$A$2:$T$3404,14,FALSE)</f>
        <v>45492</v>
      </c>
      <c r="O536" s="34" t="str">
        <f>VLOOKUP($B536,$A$2:$T$3404,15,FALSE)</f>
        <v>Blue Box</v>
      </c>
      <c r="P536" s="22">
        <f>VLOOKUP($B536,$A$2:$T$3404,16,FALSE)</f>
        <v>0.52083333333333337</v>
      </c>
      <c r="Q536" s="16">
        <v>60</v>
      </c>
      <c r="R536" s="16"/>
      <c r="S536" s="16"/>
      <c r="T536" s="16"/>
      <c r="U536" s="5"/>
      <c r="V536" s="5"/>
    </row>
    <row r="537" spans="1:22" ht="15" hidden="1" customHeight="1" x14ac:dyDescent="0.2">
      <c r="A537" s="179" t="str">
        <f t="shared" si="18"/>
        <v>Fahrerassistenzsysteme41612019757Nied-Menninger/Pohl</v>
      </c>
      <c r="B537" s="179"/>
      <c r="C537" s="232" t="s">
        <v>1897</v>
      </c>
      <c r="D537" s="233" t="s">
        <v>26</v>
      </c>
      <c r="E537" s="232" t="s">
        <v>27</v>
      </c>
      <c r="F537" s="283">
        <v>757</v>
      </c>
      <c r="G537" s="217" t="s">
        <v>30</v>
      </c>
      <c r="H537" s="256">
        <v>2019</v>
      </c>
      <c r="I537" s="232">
        <v>6</v>
      </c>
      <c r="J537" s="232">
        <v>4161</v>
      </c>
      <c r="K537" s="232" t="s">
        <v>242</v>
      </c>
      <c r="L537" s="232" t="s">
        <v>242</v>
      </c>
      <c r="M537" s="217" t="s">
        <v>243</v>
      </c>
      <c r="N537" s="221">
        <v>45488</v>
      </c>
      <c r="O537" s="188" t="s">
        <v>1568</v>
      </c>
      <c r="P537" s="222">
        <v>0.33333333333333331</v>
      </c>
      <c r="Q537" s="179">
        <v>120</v>
      </c>
      <c r="R537" s="179"/>
      <c r="S537" s="179"/>
      <c r="T537" s="179"/>
      <c r="U537" s="16"/>
      <c r="V537" s="16"/>
    </row>
    <row r="538" spans="1:22" ht="15" hidden="1" customHeight="1" x14ac:dyDescent="0.2">
      <c r="A538" s="177" t="str">
        <f t="shared" si="18"/>
        <v>Fahrerassistenzsysteme41612019K57Nied-Menninger/Pohl</v>
      </c>
      <c r="B538" s="177" t="s">
        <v>1463</v>
      </c>
      <c r="C538" s="225" t="s">
        <v>1897</v>
      </c>
      <c r="D538" s="225" t="s">
        <v>26</v>
      </c>
      <c r="E538" s="225" t="s">
        <v>27</v>
      </c>
      <c r="F538" s="234" t="s">
        <v>33</v>
      </c>
      <c r="G538" s="225" t="s">
        <v>34</v>
      </c>
      <c r="H538" s="235">
        <v>2019</v>
      </c>
      <c r="I538" s="236">
        <v>8</v>
      </c>
      <c r="J538" s="236">
        <v>4161</v>
      </c>
      <c r="K538" s="225" t="s">
        <v>242</v>
      </c>
      <c r="L538" s="225" t="s">
        <v>242</v>
      </c>
      <c r="M538" s="17" t="s">
        <v>243</v>
      </c>
      <c r="N538" s="203">
        <f>VLOOKUP($B538,$A$2:$T$1735,14,FALSE)</f>
        <v>45488</v>
      </c>
      <c r="O538" s="237" t="str">
        <f>VLOOKUP($B538,$A$2:$T$1735,15,FALSE)</f>
        <v>Open Book Prüfung</v>
      </c>
      <c r="P538" s="205">
        <f>VLOOKUP($B538,$A$2:$T$1735,16,FALSE)</f>
        <v>0.33333333333333331</v>
      </c>
      <c r="Q538" s="240">
        <v>120</v>
      </c>
      <c r="R538" s="240"/>
      <c r="S538" s="177"/>
      <c r="T538" s="185"/>
      <c r="U538" s="75"/>
      <c r="V538" s="75"/>
    </row>
    <row r="539" spans="1:22" ht="15" hidden="1" customHeight="1" x14ac:dyDescent="0.2">
      <c r="A539" s="5" t="str">
        <f t="shared" si="18"/>
        <v>Fernerk. u. Web-GIS36102012718Schmidt/Greiwe</v>
      </c>
      <c r="B539" s="5"/>
      <c r="C539" s="42" t="s">
        <v>856</v>
      </c>
      <c r="D539" s="42" t="s">
        <v>74</v>
      </c>
      <c r="E539" s="42" t="s">
        <v>27</v>
      </c>
      <c r="F539" s="200">
        <v>718</v>
      </c>
      <c r="G539" s="42" t="s">
        <v>162</v>
      </c>
      <c r="H539" s="44">
        <v>2012</v>
      </c>
      <c r="I539" s="44">
        <v>6</v>
      </c>
      <c r="J539" s="44">
        <v>3610</v>
      </c>
      <c r="K539" s="42" t="s">
        <v>288</v>
      </c>
      <c r="L539" s="42" t="s">
        <v>288</v>
      </c>
      <c r="M539" s="42" t="s">
        <v>289</v>
      </c>
      <c r="N539" s="13">
        <v>45496</v>
      </c>
      <c r="O539" s="91" t="s">
        <v>1082</v>
      </c>
      <c r="P539" s="97">
        <v>0.5625</v>
      </c>
      <c r="Q539" s="102">
        <v>120</v>
      </c>
      <c r="R539" s="102"/>
      <c r="S539" s="5"/>
      <c r="T539" s="5"/>
      <c r="U539" s="16"/>
      <c r="V539" s="16"/>
    </row>
    <row r="540" spans="1:22" ht="15" hidden="1" customHeight="1" x14ac:dyDescent="0.2">
      <c r="A540" s="16" t="str">
        <f t="shared" si="18"/>
        <v>Fernerkundung21812019771Greiwe</v>
      </c>
      <c r="B540" s="16" t="s">
        <v>1050</v>
      </c>
      <c r="C540" s="62" t="s">
        <v>865</v>
      </c>
      <c r="D540" s="62" t="s">
        <v>74</v>
      </c>
      <c r="E540" s="62" t="s">
        <v>27</v>
      </c>
      <c r="F540" s="81">
        <v>771</v>
      </c>
      <c r="G540" s="62" t="s">
        <v>75</v>
      </c>
      <c r="H540" s="63">
        <v>2019</v>
      </c>
      <c r="I540" s="63">
        <v>4</v>
      </c>
      <c r="J540" s="63">
        <v>2181</v>
      </c>
      <c r="K540" s="62" t="s">
        <v>969</v>
      </c>
      <c r="L540" s="62" t="s">
        <v>969</v>
      </c>
      <c r="M540" s="62" t="s">
        <v>357</v>
      </c>
      <c r="N540" s="93">
        <f>VLOOKUP($B540,$A$2:$T$1735,14,FALSE)</f>
        <v>45488</v>
      </c>
      <c r="O540" s="85" t="str">
        <f>VLOOKUP($B540,$A$2:$T$1735,15,FALSE)</f>
        <v>A0-18/19, A1-19</v>
      </c>
      <c r="P540" s="94">
        <f>VLOOKUP($B540,$A$2:$T$1735,16,FALSE)</f>
        <v>0.33333333333333331</v>
      </c>
      <c r="Q540" s="82">
        <v>90</v>
      </c>
      <c r="R540" s="82"/>
      <c r="S540" s="181"/>
      <c r="T540" s="183"/>
      <c r="U540" s="238"/>
      <c r="V540" s="238"/>
    </row>
    <row r="541" spans="1:22" ht="15" hidden="1" customHeight="1" x14ac:dyDescent="0.2">
      <c r="A541" s="177" t="str">
        <f t="shared" si="18"/>
        <v>Fernerkundung21812019K71Greiwe</v>
      </c>
      <c r="B541" s="177" t="s">
        <v>1050</v>
      </c>
      <c r="C541" s="228" t="s">
        <v>865</v>
      </c>
      <c r="D541" s="228" t="s">
        <v>74</v>
      </c>
      <c r="E541" s="228" t="s">
        <v>27</v>
      </c>
      <c r="F541" s="292" t="s">
        <v>77</v>
      </c>
      <c r="G541" s="228" t="s">
        <v>78</v>
      </c>
      <c r="H541" s="293">
        <v>2019</v>
      </c>
      <c r="I541" s="293">
        <v>6</v>
      </c>
      <c r="J541" s="293">
        <v>2181</v>
      </c>
      <c r="K541" s="228" t="s">
        <v>969</v>
      </c>
      <c r="L541" s="228" t="s">
        <v>969</v>
      </c>
      <c r="M541" s="228" t="s">
        <v>357</v>
      </c>
      <c r="N541" s="359">
        <f>VLOOKUP($B541,$A$2:$T$1735,14,FALSE)</f>
        <v>45488</v>
      </c>
      <c r="O541" s="351" t="str">
        <f>VLOOKUP($B541,$A$2:$T$1735,15,FALSE)</f>
        <v>A0-18/19, A1-19</v>
      </c>
      <c r="P541" s="309">
        <f>VLOOKUP($B541,$A$2:$T$1735,16,FALSE)</f>
        <v>0.33333333333333331</v>
      </c>
      <c r="Q541" s="293">
        <v>90</v>
      </c>
      <c r="R541" s="318"/>
      <c r="S541" s="177"/>
      <c r="T541" s="177"/>
      <c r="U541" s="16"/>
      <c r="V541" s="16"/>
    </row>
    <row r="542" spans="1:22" ht="15" hidden="1" customHeight="1" x14ac:dyDescent="0.2">
      <c r="A542" s="179" t="str">
        <f t="shared" si="18"/>
        <v>Fertigungsmesstechnik41712019704Janzen</v>
      </c>
      <c r="B542" s="179"/>
      <c r="C542" s="224" t="s">
        <v>1403</v>
      </c>
      <c r="D542" s="224" t="s">
        <v>26</v>
      </c>
      <c r="E542" s="224" t="s">
        <v>27</v>
      </c>
      <c r="F542" s="295">
        <v>704</v>
      </c>
      <c r="G542" s="224" t="s">
        <v>28</v>
      </c>
      <c r="H542" s="277">
        <v>2019</v>
      </c>
      <c r="I542" s="277">
        <v>6</v>
      </c>
      <c r="J542" s="277">
        <v>4171</v>
      </c>
      <c r="K542" s="224" t="s">
        <v>483</v>
      </c>
      <c r="L542" s="224" t="s">
        <v>483</v>
      </c>
      <c r="M542" s="224" t="s">
        <v>279</v>
      </c>
      <c r="N542" s="370">
        <v>45551</v>
      </c>
      <c r="O542" s="313" t="s">
        <v>1068</v>
      </c>
      <c r="P542" s="301">
        <v>0.41666666666666669</v>
      </c>
      <c r="Q542" s="298">
        <v>90</v>
      </c>
      <c r="R542" s="269"/>
      <c r="S542" s="257"/>
      <c r="T542" s="303"/>
      <c r="U542" s="14"/>
      <c r="V542" s="14"/>
    </row>
    <row r="543" spans="1:22" ht="15" hidden="1" customHeight="1" x14ac:dyDescent="0.2">
      <c r="A543" s="16" t="str">
        <f t="shared" si="18"/>
        <v>Fertigungsmesstechnik41712019K04Janzen</v>
      </c>
      <c r="B543" s="16" t="s">
        <v>1464</v>
      </c>
      <c r="C543" s="15" t="s">
        <v>1423</v>
      </c>
      <c r="D543" s="251" t="s">
        <v>26</v>
      </c>
      <c r="E543" s="226" t="s">
        <v>27</v>
      </c>
      <c r="F543" s="252" t="s">
        <v>67</v>
      </c>
      <c r="G543" s="226" t="s">
        <v>68</v>
      </c>
      <c r="H543" s="253">
        <v>2019</v>
      </c>
      <c r="I543" s="226">
        <v>8</v>
      </c>
      <c r="J543" s="226">
        <v>4171</v>
      </c>
      <c r="K543" s="226" t="s">
        <v>483</v>
      </c>
      <c r="L543" s="226" t="s">
        <v>483</v>
      </c>
      <c r="M543" s="226" t="s">
        <v>279</v>
      </c>
      <c r="N543" s="21">
        <f>VLOOKUP($B543,$A$2:$T$1735,14,FALSE)</f>
        <v>45551</v>
      </c>
      <c r="O543" s="34" t="str">
        <f>VLOOKUP($B543,$A$2:$T$1735,15,FALSE)</f>
        <v>C3-13</v>
      </c>
      <c r="P543" s="22">
        <f>VLOOKUP($B543,$A$2:$T$1735,16,FALSE)</f>
        <v>0.41666666666666669</v>
      </c>
      <c r="Q543" s="15">
        <v>90</v>
      </c>
      <c r="R543" s="16"/>
      <c r="S543" s="16"/>
      <c r="T543" s="238"/>
      <c r="U543" s="16"/>
      <c r="V543" s="16"/>
    </row>
    <row r="544" spans="1:22" s="164" customFormat="1" ht="15" hidden="1" customHeight="1" x14ac:dyDescent="0.2">
      <c r="A544" s="179" t="str">
        <f t="shared" si="18"/>
        <v>Fertigungsplanung40612019704Kröger</v>
      </c>
      <c r="B544" s="179"/>
      <c r="C544" s="217" t="s">
        <v>2288</v>
      </c>
      <c r="D544" s="217" t="s">
        <v>26</v>
      </c>
      <c r="E544" s="217" t="s">
        <v>27</v>
      </c>
      <c r="F544" s="273">
        <v>704</v>
      </c>
      <c r="G544" s="217" t="s">
        <v>28</v>
      </c>
      <c r="H544" s="219">
        <v>2019</v>
      </c>
      <c r="I544" s="220">
        <v>5</v>
      </c>
      <c r="J544" s="220">
        <v>4061</v>
      </c>
      <c r="K544" s="217" t="s">
        <v>1197</v>
      </c>
      <c r="L544" s="217" t="s">
        <v>1197</v>
      </c>
      <c r="M544" s="217" t="s">
        <v>2284</v>
      </c>
      <c r="N544" s="244">
        <v>45489</v>
      </c>
      <c r="O544" s="217" t="s">
        <v>1350</v>
      </c>
      <c r="P544" s="222">
        <v>0.625</v>
      </c>
      <c r="Q544" s="220">
        <v>90</v>
      </c>
      <c r="R544" s="230"/>
      <c r="S544" s="257"/>
      <c r="T544" s="16"/>
      <c r="U544" s="238"/>
      <c r="V544" s="238"/>
    </row>
    <row r="545" spans="1:22" ht="15" hidden="1" customHeight="1" x14ac:dyDescent="0.2">
      <c r="A545" s="177" t="str">
        <f t="shared" si="18"/>
        <v>Fertigungsplanung40212019WIMKröger</v>
      </c>
      <c r="B545" s="177" t="s">
        <v>2287</v>
      </c>
      <c r="C545" s="225" t="s">
        <v>2288</v>
      </c>
      <c r="D545" s="225" t="s">
        <v>26</v>
      </c>
      <c r="E545" s="225" t="s">
        <v>27</v>
      </c>
      <c r="F545" s="239" t="s">
        <v>80</v>
      </c>
      <c r="G545" s="17" t="s">
        <v>81</v>
      </c>
      <c r="H545" s="235">
        <v>2019</v>
      </c>
      <c r="I545" s="236">
        <v>5</v>
      </c>
      <c r="J545" s="236">
        <v>4021</v>
      </c>
      <c r="K545" s="225" t="s">
        <v>1197</v>
      </c>
      <c r="L545" s="225" t="s">
        <v>1197</v>
      </c>
      <c r="M545" s="225" t="s">
        <v>2284</v>
      </c>
      <c r="N545" s="203">
        <f>VLOOKUP($B545,$A$2:$T$1735,14,FALSE)</f>
        <v>45489</v>
      </c>
      <c r="O545" s="204" t="str">
        <f>VLOOKUP($B545,$A$2:$T$1735,15,FALSE)</f>
        <v>C1-07</v>
      </c>
      <c r="P545" s="205">
        <f>VLOOKUP($B545,$A$2:$T$1735,16,FALSE)</f>
        <v>0.625</v>
      </c>
      <c r="Q545" s="240">
        <v>90</v>
      </c>
      <c r="R545" s="240"/>
      <c r="S545" s="177"/>
      <c r="T545" s="247"/>
      <c r="U545" s="5"/>
      <c r="V545" s="5"/>
    </row>
    <row r="546" spans="1:22" ht="15" hidden="1" customHeight="1" x14ac:dyDescent="0.2">
      <c r="A546" s="177" t="str">
        <f t="shared" si="18"/>
        <v>Fertigungsplanung40612019K04Kröger</v>
      </c>
      <c r="B546" s="177" t="s">
        <v>2287</v>
      </c>
      <c r="C546" s="225" t="s">
        <v>2288</v>
      </c>
      <c r="D546" s="225" t="s">
        <v>26</v>
      </c>
      <c r="E546" s="225" t="s">
        <v>27</v>
      </c>
      <c r="F546" s="239" t="s">
        <v>67</v>
      </c>
      <c r="G546" s="225" t="s">
        <v>68</v>
      </c>
      <c r="H546" s="235">
        <v>2019</v>
      </c>
      <c r="I546" s="236">
        <v>7</v>
      </c>
      <c r="J546" s="236">
        <v>4061</v>
      </c>
      <c r="K546" s="225" t="s">
        <v>1197</v>
      </c>
      <c r="L546" s="225" t="s">
        <v>1197</v>
      </c>
      <c r="M546" s="225" t="s">
        <v>2284</v>
      </c>
      <c r="N546" s="203">
        <f>VLOOKUP($B546,$A$2:$T$1735,14,FALSE)</f>
        <v>45489</v>
      </c>
      <c r="O546" s="204" t="str">
        <f>VLOOKUP($B546,$A$2:$T$1735,15,FALSE)</f>
        <v>C1-07</v>
      </c>
      <c r="P546" s="205">
        <f>VLOOKUP($B546,$A$2:$T$1735,16,FALSE)</f>
        <v>0.625</v>
      </c>
      <c r="Q546" s="240">
        <v>90</v>
      </c>
      <c r="R546" s="240"/>
      <c r="S546" s="177"/>
      <c r="T546" s="238"/>
      <c r="U546" s="16"/>
      <c r="V546" s="16"/>
    </row>
    <row r="547" spans="1:22" ht="15" hidden="1" customHeight="1" x14ac:dyDescent="0.2">
      <c r="A547" s="5" t="str">
        <f t="shared" si="18"/>
        <v>Fertigungsverfahren22312019704Janzen</v>
      </c>
      <c r="B547" s="5"/>
      <c r="C547" s="51" t="s">
        <v>1877</v>
      </c>
      <c r="D547" s="77" t="s">
        <v>26</v>
      </c>
      <c r="E547" s="51" t="s">
        <v>27</v>
      </c>
      <c r="F547" s="197">
        <v>704</v>
      </c>
      <c r="G547" s="51" t="s">
        <v>28</v>
      </c>
      <c r="H547" s="79">
        <v>2019</v>
      </c>
      <c r="I547" s="51">
        <v>3</v>
      </c>
      <c r="J547" s="51">
        <v>2231</v>
      </c>
      <c r="K547" s="51" t="s">
        <v>290</v>
      </c>
      <c r="L547" s="51" t="s">
        <v>290</v>
      </c>
      <c r="M547" s="51" t="s">
        <v>279</v>
      </c>
      <c r="N547" s="13">
        <v>45547</v>
      </c>
      <c r="O547" s="29" t="s">
        <v>1068</v>
      </c>
      <c r="P547" s="30">
        <v>0.54166666666666663</v>
      </c>
      <c r="Q547" s="5">
        <v>120</v>
      </c>
      <c r="R547" s="5"/>
      <c r="S547" s="5"/>
      <c r="T547" s="238"/>
      <c r="U547" s="14"/>
      <c r="V547" s="14"/>
    </row>
    <row r="548" spans="1:22" s="169" customFormat="1" ht="15" hidden="1" customHeight="1" x14ac:dyDescent="0.2">
      <c r="A548" s="16" t="str">
        <f t="shared" si="18"/>
        <v>Fertigungsverfahren21012019WIMJanzen</v>
      </c>
      <c r="B548" s="16" t="s">
        <v>1201</v>
      </c>
      <c r="C548" s="15" t="s">
        <v>1945</v>
      </c>
      <c r="D548" s="69" t="s">
        <v>17</v>
      </c>
      <c r="E548" s="15" t="s">
        <v>27</v>
      </c>
      <c r="F548" s="70" t="s">
        <v>80</v>
      </c>
      <c r="G548" s="17" t="s">
        <v>81</v>
      </c>
      <c r="H548" s="71">
        <v>2019</v>
      </c>
      <c r="I548" s="15">
        <v>3</v>
      </c>
      <c r="J548" s="15">
        <v>2101</v>
      </c>
      <c r="K548" s="15" t="s">
        <v>290</v>
      </c>
      <c r="L548" s="15" t="s">
        <v>290</v>
      </c>
      <c r="M548" s="15" t="s">
        <v>279</v>
      </c>
      <c r="N548" s="21">
        <f>VLOOKUP($B548,$A$2:$T$1735,14,FALSE)</f>
        <v>45547</v>
      </c>
      <c r="O548" s="34" t="str">
        <f>VLOOKUP($B548,$A$2:$T$1735,15,FALSE)</f>
        <v>C3-13</v>
      </c>
      <c r="P548" s="22">
        <f>VLOOKUP($B548,$A$2:$T$1735,16,FALSE)</f>
        <v>0.54166666666666663</v>
      </c>
      <c r="Q548" s="15">
        <v>120</v>
      </c>
      <c r="R548" s="16"/>
      <c r="S548" s="16"/>
      <c r="T548" s="5"/>
      <c r="U548" s="16"/>
      <c r="V548" s="16"/>
    </row>
    <row r="549" spans="1:22" ht="15" hidden="1" customHeight="1" x14ac:dyDescent="0.2">
      <c r="A549" s="16" t="str">
        <f t="shared" si="18"/>
        <v>Fertigungsverfahren22312019K04Janzen</v>
      </c>
      <c r="B549" s="16" t="s">
        <v>1201</v>
      </c>
      <c r="C549" s="15" t="s">
        <v>1877</v>
      </c>
      <c r="D549" s="69" t="s">
        <v>26</v>
      </c>
      <c r="E549" s="15" t="s">
        <v>27</v>
      </c>
      <c r="F549" s="70" t="s">
        <v>67</v>
      </c>
      <c r="G549" s="17" t="s">
        <v>68</v>
      </c>
      <c r="H549" s="71">
        <v>2019</v>
      </c>
      <c r="I549" s="15">
        <v>5</v>
      </c>
      <c r="J549" s="15">
        <v>2231</v>
      </c>
      <c r="K549" s="15" t="s">
        <v>290</v>
      </c>
      <c r="L549" s="15" t="s">
        <v>290</v>
      </c>
      <c r="M549" s="15" t="s">
        <v>279</v>
      </c>
      <c r="N549" s="21">
        <f>VLOOKUP($B549,$A$2:$T$1735,14,FALSE)</f>
        <v>45547</v>
      </c>
      <c r="O549" s="34" t="str">
        <f>VLOOKUP($B549,$A$2:$T$1735,15,FALSE)</f>
        <v>C3-13</v>
      </c>
      <c r="P549" s="22">
        <f>VLOOKUP($B549,$A$2:$T$1735,16,FALSE)</f>
        <v>0.54166666666666663</v>
      </c>
      <c r="Q549" s="15">
        <v>120</v>
      </c>
      <c r="R549" s="16"/>
      <c r="S549" s="16"/>
      <c r="T549" s="185"/>
      <c r="U549" s="5"/>
      <c r="V549" s="5"/>
    </row>
    <row r="550" spans="1:22" ht="15" hidden="1" customHeight="1" x14ac:dyDescent="0.2">
      <c r="A550" s="16" t="str">
        <f t="shared" si="18"/>
        <v>Finanzielle Unternehmenssteuerung12112021ACCBlome/Sturm</v>
      </c>
      <c r="B550" s="16" t="s">
        <v>2178</v>
      </c>
      <c r="C550" s="17" t="s">
        <v>856</v>
      </c>
      <c r="D550" s="17" t="s">
        <v>17</v>
      </c>
      <c r="E550" s="17" t="s">
        <v>18</v>
      </c>
      <c r="F550" s="18" t="s">
        <v>21</v>
      </c>
      <c r="G550" s="17" t="s">
        <v>1668</v>
      </c>
      <c r="H550" s="19">
        <v>2021</v>
      </c>
      <c r="I550" s="20">
        <v>3</v>
      </c>
      <c r="J550" s="20">
        <v>1211</v>
      </c>
      <c r="K550" s="17" t="s">
        <v>1667</v>
      </c>
      <c r="L550" s="17" t="s">
        <v>1667</v>
      </c>
      <c r="M550" s="17" t="s">
        <v>2177</v>
      </c>
      <c r="N550" s="21">
        <f>VLOOKUP($B550,$A$2:$T$1735,14,FALSE)</f>
        <v>45496</v>
      </c>
      <c r="O550" s="34" t="str">
        <f>VLOOKUP($B550,$A$2:$T$1735,15,FALSE)</f>
        <v>AW0-39</v>
      </c>
      <c r="P550" s="22">
        <f>VLOOKUP($B550,$A$2:$T$1735,16,FALSE)</f>
        <v>0.54166666666666663</v>
      </c>
      <c r="Q550" s="20">
        <v>120</v>
      </c>
      <c r="R550" s="35"/>
      <c r="S550" s="16"/>
      <c r="T550" s="247"/>
      <c r="U550" s="16"/>
      <c r="V550" s="16"/>
    </row>
    <row r="551" spans="1:22" ht="15" hidden="1" customHeight="1" x14ac:dyDescent="0.2">
      <c r="A551" s="179" t="str">
        <f t="shared" si="18"/>
        <v>Finanzielle Unternehmenssteuerung12112022MATBlome/Sturm</v>
      </c>
      <c r="B551" s="179"/>
      <c r="C551" s="217" t="s">
        <v>856</v>
      </c>
      <c r="D551" s="217" t="s">
        <v>17</v>
      </c>
      <c r="E551" s="217" t="s">
        <v>18</v>
      </c>
      <c r="F551" s="218" t="s">
        <v>19</v>
      </c>
      <c r="G551" s="217" t="s">
        <v>20</v>
      </c>
      <c r="H551" s="219">
        <v>2022</v>
      </c>
      <c r="I551" s="220">
        <v>2</v>
      </c>
      <c r="J551" s="220">
        <v>1211</v>
      </c>
      <c r="K551" s="217" t="s">
        <v>1667</v>
      </c>
      <c r="L551" s="217" t="s">
        <v>1667</v>
      </c>
      <c r="M551" s="217" t="s">
        <v>2177</v>
      </c>
      <c r="N551" s="221">
        <v>45496</v>
      </c>
      <c r="O551" s="207" t="s">
        <v>1593</v>
      </c>
      <c r="P551" s="222">
        <v>0.54166666666666663</v>
      </c>
      <c r="Q551" s="179">
        <v>120</v>
      </c>
      <c r="R551" s="179"/>
      <c r="S551" s="179"/>
      <c r="T551" s="177"/>
      <c r="U551" s="16"/>
      <c r="V551" s="16"/>
    </row>
    <row r="552" spans="1:22" ht="15" hidden="1" customHeight="1" x14ac:dyDescent="0.2">
      <c r="A552" s="177" t="str">
        <f t="shared" ref="A552:A615" si="19">K552&amp;J552&amp;H552&amp;F552&amp;M552</f>
        <v>Finanzmanagement 131512019WIMKaiser</v>
      </c>
      <c r="B552" s="177" t="s">
        <v>1237</v>
      </c>
      <c r="C552" s="226" t="s">
        <v>856</v>
      </c>
      <c r="D552" s="251" t="s">
        <v>17</v>
      </c>
      <c r="E552" s="226" t="s">
        <v>27</v>
      </c>
      <c r="F552" s="258" t="s">
        <v>80</v>
      </c>
      <c r="G552" s="225" t="s">
        <v>81</v>
      </c>
      <c r="H552" s="253">
        <v>2019</v>
      </c>
      <c r="I552" s="226">
        <v>5</v>
      </c>
      <c r="J552" s="226">
        <v>3151</v>
      </c>
      <c r="K552" s="226" t="s">
        <v>291</v>
      </c>
      <c r="L552" s="226" t="s">
        <v>291</v>
      </c>
      <c r="M552" s="225" t="s">
        <v>292</v>
      </c>
      <c r="N552" s="203">
        <f t="shared" ref="N552:N557" si="20">VLOOKUP($B552,$A$2:$T$1735,14,FALSE)</f>
        <v>45502</v>
      </c>
      <c r="O552" s="204" t="str">
        <f t="shared" ref="O552:O557" si="21">VLOOKUP($B552,$A$2:$T$1735,15,FALSE)</f>
        <v>H9</v>
      </c>
      <c r="P552" s="205">
        <f t="shared" ref="P552:P557" si="22">VLOOKUP($B552,$A$2:$T$1735,16,FALSE)</f>
        <v>0.625</v>
      </c>
      <c r="Q552" s="177">
        <v>120</v>
      </c>
      <c r="R552" s="177"/>
      <c r="S552" s="177"/>
      <c r="T552" s="5"/>
      <c r="U552" s="179"/>
      <c r="V552" s="179"/>
    </row>
    <row r="553" spans="1:22" ht="15" hidden="1" customHeight="1" x14ac:dyDescent="0.2">
      <c r="A553" s="177" t="str">
        <f t="shared" si="19"/>
        <v>Finanzmanagement 131512019WIEKaiser</v>
      </c>
      <c r="B553" s="177" t="s">
        <v>1237</v>
      </c>
      <c r="C553" s="226" t="s">
        <v>856</v>
      </c>
      <c r="D553" s="251" t="s">
        <v>17</v>
      </c>
      <c r="E553" s="226" t="s">
        <v>27</v>
      </c>
      <c r="F553" s="258" t="s">
        <v>53</v>
      </c>
      <c r="G553" s="225" t="s">
        <v>54</v>
      </c>
      <c r="H553" s="253">
        <v>2019</v>
      </c>
      <c r="I553" s="226">
        <v>5</v>
      </c>
      <c r="J553" s="226">
        <v>3151</v>
      </c>
      <c r="K553" s="226" t="s">
        <v>291</v>
      </c>
      <c r="L553" s="226" t="s">
        <v>291</v>
      </c>
      <c r="M553" s="225" t="s">
        <v>292</v>
      </c>
      <c r="N553" s="203">
        <f t="shared" si="20"/>
        <v>45502</v>
      </c>
      <c r="O553" s="204" t="str">
        <f t="shared" si="21"/>
        <v>H9</v>
      </c>
      <c r="P553" s="205">
        <f t="shared" si="22"/>
        <v>0.625</v>
      </c>
      <c r="Q553" s="226">
        <v>120</v>
      </c>
      <c r="R553" s="177"/>
      <c r="S553" s="177"/>
      <c r="T553" s="254"/>
      <c r="U553" s="5"/>
      <c r="V553" s="5"/>
    </row>
    <row r="554" spans="1:22" ht="15" hidden="1" customHeight="1" x14ac:dyDescent="0.2">
      <c r="A554" s="177" t="str">
        <f t="shared" si="19"/>
        <v>Finanzmanagement 131512019WIIKaiser</v>
      </c>
      <c r="B554" s="177" t="s">
        <v>1237</v>
      </c>
      <c r="C554" s="226" t="s">
        <v>856</v>
      </c>
      <c r="D554" s="251" t="s">
        <v>17</v>
      </c>
      <c r="E554" s="226" t="s">
        <v>27</v>
      </c>
      <c r="F554" s="258" t="s">
        <v>46</v>
      </c>
      <c r="G554" s="225" t="s">
        <v>47</v>
      </c>
      <c r="H554" s="253">
        <v>2019</v>
      </c>
      <c r="I554" s="226">
        <v>5</v>
      </c>
      <c r="J554" s="226">
        <v>3151</v>
      </c>
      <c r="K554" s="226" t="s">
        <v>291</v>
      </c>
      <c r="L554" s="226" t="s">
        <v>291</v>
      </c>
      <c r="M554" s="225" t="s">
        <v>292</v>
      </c>
      <c r="N554" s="203">
        <f t="shared" si="20"/>
        <v>45502</v>
      </c>
      <c r="O554" s="204" t="str">
        <f t="shared" si="21"/>
        <v>H9</v>
      </c>
      <c r="P554" s="205">
        <f t="shared" si="22"/>
        <v>0.625</v>
      </c>
      <c r="Q554" s="226">
        <v>120</v>
      </c>
      <c r="R554" s="177"/>
      <c r="S554" s="177"/>
      <c r="T554" s="254"/>
      <c r="U554" s="16"/>
      <c r="V554" s="16"/>
    </row>
    <row r="555" spans="1:22" ht="15" hidden="1" customHeight="1" x14ac:dyDescent="0.2">
      <c r="A555" s="177" t="str">
        <f t="shared" si="19"/>
        <v>Finanzmanagement 131512019IBMKaiser</v>
      </c>
      <c r="B555" s="177" t="s">
        <v>1237</v>
      </c>
      <c r="C555" s="226" t="s">
        <v>856</v>
      </c>
      <c r="D555" s="226" t="s">
        <v>17</v>
      </c>
      <c r="E555" s="226" t="s">
        <v>27</v>
      </c>
      <c r="F555" s="258" t="s">
        <v>998</v>
      </c>
      <c r="G555" s="260" t="s">
        <v>999</v>
      </c>
      <c r="H555" s="253">
        <v>2019</v>
      </c>
      <c r="I555" s="226">
        <v>7</v>
      </c>
      <c r="J555" s="226">
        <v>3151</v>
      </c>
      <c r="K555" s="226" t="s">
        <v>291</v>
      </c>
      <c r="L555" s="226" t="s">
        <v>291</v>
      </c>
      <c r="M555" s="225" t="s">
        <v>292</v>
      </c>
      <c r="N555" s="203">
        <f t="shared" si="20"/>
        <v>45502</v>
      </c>
      <c r="O555" s="511" t="str">
        <f t="shared" si="21"/>
        <v>H9</v>
      </c>
      <c r="P555" s="205">
        <f t="shared" si="22"/>
        <v>0.625</v>
      </c>
      <c r="Q555" s="177">
        <v>120</v>
      </c>
      <c r="R555" s="177"/>
      <c r="S555" s="177"/>
      <c r="T555" s="254"/>
      <c r="U555" s="16"/>
      <c r="V555" s="16"/>
    </row>
    <row r="556" spans="1:22" ht="15" hidden="1" customHeight="1" x14ac:dyDescent="0.2">
      <c r="A556" s="177" t="str">
        <f t="shared" si="19"/>
        <v>Finanzmanagement 131512019WIBKaiser</v>
      </c>
      <c r="B556" s="177" t="s">
        <v>1237</v>
      </c>
      <c r="C556" s="226" t="s">
        <v>856</v>
      </c>
      <c r="D556" s="251" t="s">
        <v>17</v>
      </c>
      <c r="E556" s="226" t="s">
        <v>27</v>
      </c>
      <c r="F556" s="258" t="s">
        <v>96</v>
      </c>
      <c r="G556" s="225" t="s">
        <v>97</v>
      </c>
      <c r="H556" s="253">
        <v>2019</v>
      </c>
      <c r="I556" s="226">
        <v>5</v>
      </c>
      <c r="J556" s="226">
        <v>3151</v>
      </c>
      <c r="K556" s="226" t="s">
        <v>291</v>
      </c>
      <c r="L556" s="226" t="s">
        <v>291</v>
      </c>
      <c r="M556" s="225" t="s">
        <v>292</v>
      </c>
      <c r="N556" s="203">
        <f t="shared" si="20"/>
        <v>45502</v>
      </c>
      <c r="O556" s="274" t="str">
        <f t="shared" si="21"/>
        <v>H9</v>
      </c>
      <c r="P556" s="205">
        <f t="shared" si="22"/>
        <v>0.625</v>
      </c>
      <c r="Q556" s="177">
        <v>120</v>
      </c>
      <c r="R556" s="177"/>
      <c r="S556" s="177"/>
      <c r="T556" s="254"/>
      <c r="U556" s="238"/>
      <c r="V556" s="238"/>
    </row>
    <row r="557" spans="1:22" s="1" customFormat="1" ht="15" hidden="1" customHeight="1" x14ac:dyDescent="0.2">
      <c r="A557" s="177" t="str">
        <f t="shared" si="19"/>
        <v>Finanzmanagement 131512022A67Kaiser</v>
      </c>
      <c r="B557" s="177" t="s">
        <v>1237</v>
      </c>
      <c r="C557" s="226" t="s">
        <v>1693</v>
      </c>
      <c r="D557" s="251" t="s">
        <v>17</v>
      </c>
      <c r="E557" s="226" t="s">
        <v>27</v>
      </c>
      <c r="F557" s="258" t="s">
        <v>88</v>
      </c>
      <c r="G557" s="225" t="s">
        <v>89</v>
      </c>
      <c r="H557" s="253">
        <v>2022</v>
      </c>
      <c r="I557" s="226">
        <v>5</v>
      </c>
      <c r="J557" s="226">
        <v>3151</v>
      </c>
      <c r="K557" s="226" t="s">
        <v>291</v>
      </c>
      <c r="L557" s="226" t="s">
        <v>291</v>
      </c>
      <c r="M557" s="225" t="s">
        <v>292</v>
      </c>
      <c r="N557" s="203">
        <f t="shared" si="20"/>
        <v>45502</v>
      </c>
      <c r="O557" s="274" t="str">
        <f t="shared" si="21"/>
        <v>H9</v>
      </c>
      <c r="P557" s="205">
        <f t="shared" si="22"/>
        <v>0.625</v>
      </c>
      <c r="Q557" s="177">
        <v>120</v>
      </c>
      <c r="R557" s="177"/>
      <c r="S557" s="177"/>
      <c r="T557" s="254"/>
      <c r="U557" s="238"/>
      <c r="V557" s="238"/>
    </row>
    <row r="558" spans="1:22" ht="15" hidden="1" customHeight="1" x14ac:dyDescent="0.2">
      <c r="A558" s="179" t="str">
        <f t="shared" si="19"/>
        <v>Finanzmanagement 131512019A67Kaiser</v>
      </c>
      <c r="B558" s="179"/>
      <c r="C558" s="232" t="s">
        <v>1693</v>
      </c>
      <c r="D558" s="233" t="s">
        <v>17</v>
      </c>
      <c r="E558" s="232" t="s">
        <v>27</v>
      </c>
      <c r="F558" s="255" t="s">
        <v>88</v>
      </c>
      <c r="G558" s="217" t="s">
        <v>89</v>
      </c>
      <c r="H558" s="256">
        <v>2019</v>
      </c>
      <c r="I558" s="232">
        <v>5</v>
      </c>
      <c r="J558" s="232">
        <v>3151</v>
      </c>
      <c r="K558" s="232" t="s">
        <v>291</v>
      </c>
      <c r="L558" s="232" t="s">
        <v>291</v>
      </c>
      <c r="M558" s="232" t="s">
        <v>292</v>
      </c>
      <c r="N558" s="221">
        <v>45502</v>
      </c>
      <c r="O558" s="412" t="s">
        <v>161</v>
      </c>
      <c r="P558" s="222">
        <v>0.625</v>
      </c>
      <c r="Q558" s="179">
        <v>120</v>
      </c>
      <c r="R558" s="179"/>
      <c r="S558" s="179"/>
      <c r="T558" s="185"/>
      <c r="U558" s="177"/>
      <c r="V558" s="177"/>
    </row>
    <row r="559" spans="1:22" ht="15" hidden="1" customHeight="1" x14ac:dyDescent="0.2">
      <c r="A559" s="177" t="str">
        <f t="shared" si="19"/>
        <v>Finanzmanagement 235512019IBMKaiser</v>
      </c>
      <c r="B559" s="177" t="s">
        <v>1236</v>
      </c>
      <c r="C559" s="341" t="s">
        <v>1386</v>
      </c>
      <c r="D559" s="226" t="s">
        <v>17</v>
      </c>
      <c r="E559" s="226" t="s">
        <v>27</v>
      </c>
      <c r="F559" s="258" t="s">
        <v>998</v>
      </c>
      <c r="G559" s="225" t="s">
        <v>999</v>
      </c>
      <c r="H559" s="253">
        <v>2019</v>
      </c>
      <c r="I559" s="226">
        <v>8</v>
      </c>
      <c r="J559" s="236">
        <v>3551</v>
      </c>
      <c r="K559" s="225" t="s">
        <v>293</v>
      </c>
      <c r="L559" s="225" t="s">
        <v>293</v>
      </c>
      <c r="M559" s="225" t="s">
        <v>292</v>
      </c>
      <c r="N559" s="203"/>
      <c r="O559" s="204" t="str">
        <f t="shared" ref="O559:O564" si="23">VLOOKUP($B559,$A$2:$T$1735,15,FALSE)</f>
        <v>Portfolio</v>
      </c>
      <c r="P559" s="205"/>
      <c r="Q559" s="236"/>
      <c r="R559" s="240"/>
      <c r="S559" s="304"/>
      <c r="T559" s="177"/>
      <c r="U559" s="177"/>
      <c r="V559" s="177"/>
    </row>
    <row r="560" spans="1:22" ht="15" hidden="1" customHeight="1" x14ac:dyDescent="0.2">
      <c r="A560" s="16" t="str">
        <f t="shared" si="19"/>
        <v>Finanzmanagement 240512011IBMKaiser</v>
      </c>
      <c r="B560" s="16" t="s">
        <v>1236</v>
      </c>
      <c r="C560" s="341" t="s">
        <v>1386</v>
      </c>
      <c r="D560" s="17" t="s">
        <v>17</v>
      </c>
      <c r="E560" s="17" t="s">
        <v>27</v>
      </c>
      <c r="F560" s="18" t="s">
        <v>998</v>
      </c>
      <c r="G560" s="62" t="s">
        <v>999</v>
      </c>
      <c r="H560" s="19">
        <v>2011</v>
      </c>
      <c r="I560" s="20">
        <v>8</v>
      </c>
      <c r="J560" s="20">
        <v>4051</v>
      </c>
      <c r="K560" s="17" t="s">
        <v>293</v>
      </c>
      <c r="L560" s="17" t="s">
        <v>293</v>
      </c>
      <c r="M560" s="17" t="s">
        <v>292</v>
      </c>
      <c r="N560" s="21"/>
      <c r="O560" s="34" t="str">
        <f t="shared" si="23"/>
        <v>Portfolio</v>
      </c>
      <c r="P560" s="22"/>
      <c r="Q560" s="15"/>
      <c r="R560" s="16"/>
      <c r="S560" s="16"/>
      <c r="T560" s="238"/>
      <c r="U560" s="23"/>
      <c r="V560" s="23"/>
    </row>
    <row r="561" spans="1:22" ht="15" hidden="1" customHeight="1" x14ac:dyDescent="0.2">
      <c r="A561" s="16" t="str">
        <f t="shared" si="19"/>
        <v>Finanzmanagement 235512019WIIKaiser</v>
      </c>
      <c r="B561" s="16" t="s">
        <v>1236</v>
      </c>
      <c r="C561" s="341" t="s">
        <v>1386</v>
      </c>
      <c r="D561" s="17" t="s">
        <v>38</v>
      </c>
      <c r="E561" s="17" t="s">
        <v>27</v>
      </c>
      <c r="F561" s="18" t="s">
        <v>46</v>
      </c>
      <c r="G561" s="17" t="s">
        <v>47</v>
      </c>
      <c r="H561" s="19">
        <v>2019</v>
      </c>
      <c r="I561" s="20">
        <v>6</v>
      </c>
      <c r="J561" s="20">
        <v>3551</v>
      </c>
      <c r="K561" s="17" t="s">
        <v>293</v>
      </c>
      <c r="L561" s="17" t="s">
        <v>293</v>
      </c>
      <c r="M561" s="17" t="s">
        <v>292</v>
      </c>
      <c r="N561" s="21"/>
      <c r="O561" s="34" t="str">
        <f t="shared" si="23"/>
        <v>Portfolio</v>
      </c>
      <c r="P561" s="22"/>
      <c r="Q561" s="15"/>
      <c r="R561" s="16"/>
      <c r="S561" s="16"/>
      <c r="T561" s="16"/>
      <c r="U561" s="14"/>
      <c r="V561" s="14"/>
    </row>
    <row r="562" spans="1:22" ht="15" hidden="1" customHeight="1" x14ac:dyDescent="0.2">
      <c r="A562" s="16" t="str">
        <f t="shared" si="19"/>
        <v>Finanzmanagement 235512019WIEKaiser</v>
      </c>
      <c r="B562" s="16" t="s">
        <v>1236</v>
      </c>
      <c r="C562" s="341" t="s">
        <v>1386</v>
      </c>
      <c r="D562" s="17" t="s">
        <v>17</v>
      </c>
      <c r="E562" s="17" t="s">
        <v>27</v>
      </c>
      <c r="F562" s="18" t="s">
        <v>53</v>
      </c>
      <c r="G562" s="17" t="s">
        <v>54</v>
      </c>
      <c r="H562" s="19">
        <v>2019</v>
      </c>
      <c r="I562" s="20">
        <v>6</v>
      </c>
      <c r="J562" s="20">
        <v>3551</v>
      </c>
      <c r="K562" s="17" t="s">
        <v>293</v>
      </c>
      <c r="L562" s="17" t="s">
        <v>293</v>
      </c>
      <c r="M562" s="17" t="s">
        <v>292</v>
      </c>
      <c r="N562" s="21"/>
      <c r="O562" s="34" t="str">
        <f t="shared" si="23"/>
        <v>Portfolio</v>
      </c>
      <c r="P562" s="22"/>
      <c r="Q562" s="16"/>
      <c r="R562" s="16"/>
      <c r="S562" s="16"/>
      <c r="T562" s="16"/>
      <c r="U562" s="16"/>
      <c r="V562" s="16"/>
    </row>
    <row r="563" spans="1:22" ht="15" hidden="1" customHeight="1" x14ac:dyDescent="0.2">
      <c r="A563" s="16" t="str">
        <f t="shared" si="19"/>
        <v>Finanzmanagement 235512019WIMKaiser</v>
      </c>
      <c r="B563" s="16" t="s">
        <v>1236</v>
      </c>
      <c r="C563" s="341" t="s">
        <v>1386</v>
      </c>
      <c r="D563" s="17" t="s">
        <v>17</v>
      </c>
      <c r="E563" s="17" t="s">
        <v>27</v>
      </c>
      <c r="F563" s="18" t="s">
        <v>80</v>
      </c>
      <c r="G563" s="17" t="s">
        <v>81</v>
      </c>
      <c r="H563" s="19">
        <v>2019</v>
      </c>
      <c r="I563" s="20">
        <v>6</v>
      </c>
      <c r="J563" s="20">
        <v>3551</v>
      </c>
      <c r="K563" s="17" t="s">
        <v>293</v>
      </c>
      <c r="L563" s="17" t="s">
        <v>293</v>
      </c>
      <c r="M563" s="17" t="s">
        <v>292</v>
      </c>
      <c r="N563" s="21"/>
      <c r="O563" s="34" t="str">
        <f t="shared" si="23"/>
        <v>Portfolio</v>
      </c>
      <c r="P563" s="22"/>
      <c r="Q563" s="15"/>
      <c r="R563" s="16"/>
      <c r="S563" s="16"/>
      <c r="T563" s="16"/>
      <c r="U563" s="5"/>
      <c r="V563" s="5"/>
    </row>
    <row r="564" spans="1:22" s="1" customFormat="1" ht="15" hidden="1" customHeight="1" x14ac:dyDescent="0.2">
      <c r="A564" s="16" t="str">
        <f t="shared" si="19"/>
        <v>Finanzmanagement 235512019WIBKaiser</v>
      </c>
      <c r="B564" s="16" t="s">
        <v>1236</v>
      </c>
      <c r="C564" s="341" t="s">
        <v>1386</v>
      </c>
      <c r="D564" s="17" t="s">
        <v>17</v>
      </c>
      <c r="E564" s="17" t="s">
        <v>27</v>
      </c>
      <c r="F564" s="18" t="s">
        <v>96</v>
      </c>
      <c r="G564" s="17" t="s">
        <v>97</v>
      </c>
      <c r="H564" s="19">
        <v>2019</v>
      </c>
      <c r="I564" s="20">
        <v>6</v>
      </c>
      <c r="J564" s="20">
        <v>3551</v>
      </c>
      <c r="K564" s="17" t="s">
        <v>293</v>
      </c>
      <c r="L564" s="17" t="s">
        <v>293</v>
      </c>
      <c r="M564" s="17" t="s">
        <v>292</v>
      </c>
      <c r="N564" s="21"/>
      <c r="O564" s="34" t="str">
        <f t="shared" si="23"/>
        <v>Portfolio</v>
      </c>
      <c r="P564" s="22"/>
      <c r="Q564" s="15"/>
      <c r="R564" s="16"/>
      <c r="S564" s="16"/>
      <c r="T564" s="16"/>
      <c r="U564" s="250"/>
      <c r="V564" s="250"/>
    </row>
    <row r="565" spans="1:22" ht="15" hidden="1" customHeight="1" x14ac:dyDescent="0.2">
      <c r="A565" s="179" t="str">
        <f t="shared" si="19"/>
        <v>Finanzmanagement 235512019A67Kaiser</v>
      </c>
      <c r="B565" s="179"/>
      <c r="C565" s="248" t="s">
        <v>1386</v>
      </c>
      <c r="D565" s="217" t="s">
        <v>17</v>
      </c>
      <c r="E565" s="217" t="s">
        <v>27</v>
      </c>
      <c r="F565" s="218" t="s">
        <v>88</v>
      </c>
      <c r="G565" s="217" t="s">
        <v>89</v>
      </c>
      <c r="H565" s="219">
        <v>2019</v>
      </c>
      <c r="I565" s="220">
        <v>6</v>
      </c>
      <c r="J565" s="220">
        <v>3551</v>
      </c>
      <c r="K565" s="217" t="s">
        <v>293</v>
      </c>
      <c r="L565" s="217" t="s">
        <v>293</v>
      </c>
      <c r="M565" s="217" t="s">
        <v>292</v>
      </c>
      <c r="N565" s="221"/>
      <c r="O565" s="188" t="s">
        <v>823</v>
      </c>
      <c r="P565" s="222"/>
      <c r="Q565" s="179"/>
      <c r="R565" s="179"/>
      <c r="S565" s="179"/>
      <c r="T565" s="14"/>
      <c r="U565" s="169"/>
      <c r="V565" s="169"/>
    </row>
    <row r="566" spans="1:22" s="1" customFormat="1" ht="15" hidden="1" customHeight="1" x14ac:dyDescent="0.2">
      <c r="A566" s="179" t="str">
        <f t="shared" si="19"/>
        <v>Finite Elemente in der Baupraxis2018758Baitsch</v>
      </c>
      <c r="B566" s="179"/>
      <c r="C566" s="248" t="s">
        <v>1386</v>
      </c>
      <c r="D566" s="217" t="s">
        <v>82</v>
      </c>
      <c r="E566" s="217" t="s">
        <v>27</v>
      </c>
      <c r="F566" s="218" t="s">
        <v>2063</v>
      </c>
      <c r="G566" s="217" t="s">
        <v>116</v>
      </c>
      <c r="H566" s="219">
        <v>2018</v>
      </c>
      <c r="I566" s="220">
        <v>6</v>
      </c>
      <c r="J566" s="405"/>
      <c r="K566" s="217" t="s">
        <v>2246</v>
      </c>
      <c r="L566" s="217" t="s">
        <v>2246</v>
      </c>
      <c r="M566" s="217" t="s">
        <v>447</v>
      </c>
      <c r="N566" s="221"/>
      <c r="O566" s="188" t="s">
        <v>823</v>
      </c>
      <c r="P566" s="222"/>
      <c r="Q566" s="179"/>
      <c r="R566" s="179"/>
      <c r="S566" s="179"/>
      <c r="T566" s="14"/>
      <c r="U566" s="169"/>
      <c r="V566" s="169"/>
    </row>
    <row r="567" spans="1:22" s="169" customFormat="1" ht="15" hidden="1" customHeight="1" x14ac:dyDescent="0.2">
      <c r="A567" s="177" t="str">
        <f t="shared" si="19"/>
        <v>Finite Elemente in der Baupraxis2018K58Baitsch</v>
      </c>
      <c r="B567" s="177" t="s">
        <v>2247</v>
      </c>
      <c r="C567" s="260" t="s">
        <v>1386</v>
      </c>
      <c r="D567" s="225" t="s">
        <v>82</v>
      </c>
      <c r="E567" s="225" t="s">
        <v>27</v>
      </c>
      <c r="F567" s="239" t="s">
        <v>114</v>
      </c>
      <c r="G567" s="225" t="s">
        <v>115</v>
      </c>
      <c r="H567" s="235">
        <v>2018</v>
      </c>
      <c r="I567" s="236">
        <v>8</v>
      </c>
      <c r="J567" s="406"/>
      <c r="K567" s="225" t="s">
        <v>2246</v>
      </c>
      <c r="L567" s="225" t="s">
        <v>2246</v>
      </c>
      <c r="M567" s="225" t="s">
        <v>447</v>
      </c>
      <c r="N567" s="203"/>
      <c r="O567" s="204" t="str">
        <f>VLOOKUP($B567,$A$2:$T$1735,15,FALSE)</f>
        <v>Portfolio</v>
      </c>
      <c r="P567" s="205"/>
      <c r="Q567" s="177"/>
      <c r="R567" s="177"/>
      <c r="S567" s="177"/>
      <c r="T567" s="14"/>
    </row>
    <row r="568" spans="1:22" s="169" customFormat="1" ht="15" hidden="1" customHeight="1" x14ac:dyDescent="0.2">
      <c r="A568" s="177" t="str">
        <f t="shared" si="19"/>
        <v>Finite Elemente in der Baupraxis2018298Baitsch</v>
      </c>
      <c r="B568" s="177" t="s">
        <v>2247</v>
      </c>
      <c r="C568" s="260" t="s">
        <v>1386</v>
      </c>
      <c r="D568" s="225" t="s">
        <v>82</v>
      </c>
      <c r="E568" s="225" t="s">
        <v>27</v>
      </c>
      <c r="F568" s="239" t="s">
        <v>2096</v>
      </c>
      <c r="G568" s="225" t="s">
        <v>113</v>
      </c>
      <c r="H568" s="235">
        <v>2018</v>
      </c>
      <c r="I568" s="236">
        <v>6</v>
      </c>
      <c r="J568" s="406"/>
      <c r="K568" s="225" t="s">
        <v>2246</v>
      </c>
      <c r="L568" s="225" t="s">
        <v>2246</v>
      </c>
      <c r="M568" s="225" t="s">
        <v>447</v>
      </c>
      <c r="N568" s="203"/>
      <c r="O568" s="204" t="str">
        <f>VLOOKUP($B568,$A$2:$T$1735,15,FALSE)</f>
        <v>Portfolio</v>
      </c>
      <c r="P568" s="205"/>
      <c r="Q568" s="177"/>
      <c r="R568" s="177"/>
      <c r="S568" s="177"/>
      <c r="T568" s="14"/>
    </row>
    <row r="569" spans="1:22" s="1" customFormat="1" ht="15" hidden="1" customHeight="1" x14ac:dyDescent="0.2">
      <c r="A569" s="5" t="str">
        <f t="shared" si="19"/>
        <v>Fluidmechanik22212019704Lindken</v>
      </c>
      <c r="B569" s="5"/>
      <c r="C569" s="51" t="s">
        <v>856</v>
      </c>
      <c r="D569" s="77" t="s">
        <v>26</v>
      </c>
      <c r="E569" s="51" t="s">
        <v>27</v>
      </c>
      <c r="F569" s="197">
        <v>704</v>
      </c>
      <c r="G569" s="51" t="s">
        <v>28</v>
      </c>
      <c r="H569" s="79">
        <v>2019</v>
      </c>
      <c r="I569" s="51">
        <v>3</v>
      </c>
      <c r="J569" s="51">
        <v>2221</v>
      </c>
      <c r="K569" s="51" t="s">
        <v>294</v>
      </c>
      <c r="L569" s="51" t="s">
        <v>294</v>
      </c>
      <c r="M569" s="51" t="s">
        <v>29</v>
      </c>
      <c r="N569" s="13">
        <v>45497</v>
      </c>
      <c r="O569" s="29" t="s">
        <v>2108</v>
      </c>
      <c r="P569" s="30">
        <v>0.5</v>
      </c>
      <c r="Q569" s="51">
        <v>120</v>
      </c>
      <c r="R569" s="5"/>
      <c r="S569" s="5"/>
      <c r="T569" s="5"/>
      <c r="U569" s="179"/>
      <c r="V569" s="179"/>
    </row>
    <row r="570" spans="1:22" ht="15" hidden="1" customHeight="1" x14ac:dyDescent="0.2">
      <c r="A570" s="16" t="str">
        <f t="shared" si="19"/>
        <v>Fluidmechanik22212019K04Lindken</v>
      </c>
      <c r="B570" s="16" t="s">
        <v>1202</v>
      </c>
      <c r="C570" s="15" t="s">
        <v>856</v>
      </c>
      <c r="D570" s="69" t="s">
        <v>26</v>
      </c>
      <c r="E570" s="15" t="s">
        <v>27</v>
      </c>
      <c r="F570" s="70" t="s">
        <v>67</v>
      </c>
      <c r="G570" s="17" t="s">
        <v>68</v>
      </c>
      <c r="H570" s="71">
        <v>2019</v>
      </c>
      <c r="I570" s="15">
        <v>5</v>
      </c>
      <c r="J570" s="15">
        <v>2221</v>
      </c>
      <c r="K570" s="15" t="s">
        <v>294</v>
      </c>
      <c r="L570" s="15" t="s">
        <v>294</v>
      </c>
      <c r="M570" s="15" t="s">
        <v>29</v>
      </c>
      <c r="N570" s="21">
        <f>VLOOKUP($B570,$A$2:$T$1735,14,FALSE)</f>
        <v>45497</v>
      </c>
      <c r="O570" s="34" t="str">
        <f>VLOOKUP($B570,$A$2:$T$1735,15,FALSE)</f>
        <v>C3-09, C3-10</v>
      </c>
      <c r="P570" s="22">
        <f>VLOOKUP($B570,$A$2:$T$1735,16,FALSE)</f>
        <v>0.5</v>
      </c>
      <c r="Q570" s="15">
        <v>120</v>
      </c>
      <c r="R570" s="16"/>
      <c r="S570" s="16"/>
      <c r="T570" s="16"/>
      <c r="U570" s="179"/>
      <c r="V570" s="179"/>
    </row>
    <row r="571" spans="1:22" ht="15" hidden="1" customHeight="1" x14ac:dyDescent="0.2">
      <c r="A571" s="177" t="str">
        <f t="shared" si="19"/>
        <v>Fluidmechanik41712019757Lindken</v>
      </c>
      <c r="B571" s="177" t="s">
        <v>1202</v>
      </c>
      <c r="C571" s="225" t="s">
        <v>913</v>
      </c>
      <c r="D571" s="225" t="s">
        <v>26</v>
      </c>
      <c r="E571" s="225" t="s">
        <v>27</v>
      </c>
      <c r="F571" s="234">
        <v>757</v>
      </c>
      <c r="G571" s="225" t="s">
        <v>30</v>
      </c>
      <c r="H571" s="235">
        <v>2019</v>
      </c>
      <c r="I571" s="236">
        <v>5</v>
      </c>
      <c r="J571" s="236">
        <v>4171</v>
      </c>
      <c r="K571" s="225" t="s">
        <v>294</v>
      </c>
      <c r="L571" s="225" t="s">
        <v>294</v>
      </c>
      <c r="M571" s="225" t="s">
        <v>29</v>
      </c>
      <c r="N571" s="203">
        <f>VLOOKUP($B571,$A$2:$T$1735,14,FALSE)</f>
        <v>45497</v>
      </c>
      <c r="O571" s="237" t="str">
        <f>VLOOKUP($B571,$A$2:$T$1735,15,FALSE)</f>
        <v>C3-09, C3-10</v>
      </c>
      <c r="P571" s="205">
        <f>VLOOKUP($B571,$A$2:$T$1735,16,FALSE)</f>
        <v>0.5</v>
      </c>
      <c r="Q571" s="236">
        <v>120</v>
      </c>
      <c r="R571" s="240"/>
      <c r="S571" s="177"/>
      <c r="T571" s="185"/>
      <c r="U571" s="14"/>
      <c r="V571" s="14"/>
    </row>
    <row r="572" spans="1:22" ht="15" hidden="1" customHeight="1" x14ac:dyDescent="0.2">
      <c r="A572" s="177" t="str">
        <f t="shared" si="19"/>
        <v>Fluidmechanik41712019K57Lindken</v>
      </c>
      <c r="B572" s="177" t="s">
        <v>1202</v>
      </c>
      <c r="C572" s="225" t="s">
        <v>913</v>
      </c>
      <c r="D572" s="225" t="s">
        <v>26</v>
      </c>
      <c r="E572" s="225" t="s">
        <v>27</v>
      </c>
      <c r="F572" s="239" t="s">
        <v>33</v>
      </c>
      <c r="G572" s="225" t="s">
        <v>34</v>
      </c>
      <c r="H572" s="235">
        <v>2019</v>
      </c>
      <c r="I572" s="236">
        <v>7</v>
      </c>
      <c r="J572" s="236">
        <v>4171</v>
      </c>
      <c r="K572" s="225" t="s">
        <v>294</v>
      </c>
      <c r="L572" s="225" t="s">
        <v>294</v>
      </c>
      <c r="M572" s="225" t="s">
        <v>29</v>
      </c>
      <c r="N572" s="203">
        <f>VLOOKUP($B572,$A$2:$T$1735,14,FALSE)</f>
        <v>45497</v>
      </c>
      <c r="O572" s="237" t="str">
        <f>VLOOKUP($B572,$A$2:$T$1735,15,FALSE)</f>
        <v>C3-09, C3-10</v>
      </c>
      <c r="P572" s="205">
        <f>VLOOKUP($B572,$A$2:$T$1735,16,FALSE)</f>
        <v>0.5</v>
      </c>
      <c r="Q572" s="236">
        <v>120</v>
      </c>
      <c r="R572" s="240"/>
      <c r="S572" s="177"/>
      <c r="T572" s="177"/>
      <c r="U572" s="169"/>
      <c r="V572" s="169"/>
    </row>
    <row r="573" spans="1:22" ht="15" hidden="1" customHeight="1" x14ac:dyDescent="0.2">
      <c r="A573" s="435" t="str">
        <f t="shared" si="19"/>
        <v>Fluidmechanik23312022RESRath</v>
      </c>
      <c r="B573" s="435"/>
      <c r="C573" s="25" t="s">
        <v>1001</v>
      </c>
      <c r="D573" s="217" t="s">
        <v>82</v>
      </c>
      <c r="E573" s="217" t="s">
        <v>27</v>
      </c>
      <c r="F573" s="245" t="s">
        <v>1623</v>
      </c>
      <c r="G573" s="217" t="s">
        <v>1624</v>
      </c>
      <c r="H573" s="219">
        <v>2022</v>
      </c>
      <c r="I573" s="220">
        <v>3</v>
      </c>
      <c r="J573" s="220">
        <v>2331</v>
      </c>
      <c r="K573" s="217" t="s">
        <v>294</v>
      </c>
      <c r="L573" s="217" t="s">
        <v>294</v>
      </c>
      <c r="M573" s="217" t="s">
        <v>1541</v>
      </c>
      <c r="N573" s="452">
        <v>45488</v>
      </c>
      <c r="O573" s="46" t="s">
        <v>1302</v>
      </c>
      <c r="P573" s="433">
        <v>0.375</v>
      </c>
      <c r="Q573" s="31">
        <v>90</v>
      </c>
      <c r="R573" s="434"/>
      <c r="S573" s="435"/>
      <c r="T573" s="436"/>
      <c r="U573" s="16"/>
      <c r="V573" s="16"/>
    </row>
    <row r="574" spans="1:22" ht="15" hidden="1" customHeight="1" x14ac:dyDescent="0.2">
      <c r="A574" s="5" t="str">
        <f t="shared" si="19"/>
        <v>Fluidtechnik22412019704Nied-Menninger</v>
      </c>
      <c r="B574" s="16"/>
      <c r="C574" s="25" t="s">
        <v>1714</v>
      </c>
      <c r="D574" s="25" t="s">
        <v>26</v>
      </c>
      <c r="E574" s="25" t="s">
        <v>27</v>
      </c>
      <c r="F574" s="26">
        <v>704</v>
      </c>
      <c r="G574" s="25" t="s">
        <v>28</v>
      </c>
      <c r="H574" s="27">
        <v>2019</v>
      </c>
      <c r="I574" s="28">
        <v>4</v>
      </c>
      <c r="J574" s="28">
        <v>2241</v>
      </c>
      <c r="K574" s="25" t="s">
        <v>35</v>
      </c>
      <c r="L574" s="25" t="s">
        <v>35</v>
      </c>
      <c r="M574" s="25" t="s">
        <v>36</v>
      </c>
      <c r="N574" s="13">
        <v>45552</v>
      </c>
      <c r="O574" s="46" t="s">
        <v>1568</v>
      </c>
      <c r="P574" s="30">
        <v>0.33333333333333331</v>
      </c>
      <c r="Q574" s="31">
        <v>120</v>
      </c>
      <c r="R574" s="31"/>
      <c r="S574" s="5"/>
      <c r="T574" s="177"/>
      <c r="U574" s="16"/>
      <c r="V574" s="16"/>
    </row>
    <row r="575" spans="1:22" s="164" customFormat="1" ht="15" hidden="1" customHeight="1" x14ac:dyDescent="0.2">
      <c r="A575" s="16" t="str">
        <f t="shared" si="19"/>
        <v>Fluidtechnik22412019K04Nied-Menninger</v>
      </c>
      <c r="B575" s="16" t="s">
        <v>903</v>
      </c>
      <c r="C575" s="17" t="s">
        <v>1714</v>
      </c>
      <c r="D575" s="17" t="s">
        <v>26</v>
      </c>
      <c r="E575" s="17" t="s">
        <v>27</v>
      </c>
      <c r="F575" s="18" t="s">
        <v>67</v>
      </c>
      <c r="G575" s="17" t="s">
        <v>68</v>
      </c>
      <c r="H575" s="19">
        <v>2019</v>
      </c>
      <c r="I575" s="20">
        <v>6</v>
      </c>
      <c r="J575" s="20">
        <v>2241</v>
      </c>
      <c r="K575" s="17" t="s">
        <v>35</v>
      </c>
      <c r="L575" s="17" t="s">
        <v>35</v>
      </c>
      <c r="M575" s="17" t="s">
        <v>36</v>
      </c>
      <c r="N575" s="21">
        <f>VLOOKUP($B575,$A$2:$T$1735,14,FALSE)</f>
        <v>45552</v>
      </c>
      <c r="O575" s="40" t="str">
        <f>VLOOKUP($B575,$A$2:$T$1735,15,FALSE)</f>
        <v>Open Book Prüfung</v>
      </c>
      <c r="P575" s="22">
        <f>VLOOKUP($B575,$A$2:$T$1735,16,FALSE)</f>
        <v>0.33333333333333331</v>
      </c>
      <c r="Q575" s="20">
        <v>120</v>
      </c>
      <c r="R575" s="35"/>
      <c r="S575" s="16"/>
      <c r="T575" s="5"/>
      <c r="U575" s="179"/>
      <c r="V575" s="179"/>
    </row>
    <row r="576" spans="1:22" ht="15" hidden="1" customHeight="1" x14ac:dyDescent="0.2">
      <c r="A576" s="177" t="str">
        <f t="shared" si="19"/>
        <v>Fluidtechnik30412019757Nied-Menninger</v>
      </c>
      <c r="B576" s="177" t="s">
        <v>903</v>
      </c>
      <c r="C576" s="225" t="s">
        <v>1897</v>
      </c>
      <c r="D576" s="225" t="s">
        <v>26</v>
      </c>
      <c r="E576" s="225" t="s">
        <v>27</v>
      </c>
      <c r="F576" s="234">
        <v>757</v>
      </c>
      <c r="G576" s="225" t="s">
        <v>30</v>
      </c>
      <c r="H576" s="235">
        <v>2019</v>
      </c>
      <c r="I576" s="236">
        <v>5</v>
      </c>
      <c r="J576" s="236">
        <v>3041</v>
      </c>
      <c r="K576" s="225" t="s">
        <v>35</v>
      </c>
      <c r="L576" s="225" t="s">
        <v>35</v>
      </c>
      <c r="M576" s="265" t="s">
        <v>36</v>
      </c>
      <c r="N576" s="203">
        <f>VLOOKUP($B576,$A$2:$T$1735,14,FALSE)</f>
        <v>45552</v>
      </c>
      <c r="O576" s="237" t="str">
        <f>VLOOKUP($B576,$A$2:$T$1735,15,FALSE)</f>
        <v>Open Book Prüfung</v>
      </c>
      <c r="P576" s="205">
        <f>VLOOKUP($B576,$A$2:$T$1735,16,FALSE)</f>
        <v>0.33333333333333331</v>
      </c>
      <c r="Q576" s="240">
        <v>120</v>
      </c>
      <c r="R576" s="240"/>
      <c r="S576" s="177"/>
      <c r="T576" s="14"/>
      <c r="U576" s="177"/>
      <c r="V576" s="177"/>
    </row>
    <row r="577" spans="1:22" ht="15" hidden="1" customHeight="1" x14ac:dyDescent="0.2">
      <c r="A577" s="177" t="str">
        <f t="shared" si="19"/>
        <v>Fluidtechnik30412019K57Nied-Menninger</v>
      </c>
      <c r="B577" s="177" t="s">
        <v>903</v>
      </c>
      <c r="C577" s="225" t="s">
        <v>1897</v>
      </c>
      <c r="D577" s="225" t="s">
        <v>26</v>
      </c>
      <c r="E577" s="225" t="s">
        <v>27</v>
      </c>
      <c r="F577" s="239" t="s">
        <v>33</v>
      </c>
      <c r="G577" s="225" t="s">
        <v>34</v>
      </c>
      <c r="H577" s="235">
        <v>2019</v>
      </c>
      <c r="I577" s="236">
        <v>7</v>
      </c>
      <c r="J577" s="236">
        <v>3041</v>
      </c>
      <c r="K577" s="225" t="s">
        <v>35</v>
      </c>
      <c r="L577" s="225" t="s">
        <v>35</v>
      </c>
      <c r="M577" s="225" t="s">
        <v>36</v>
      </c>
      <c r="N577" s="203">
        <f>VLOOKUP($B577,$A$2:$T$1735,14,FALSE)</f>
        <v>45552</v>
      </c>
      <c r="O577" s="237" t="str">
        <f>VLOOKUP($B577,$A$2:$T$1735,15,FALSE)</f>
        <v>Open Book Prüfung</v>
      </c>
      <c r="P577" s="205">
        <f>VLOOKUP($B577,$A$2:$T$1735,16,FALSE)</f>
        <v>0.33333333333333331</v>
      </c>
      <c r="Q577" s="236">
        <v>120</v>
      </c>
      <c r="R577" s="240"/>
      <c r="S577" s="177"/>
      <c r="T577" s="177"/>
      <c r="U577" s="177"/>
      <c r="V577" s="177"/>
    </row>
    <row r="578" spans="1:22" ht="15" hidden="1" customHeight="1" x14ac:dyDescent="0.2">
      <c r="A578" s="179" t="str">
        <f t="shared" si="19"/>
        <v>Fortgeschrittene Methoden des Software-Engineering30212021273Schmidt/Drost</v>
      </c>
      <c r="B578" s="179"/>
      <c r="C578" s="217" t="s">
        <v>913</v>
      </c>
      <c r="D578" s="217" t="s">
        <v>74</v>
      </c>
      <c r="E578" s="217" t="s">
        <v>18</v>
      </c>
      <c r="F578" s="273">
        <v>273</v>
      </c>
      <c r="G578" s="224" t="s">
        <v>90</v>
      </c>
      <c r="H578" s="219">
        <v>2021</v>
      </c>
      <c r="I578" s="220">
        <v>2</v>
      </c>
      <c r="J578" s="220">
        <v>3021</v>
      </c>
      <c r="K578" s="217" t="s">
        <v>1164</v>
      </c>
      <c r="L578" s="217" t="s">
        <v>1164</v>
      </c>
      <c r="M578" s="217" t="s">
        <v>1291</v>
      </c>
      <c r="N578" s="221">
        <v>45544</v>
      </c>
      <c r="O578" s="188" t="s">
        <v>1082</v>
      </c>
      <c r="P578" s="222">
        <v>0.39583333333333331</v>
      </c>
      <c r="Q578" s="232">
        <v>120</v>
      </c>
      <c r="R578" s="179"/>
      <c r="S578" s="179"/>
      <c r="T578" s="177"/>
      <c r="U578" s="16"/>
      <c r="V578" s="16"/>
    </row>
    <row r="579" spans="1:22" ht="15" hidden="1" customHeight="1" x14ac:dyDescent="0.2">
      <c r="A579" s="269" t="str">
        <f t="shared" si="19"/>
        <v>Freies Methodenseminar29102020MNESchröter</v>
      </c>
      <c r="B579" s="269"/>
      <c r="C579" s="298" t="s">
        <v>893</v>
      </c>
      <c r="D579" s="298" t="s">
        <v>38</v>
      </c>
      <c r="E579" s="298" t="s">
        <v>18</v>
      </c>
      <c r="F579" s="298" t="s">
        <v>62</v>
      </c>
      <c r="G579" s="298" t="s">
        <v>798</v>
      </c>
      <c r="H579" s="298">
        <v>2020</v>
      </c>
      <c r="I579" s="298">
        <v>1</v>
      </c>
      <c r="J579" s="98">
        <v>2910</v>
      </c>
      <c r="K579" s="98" t="s">
        <v>1952</v>
      </c>
      <c r="L579" s="98" t="s">
        <v>1952</v>
      </c>
      <c r="M579" s="98" t="s">
        <v>429</v>
      </c>
      <c r="N579" s="84"/>
      <c r="O579" s="84" t="s">
        <v>893</v>
      </c>
      <c r="P579" s="84"/>
      <c r="Q579" s="98"/>
      <c r="R579" s="84"/>
      <c r="S579" s="84"/>
      <c r="T579" s="84"/>
      <c r="U579" s="5"/>
      <c r="V579" s="5"/>
    </row>
    <row r="580" spans="1:22" ht="15" hidden="1" customHeight="1" x14ac:dyDescent="0.2">
      <c r="A580" s="267" t="str">
        <f t="shared" si="19"/>
        <v>Freies Methodenseminar29102020MANSchröter</v>
      </c>
      <c r="B580" s="267" t="s">
        <v>1955</v>
      </c>
      <c r="C580" s="341" t="s">
        <v>893</v>
      </c>
      <c r="D580" s="341" t="s">
        <v>38</v>
      </c>
      <c r="E580" s="341" t="s">
        <v>18</v>
      </c>
      <c r="F580" s="341" t="s">
        <v>58</v>
      </c>
      <c r="G580" s="341" t="s">
        <v>59</v>
      </c>
      <c r="H580" s="341">
        <v>2020</v>
      </c>
      <c r="I580" s="341"/>
      <c r="J580" s="95">
        <v>2910</v>
      </c>
      <c r="K580" s="95" t="s">
        <v>1952</v>
      </c>
      <c r="L580" s="95" t="s">
        <v>1952</v>
      </c>
      <c r="M580" s="95" t="s">
        <v>429</v>
      </c>
      <c r="N580" s="82"/>
      <c r="O580" s="82" t="s">
        <v>893</v>
      </c>
      <c r="P580" s="82"/>
      <c r="Q580" s="82"/>
      <c r="R580" s="82"/>
      <c r="S580" s="82"/>
      <c r="T580" s="82"/>
      <c r="U580" s="16"/>
      <c r="V580" s="16"/>
    </row>
    <row r="581" spans="1:22" ht="15" customHeight="1" x14ac:dyDescent="0.2">
      <c r="A581" s="5" t="str">
        <f t="shared" si="19"/>
        <v>Führung im int. Kontext12012018MIMSiebenbrock</v>
      </c>
      <c r="B581" s="5"/>
      <c r="C581" s="25" t="s">
        <v>1700</v>
      </c>
      <c r="D581" s="25" t="s">
        <v>17</v>
      </c>
      <c r="E581" s="25" t="s">
        <v>18</v>
      </c>
      <c r="F581" s="26" t="s">
        <v>203</v>
      </c>
      <c r="G581" s="25" t="s">
        <v>204</v>
      </c>
      <c r="H581" s="27">
        <v>2018</v>
      </c>
      <c r="I581" s="28">
        <v>1</v>
      </c>
      <c r="J581" s="28">
        <v>1201</v>
      </c>
      <c r="K581" s="25" t="s">
        <v>295</v>
      </c>
      <c r="L581" s="25" t="s">
        <v>295</v>
      </c>
      <c r="M581" s="25" t="s">
        <v>528</v>
      </c>
      <c r="N581" s="13">
        <v>45495</v>
      </c>
      <c r="O581" s="46" t="s">
        <v>1568</v>
      </c>
      <c r="P581" s="30">
        <v>0.54166666666666663</v>
      </c>
      <c r="Q581" s="31">
        <v>120</v>
      </c>
      <c r="R581" s="31"/>
      <c r="S581" s="5"/>
      <c r="T581" s="179"/>
      <c r="U581" s="14"/>
      <c r="V581" s="14"/>
    </row>
    <row r="582" spans="1:22" s="164" customFormat="1" ht="15" hidden="1" customHeight="1" x14ac:dyDescent="0.2">
      <c r="A582" s="16" t="str">
        <f t="shared" si="19"/>
        <v>Führungslehre30112019WIEBöttcher</v>
      </c>
      <c r="B582" s="177" t="s">
        <v>1656</v>
      </c>
      <c r="C582" s="15" t="s">
        <v>916</v>
      </c>
      <c r="D582" s="226" t="s">
        <v>17</v>
      </c>
      <c r="E582" s="226" t="s">
        <v>27</v>
      </c>
      <c r="F582" s="258" t="s">
        <v>53</v>
      </c>
      <c r="G582" s="225" t="s">
        <v>54</v>
      </c>
      <c r="H582" s="226">
        <v>2019</v>
      </c>
      <c r="I582" s="226">
        <v>6</v>
      </c>
      <c r="J582" s="226">
        <v>3011</v>
      </c>
      <c r="K582" s="226" t="s">
        <v>1415</v>
      </c>
      <c r="L582" s="226" t="s">
        <v>1415</v>
      </c>
      <c r="M582" s="226" t="s">
        <v>209</v>
      </c>
      <c r="N582" s="21">
        <f>VLOOKUP($B582,$A$2:$T$1735,14,FALSE)</f>
        <v>45497</v>
      </c>
      <c r="O582" s="16" t="str">
        <f>VLOOKUP($B582,$A$2:$T$1735,15,FALSE)</f>
        <v>AW01-36, AW01-37, AW01-39, C0-08/ C0-09</v>
      </c>
      <c r="P582" s="22">
        <f>VLOOKUP($B582,$A$2:$T$1735,16,FALSE)</f>
        <v>0.5</v>
      </c>
      <c r="Q582" s="15">
        <v>90</v>
      </c>
      <c r="R582" s="16"/>
      <c r="S582" s="16"/>
      <c r="T582" s="126"/>
      <c r="U582" s="5"/>
      <c r="V582" s="5"/>
    </row>
    <row r="583" spans="1:22" ht="15" hidden="1" customHeight="1" x14ac:dyDescent="0.2">
      <c r="A583" s="16" t="str">
        <f t="shared" si="19"/>
        <v>Führungslehre30112019WIIBöttcher</v>
      </c>
      <c r="B583" s="177" t="s">
        <v>1656</v>
      </c>
      <c r="C583" s="15" t="s">
        <v>916</v>
      </c>
      <c r="D583" s="226" t="s">
        <v>624</v>
      </c>
      <c r="E583" s="226" t="s">
        <v>27</v>
      </c>
      <c r="F583" s="258" t="s">
        <v>46</v>
      </c>
      <c r="G583" s="225" t="s">
        <v>47</v>
      </c>
      <c r="H583" s="226">
        <v>2019</v>
      </c>
      <c r="I583" s="226">
        <v>6</v>
      </c>
      <c r="J583" s="226">
        <v>3011</v>
      </c>
      <c r="K583" s="226" t="s">
        <v>1415</v>
      </c>
      <c r="L583" s="226" t="s">
        <v>1415</v>
      </c>
      <c r="M583" s="226" t="s">
        <v>209</v>
      </c>
      <c r="N583" s="21">
        <f>VLOOKUP($B583,$A$2:$T$1735,14,FALSE)</f>
        <v>45497</v>
      </c>
      <c r="O583" s="16" t="str">
        <f>VLOOKUP($B583,$A$2:$T$1735,15,FALSE)</f>
        <v>AW01-36, AW01-37, AW01-39, C0-08/ C0-09</v>
      </c>
      <c r="P583" s="22">
        <f>VLOOKUP($B583,$A$2:$T$1735,16,FALSE)</f>
        <v>0.5</v>
      </c>
      <c r="Q583" s="16">
        <v>90</v>
      </c>
      <c r="R583" s="16"/>
      <c r="S583" s="16"/>
      <c r="T583" s="5"/>
      <c r="U583" s="177"/>
      <c r="V583" s="177"/>
    </row>
    <row r="584" spans="1:22" ht="15" hidden="1" customHeight="1" x14ac:dyDescent="0.2">
      <c r="A584" s="16" t="str">
        <f t="shared" si="19"/>
        <v>Führungslehre30112019WIMBöttcher</v>
      </c>
      <c r="B584" s="177" t="s">
        <v>1656</v>
      </c>
      <c r="C584" s="341" t="s">
        <v>865</v>
      </c>
      <c r="D584" s="17" t="s">
        <v>17</v>
      </c>
      <c r="E584" s="17" t="s">
        <v>27</v>
      </c>
      <c r="F584" s="18" t="s">
        <v>80</v>
      </c>
      <c r="G584" s="17" t="s">
        <v>81</v>
      </c>
      <c r="H584" s="19">
        <v>2019</v>
      </c>
      <c r="I584" s="20">
        <v>6</v>
      </c>
      <c r="J584" s="20">
        <v>3011</v>
      </c>
      <c r="K584" s="17" t="s">
        <v>1415</v>
      </c>
      <c r="L584" s="17" t="s">
        <v>1415</v>
      </c>
      <c r="M584" s="17" t="s">
        <v>209</v>
      </c>
      <c r="N584" s="21">
        <f>VLOOKUP($B584,$A$2:$T$1735,14,FALSE)</f>
        <v>45497</v>
      </c>
      <c r="O584" s="34" t="str">
        <f>VLOOKUP($B584,$A$2:$T$1735,15,FALSE)</f>
        <v>AW01-36, AW01-37, AW01-39, C0-08/ C0-09</v>
      </c>
      <c r="P584" s="22">
        <f>VLOOKUP($B584,$A$2:$T$1735,16,FALSE)</f>
        <v>0.5</v>
      </c>
      <c r="Q584" s="16">
        <v>90</v>
      </c>
      <c r="R584" s="16"/>
      <c r="S584" s="16"/>
      <c r="T584" s="16"/>
      <c r="U584" s="177"/>
      <c r="V584" s="177"/>
    </row>
    <row r="585" spans="1:22" ht="15" hidden="1" customHeight="1" x14ac:dyDescent="0.2">
      <c r="A585" s="16" t="str">
        <f t="shared" si="19"/>
        <v>Führungslehre30112019WIBBöttcher</v>
      </c>
      <c r="B585" s="177" t="s">
        <v>1656</v>
      </c>
      <c r="C585" s="341" t="s">
        <v>865</v>
      </c>
      <c r="D585" s="17" t="s">
        <v>17</v>
      </c>
      <c r="E585" s="17" t="s">
        <v>27</v>
      </c>
      <c r="F585" s="18" t="s">
        <v>96</v>
      </c>
      <c r="G585" s="17" t="s">
        <v>97</v>
      </c>
      <c r="H585" s="19">
        <v>2019</v>
      </c>
      <c r="I585" s="20">
        <v>6</v>
      </c>
      <c r="J585" s="20">
        <v>3011</v>
      </c>
      <c r="K585" s="17" t="s">
        <v>1415</v>
      </c>
      <c r="L585" s="17" t="s">
        <v>1415</v>
      </c>
      <c r="M585" s="17" t="s">
        <v>209</v>
      </c>
      <c r="N585" s="21">
        <f>VLOOKUP($B585,$A$2:$T$1735,14,FALSE)</f>
        <v>45497</v>
      </c>
      <c r="O585" s="34" t="str">
        <f>VLOOKUP($B585,$A$2:$T$1735,15,FALSE)</f>
        <v>AW01-36, AW01-37, AW01-39, C0-08/ C0-09</v>
      </c>
      <c r="P585" s="22">
        <f>VLOOKUP($B585,$A$2:$T$1735,16,FALSE)</f>
        <v>0.5</v>
      </c>
      <c r="Q585" s="16">
        <v>90</v>
      </c>
      <c r="R585" s="16"/>
      <c r="S585" s="16"/>
      <c r="T585" s="16"/>
      <c r="U585" s="16"/>
      <c r="V585" s="16"/>
    </row>
    <row r="586" spans="1:22" s="164" customFormat="1" ht="15" hidden="1" customHeight="1" x14ac:dyDescent="0.2">
      <c r="A586" s="5" t="str">
        <f t="shared" si="19"/>
        <v>Funkbetriebstechnik41612019748Ritschel</v>
      </c>
      <c r="B586" s="179"/>
      <c r="C586" s="298" t="s">
        <v>2212</v>
      </c>
      <c r="D586" s="24" t="s">
        <v>38</v>
      </c>
      <c r="E586" s="24" t="s">
        <v>27</v>
      </c>
      <c r="F586" s="112" t="s">
        <v>1825</v>
      </c>
      <c r="G586" s="24" t="s">
        <v>44</v>
      </c>
      <c r="H586" s="113">
        <v>2019</v>
      </c>
      <c r="I586" s="31">
        <v>5</v>
      </c>
      <c r="J586" s="230">
        <v>4161</v>
      </c>
      <c r="K586" s="24" t="s">
        <v>2210</v>
      </c>
      <c r="L586" s="24" t="s">
        <v>2210</v>
      </c>
      <c r="M586" s="25" t="s">
        <v>101</v>
      </c>
      <c r="N586" s="13">
        <v>45496</v>
      </c>
      <c r="O586" s="29" t="s">
        <v>1076</v>
      </c>
      <c r="P586" s="50" t="s">
        <v>2213</v>
      </c>
      <c r="Q586" s="5">
        <v>120</v>
      </c>
      <c r="R586" s="5"/>
      <c r="S586" s="5"/>
      <c r="T586" s="5"/>
      <c r="U586" s="5"/>
      <c r="V586" s="5"/>
    </row>
    <row r="587" spans="1:22" s="1" customFormat="1" ht="15" hidden="1" customHeight="1" x14ac:dyDescent="0.2">
      <c r="A587" s="16" t="str">
        <f t="shared" si="19"/>
        <v>Funkbetriebstechnik41612019H48Ritschel</v>
      </c>
      <c r="B587" s="177" t="s">
        <v>2265</v>
      </c>
      <c r="C587" s="341" t="s">
        <v>2212</v>
      </c>
      <c r="D587" s="64" t="s">
        <v>38</v>
      </c>
      <c r="E587" s="64" t="s">
        <v>27</v>
      </c>
      <c r="F587" s="68" t="s">
        <v>56</v>
      </c>
      <c r="G587" s="64" t="s">
        <v>2211</v>
      </c>
      <c r="H587" s="67">
        <v>2019</v>
      </c>
      <c r="I587" s="35">
        <v>5</v>
      </c>
      <c r="J587" s="240">
        <v>4161</v>
      </c>
      <c r="K587" s="64" t="s">
        <v>2210</v>
      </c>
      <c r="L587" s="64" t="s">
        <v>2210</v>
      </c>
      <c r="M587" s="17" t="s">
        <v>101</v>
      </c>
      <c r="N587" s="21">
        <f>VLOOKUP($B587,$A$2:$T$1735,14,FALSE)</f>
        <v>45496</v>
      </c>
      <c r="O587" s="34" t="str">
        <f>VLOOKUP($B587,$A$2:$T$1735,15,FALSE)</f>
        <v>D3-16</v>
      </c>
      <c r="P587" s="55" t="str">
        <f>VLOOKUP($B587,$A$2:$T$1735,16,FALSE)</f>
        <v>12.00</v>
      </c>
      <c r="Q587" s="16">
        <v>120</v>
      </c>
      <c r="R587" s="16"/>
      <c r="S587" s="16"/>
      <c r="T587" s="16"/>
      <c r="U587" s="16"/>
      <c r="V587" s="16"/>
    </row>
    <row r="588" spans="1:22" ht="15" hidden="1" customHeight="1" x14ac:dyDescent="0.2">
      <c r="A588" s="177" t="str">
        <f t="shared" si="19"/>
        <v>Gdl Nachhaltiger Endwicklung41012019H48Kellermann/Lindner</v>
      </c>
      <c r="B588" s="177" t="s">
        <v>1662</v>
      </c>
      <c r="C588" s="225" t="s">
        <v>864</v>
      </c>
      <c r="D588" s="177" t="s">
        <v>38</v>
      </c>
      <c r="E588" s="177" t="s">
        <v>27</v>
      </c>
      <c r="F588" s="305" t="s">
        <v>56</v>
      </c>
      <c r="G588" s="338" t="s">
        <v>57</v>
      </c>
      <c r="H588" s="177">
        <v>2019</v>
      </c>
      <c r="I588" s="177">
        <v>7</v>
      </c>
      <c r="J588" s="177">
        <v>4101</v>
      </c>
      <c r="K588" s="177" t="s">
        <v>1252</v>
      </c>
      <c r="L588" s="177" t="s">
        <v>1191</v>
      </c>
      <c r="M588" s="226" t="s">
        <v>1661</v>
      </c>
      <c r="N588" s="21">
        <f>VLOOKUP($B588,$A$2:$T$3694,14,FALSE)</f>
        <v>45499</v>
      </c>
      <c r="O588" s="57" t="str">
        <f>VLOOKUP($B588,$A$2:$T$3694,15,FALSE)</f>
        <v>C0-08, C0-09</v>
      </c>
      <c r="P588" s="22">
        <f>VLOOKUP($B588,$A$2:$T$3694,16,FALSE)</f>
        <v>0.375</v>
      </c>
      <c r="Q588" s="177">
        <v>60</v>
      </c>
      <c r="R588" s="177"/>
      <c r="S588" s="177"/>
      <c r="T588" s="16"/>
      <c r="U588" s="16"/>
      <c r="V588" s="16"/>
    </row>
    <row r="589" spans="1:22" s="223" customFormat="1" ht="15" hidden="1" customHeight="1" x14ac:dyDescent="0.2">
      <c r="A589" s="177" t="str">
        <f t="shared" si="19"/>
        <v>Gdl Nachhaltiger Entwickl41012019748Kellermann/Lindner</v>
      </c>
      <c r="B589" s="177" t="s">
        <v>1662</v>
      </c>
      <c r="C589" s="225" t="s">
        <v>864</v>
      </c>
      <c r="D589" s="225" t="s">
        <v>38</v>
      </c>
      <c r="E589" s="225" t="s">
        <v>27</v>
      </c>
      <c r="F589" s="234">
        <v>748</v>
      </c>
      <c r="G589" s="225" t="s">
        <v>44</v>
      </c>
      <c r="H589" s="235">
        <v>2019</v>
      </c>
      <c r="I589" s="236">
        <v>5</v>
      </c>
      <c r="J589" s="236">
        <v>4101</v>
      </c>
      <c r="K589" s="225" t="s">
        <v>296</v>
      </c>
      <c r="L589" s="225" t="s">
        <v>296</v>
      </c>
      <c r="M589" s="226" t="s">
        <v>1661</v>
      </c>
      <c r="N589" s="203">
        <f>VLOOKUP($B589,$A$2:$T$3694,14,FALSE)</f>
        <v>45499</v>
      </c>
      <c r="O589" s="237" t="str">
        <f>VLOOKUP($B589,$A$2:$T$3694,15,FALSE)</f>
        <v>C0-08, C0-09</v>
      </c>
      <c r="P589" s="205">
        <f>VLOOKUP($B589,$A$2:$T$3694,16,FALSE)</f>
        <v>0.375</v>
      </c>
      <c r="Q589" s="240">
        <v>60</v>
      </c>
      <c r="R589" s="240"/>
      <c r="S589" s="177"/>
      <c r="T589" s="5"/>
      <c r="U589" s="177"/>
      <c r="V589" s="177"/>
    </row>
    <row r="590" spans="1:22" s="250" customFormat="1" ht="15" hidden="1" customHeight="1" x14ac:dyDescent="0.2">
      <c r="A590" s="16" t="str">
        <f t="shared" si="19"/>
        <v>Gdl Nachhaltiger Entwickl11812019704Kellermann/Lindner</v>
      </c>
      <c r="B590" s="16" t="s">
        <v>1662</v>
      </c>
      <c r="C590" s="62" t="s">
        <v>914</v>
      </c>
      <c r="D590" s="62" t="s">
        <v>181</v>
      </c>
      <c r="E590" s="62" t="s">
        <v>27</v>
      </c>
      <c r="F590" s="81">
        <v>704</v>
      </c>
      <c r="G590" s="62" t="s">
        <v>28</v>
      </c>
      <c r="H590" s="92">
        <v>2019</v>
      </c>
      <c r="I590" s="63">
        <v>1</v>
      </c>
      <c r="J590" s="63">
        <v>1181</v>
      </c>
      <c r="K590" s="225" t="s">
        <v>296</v>
      </c>
      <c r="L590" s="62" t="s">
        <v>329</v>
      </c>
      <c r="M590" s="226" t="s">
        <v>1661</v>
      </c>
      <c r="N590" s="104">
        <f>VLOOKUP($B590,$A$2:$T$3694,14,FALSE)</f>
        <v>45499</v>
      </c>
      <c r="O590" s="103" t="str">
        <f>VLOOKUP($B590,$A$2:$T$3694,15,FALSE)</f>
        <v>C0-08, C0-09</v>
      </c>
      <c r="P590" s="108">
        <f>VLOOKUP($B590,$A$2:$T$3694,16,FALSE)</f>
        <v>0.375</v>
      </c>
      <c r="Q590" s="15">
        <v>60</v>
      </c>
      <c r="R590" s="16"/>
      <c r="S590" s="16"/>
      <c r="T590" s="16"/>
      <c r="U590" s="5"/>
      <c r="V590" s="5"/>
    </row>
    <row r="591" spans="1:22" ht="15" hidden="1" customHeight="1" x14ac:dyDescent="0.2">
      <c r="A591" s="16" t="str">
        <f t="shared" si="19"/>
        <v>Gdl Nachhaltiger Entwickl11812019K04Kellermann/Lindner</v>
      </c>
      <c r="B591" s="16" t="s">
        <v>1662</v>
      </c>
      <c r="C591" s="62" t="s">
        <v>914</v>
      </c>
      <c r="D591" s="62" t="s">
        <v>181</v>
      </c>
      <c r="E591" s="62" t="s">
        <v>27</v>
      </c>
      <c r="F591" s="81" t="s">
        <v>67</v>
      </c>
      <c r="G591" s="62" t="s">
        <v>68</v>
      </c>
      <c r="H591" s="92">
        <v>2019</v>
      </c>
      <c r="I591" s="63">
        <v>2</v>
      </c>
      <c r="J591" s="63">
        <v>1181</v>
      </c>
      <c r="K591" s="225" t="s">
        <v>296</v>
      </c>
      <c r="L591" s="62" t="s">
        <v>329</v>
      </c>
      <c r="M591" s="226" t="s">
        <v>1661</v>
      </c>
      <c r="N591" s="104">
        <f>VLOOKUP($B591,$A$2:$T$3694,14,FALSE)</f>
        <v>45499</v>
      </c>
      <c r="O591" s="103" t="str">
        <f>VLOOKUP($B591,$A$2:$T$3694,15,FALSE)</f>
        <v>C0-08, C0-09</v>
      </c>
      <c r="P591" s="108">
        <f>VLOOKUP($B591,$A$2:$T$3694,16,FALSE)</f>
        <v>0.375</v>
      </c>
      <c r="Q591" s="15">
        <v>60</v>
      </c>
      <c r="R591" s="16"/>
      <c r="S591" s="16"/>
      <c r="T591" s="66"/>
      <c r="U591" s="16"/>
      <c r="V591" s="16"/>
    </row>
    <row r="592" spans="1:22" ht="15" hidden="1" customHeight="1" x14ac:dyDescent="0.2">
      <c r="A592" s="16" t="str">
        <f t="shared" si="19"/>
        <v>Gdl Nachhaltiger Entwickl45312019WIIKellermann/Lindner</v>
      </c>
      <c r="B592" s="16" t="s">
        <v>1662</v>
      </c>
      <c r="C592" s="62" t="s">
        <v>914</v>
      </c>
      <c r="D592" s="62" t="s">
        <v>17</v>
      </c>
      <c r="E592" s="62" t="s">
        <v>27</v>
      </c>
      <c r="F592" s="81" t="s">
        <v>46</v>
      </c>
      <c r="G592" s="62" t="s">
        <v>47</v>
      </c>
      <c r="H592" s="92">
        <v>2019</v>
      </c>
      <c r="I592" s="63">
        <v>5</v>
      </c>
      <c r="J592" s="63">
        <v>4531</v>
      </c>
      <c r="K592" s="225" t="s">
        <v>296</v>
      </c>
      <c r="L592" s="62" t="s">
        <v>329</v>
      </c>
      <c r="M592" s="226" t="s">
        <v>1661</v>
      </c>
      <c r="N592" s="104">
        <f>VLOOKUP($B592,$A$2:$T$3694,14,FALSE)</f>
        <v>45499</v>
      </c>
      <c r="O592" s="103" t="str">
        <f>VLOOKUP($B592,$A$2:$T$3694,15,FALSE)</f>
        <v>C0-08, C0-09</v>
      </c>
      <c r="P592" s="108">
        <f>VLOOKUP($B592,$A$2:$T$3694,16,FALSE)</f>
        <v>0.375</v>
      </c>
      <c r="Q592" s="15">
        <v>60</v>
      </c>
      <c r="R592" s="16"/>
      <c r="S592" s="16"/>
      <c r="T592" s="66"/>
      <c r="U592" s="177"/>
      <c r="V592" s="177"/>
    </row>
    <row r="593" spans="1:22" ht="15" hidden="1" customHeight="1" x14ac:dyDescent="0.2">
      <c r="A593" s="5" t="str">
        <f t="shared" si="19"/>
        <v>Gdl Nachhaltiger Entwickl1112020F04Kellermann/Lindner</v>
      </c>
      <c r="B593" s="5"/>
      <c r="C593" s="25" t="s">
        <v>864</v>
      </c>
      <c r="D593" s="25" t="s">
        <v>38</v>
      </c>
      <c r="E593" s="25" t="s">
        <v>27</v>
      </c>
      <c r="F593" s="26" t="s">
        <v>51</v>
      </c>
      <c r="G593" s="25" t="s">
        <v>52</v>
      </c>
      <c r="H593" s="27">
        <v>2020</v>
      </c>
      <c r="I593" s="28">
        <v>1</v>
      </c>
      <c r="J593" s="28">
        <v>111</v>
      </c>
      <c r="K593" s="25" t="s">
        <v>296</v>
      </c>
      <c r="L593" s="25" t="s">
        <v>296</v>
      </c>
      <c r="M593" s="25" t="s">
        <v>1661</v>
      </c>
      <c r="N593" s="59">
        <v>45499</v>
      </c>
      <c r="O593" s="52" t="s">
        <v>1871</v>
      </c>
      <c r="P593" s="30">
        <v>0.375</v>
      </c>
      <c r="Q593" s="28">
        <v>60</v>
      </c>
      <c r="R593" s="31"/>
      <c r="S593" s="5"/>
      <c r="T593" s="138"/>
      <c r="U593" s="177"/>
      <c r="V593" s="177"/>
    </row>
    <row r="594" spans="1:22" ht="15" hidden="1" customHeight="1" x14ac:dyDescent="0.2">
      <c r="A594" s="177" t="str">
        <f t="shared" si="19"/>
        <v>Geld- und Finanzpolitik50212019IBMKronenberg</v>
      </c>
      <c r="B594" s="177" t="s">
        <v>1238</v>
      </c>
      <c r="C594" s="260" t="s">
        <v>1110</v>
      </c>
      <c r="D594" s="226" t="s">
        <v>17</v>
      </c>
      <c r="E594" s="226" t="s">
        <v>27</v>
      </c>
      <c r="F594" s="258" t="s">
        <v>998</v>
      </c>
      <c r="G594" s="260" t="s">
        <v>999</v>
      </c>
      <c r="H594" s="253">
        <v>2019</v>
      </c>
      <c r="I594" s="226">
        <v>7</v>
      </c>
      <c r="J594" s="226">
        <v>5021</v>
      </c>
      <c r="K594" s="226" t="s">
        <v>297</v>
      </c>
      <c r="L594" s="226" t="s">
        <v>297</v>
      </c>
      <c r="M594" s="226" t="s">
        <v>206</v>
      </c>
      <c r="N594" s="281"/>
      <c r="O594" s="226" t="s">
        <v>197</v>
      </c>
      <c r="P594" s="205"/>
      <c r="Q594" s="226"/>
      <c r="R594" s="177"/>
      <c r="S594" s="177"/>
      <c r="T594" s="5"/>
      <c r="U594" s="177"/>
      <c r="V594" s="177"/>
    </row>
    <row r="595" spans="1:22" s="1" customFormat="1" ht="15" hidden="1" customHeight="1" x14ac:dyDescent="0.2">
      <c r="A595" s="177" t="s">
        <v>1238</v>
      </c>
      <c r="B595" s="177" t="s">
        <v>1238</v>
      </c>
      <c r="C595" s="260" t="s">
        <v>849</v>
      </c>
      <c r="D595" s="226" t="s">
        <v>17</v>
      </c>
      <c r="E595" s="226" t="s">
        <v>27</v>
      </c>
      <c r="F595" s="258" t="s">
        <v>88</v>
      </c>
      <c r="G595" s="260" t="s">
        <v>89</v>
      </c>
      <c r="H595" s="253">
        <v>2019</v>
      </c>
      <c r="I595" s="226">
        <v>5</v>
      </c>
      <c r="J595" s="226">
        <v>5021</v>
      </c>
      <c r="K595" s="226" t="s">
        <v>297</v>
      </c>
      <c r="L595" s="226" t="s">
        <v>297</v>
      </c>
      <c r="M595" s="226" t="s">
        <v>206</v>
      </c>
      <c r="N595" s="281"/>
      <c r="O595" s="226" t="s">
        <v>197</v>
      </c>
      <c r="P595" s="205"/>
      <c r="Q595" s="226"/>
      <c r="R595" s="177"/>
      <c r="S595" s="177"/>
      <c r="T595" s="5"/>
      <c r="U595" s="177"/>
      <c r="V595" s="177"/>
    </row>
    <row r="596" spans="1:22" ht="15" hidden="1" customHeight="1" x14ac:dyDescent="0.2">
      <c r="A596" s="179" t="str">
        <f t="shared" si="19"/>
        <v>Geld- und Finanzpolitik50212019A67Kronenberg</v>
      </c>
      <c r="B596" s="179"/>
      <c r="C596" s="217" t="s">
        <v>849</v>
      </c>
      <c r="D596" s="217" t="s">
        <v>17</v>
      </c>
      <c r="E596" s="217" t="s">
        <v>27</v>
      </c>
      <c r="F596" s="218" t="s">
        <v>88</v>
      </c>
      <c r="G596" s="217" t="s">
        <v>89</v>
      </c>
      <c r="H596" s="219">
        <v>2019</v>
      </c>
      <c r="I596" s="220">
        <v>5</v>
      </c>
      <c r="J596" s="220">
        <v>5021</v>
      </c>
      <c r="K596" s="217" t="s">
        <v>297</v>
      </c>
      <c r="L596" s="217" t="s">
        <v>297</v>
      </c>
      <c r="M596" s="217" t="s">
        <v>206</v>
      </c>
      <c r="N596" s="244"/>
      <c r="O596" s="245" t="s">
        <v>197</v>
      </c>
      <c r="P596" s="222"/>
      <c r="Q596" s="220"/>
      <c r="R596" s="230"/>
      <c r="S596" s="257"/>
      <c r="T596" s="177"/>
      <c r="U596" s="177"/>
      <c r="V596" s="177"/>
    </row>
    <row r="597" spans="1:22" ht="15" hidden="1" customHeight="1" x14ac:dyDescent="0.2">
      <c r="A597" s="179" t="str">
        <f t="shared" si="19"/>
        <v>Geodät. Bezugssysteme / Positionsbestimmung25212019771Gundlich</v>
      </c>
      <c r="B597" s="179"/>
      <c r="C597" s="217" t="s">
        <v>897</v>
      </c>
      <c r="D597" s="217" t="s">
        <v>74</v>
      </c>
      <c r="E597" s="217" t="s">
        <v>27</v>
      </c>
      <c r="F597" s="273">
        <v>771</v>
      </c>
      <c r="G597" s="224" t="s">
        <v>75</v>
      </c>
      <c r="H597" s="219">
        <v>2019</v>
      </c>
      <c r="I597" s="220">
        <v>6</v>
      </c>
      <c r="J597" s="220">
        <v>2521</v>
      </c>
      <c r="K597" s="217" t="s">
        <v>1435</v>
      </c>
      <c r="L597" s="217" t="s">
        <v>1435</v>
      </c>
      <c r="M597" s="217" t="s">
        <v>421</v>
      </c>
      <c r="N597" s="244">
        <v>45492</v>
      </c>
      <c r="O597" s="263" t="s">
        <v>1484</v>
      </c>
      <c r="P597" s="222">
        <v>0.375</v>
      </c>
      <c r="Q597" s="232">
        <v>120</v>
      </c>
      <c r="R597" s="179"/>
      <c r="S597" s="179"/>
      <c r="T597" s="179"/>
      <c r="U597" s="164"/>
      <c r="V597" s="164"/>
    </row>
    <row r="598" spans="1:22" ht="15" hidden="1" customHeight="1" x14ac:dyDescent="0.2">
      <c r="A598" s="177" t="str">
        <f t="shared" si="19"/>
        <v>Geodät. Bezugssysteme/Positionsbest25212019K71Gundlich</v>
      </c>
      <c r="B598" s="177" t="s">
        <v>1663</v>
      </c>
      <c r="C598" s="260" t="s">
        <v>897</v>
      </c>
      <c r="D598" s="226" t="s">
        <v>74</v>
      </c>
      <c r="E598" s="226" t="s">
        <v>27</v>
      </c>
      <c r="F598" s="258" t="s">
        <v>77</v>
      </c>
      <c r="G598" s="260" t="s">
        <v>78</v>
      </c>
      <c r="H598" s="253">
        <v>2019</v>
      </c>
      <c r="I598" s="226">
        <v>8</v>
      </c>
      <c r="J598" s="226">
        <v>2521</v>
      </c>
      <c r="K598" s="226" t="s">
        <v>1640</v>
      </c>
      <c r="L598" s="226" t="s">
        <v>1640</v>
      </c>
      <c r="M598" s="226" t="s">
        <v>421</v>
      </c>
      <c r="N598" s="104">
        <f>VLOOKUP($B598,$A$2:$T$1735,14,FALSE)</f>
        <v>45492</v>
      </c>
      <c r="O598" s="103" t="str">
        <f>VLOOKUP($B598,$A$2:$T$1735,15,FALSE)</f>
        <v>A0-18/19</v>
      </c>
      <c r="P598" s="94">
        <f>VLOOKUP($B598,$A$2:$T$1735,16,FALSE)</f>
        <v>0.375</v>
      </c>
      <c r="Q598" s="236">
        <v>120</v>
      </c>
      <c r="R598" s="1"/>
      <c r="S598" s="1"/>
      <c r="T598" s="1"/>
      <c r="U598" s="5"/>
      <c r="V598" s="5"/>
    </row>
    <row r="599" spans="1:22" ht="15" hidden="1" customHeight="1" x14ac:dyDescent="0.2">
      <c r="A599" s="179" t="str">
        <f t="shared" si="19"/>
        <v>Geodateninfrastrukturen10212021273Jackenkroll</v>
      </c>
      <c r="B599" s="179"/>
      <c r="C599" s="224" t="s">
        <v>1165</v>
      </c>
      <c r="D599" s="224" t="s">
        <v>74</v>
      </c>
      <c r="E599" s="224" t="s">
        <v>18</v>
      </c>
      <c r="F599" s="295">
        <v>273</v>
      </c>
      <c r="G599" s="224" t="s">
        <v>90</v>
      </c>
      <c r="H599" s="277">
        <v>2021</v>
      </c>
      <c r="I599" s="277">
        <v>1</v>
      </c>
      <c r="J599" s="277">
        <v>1021</v>
      </c>
      <c r="K599" s="224" t="s">
        <v>298</v>
      </c>
      <c r="L599" s="224" t="s">
        <v>298</v>
      </c>
      <c r="M599" s="224" t="s">
        <v>1458</v>
      </c>
      <c r="N599" s="370"/>
      <c r="O599" s="313" t="s">
        <v>1794</v>
      </c>
      <c r="P599" s="301"/>
      <c r="Q599" s="277"/>
      <c r="R599" s="302"/>
      <c r="S599" s="179"/>
      <c r="T599" s="5"/>
      <c r="U599" s="16"/>
      <c r="V599" s="1"/>
    </row>
    <row r="600" spans="1:22" ht="15" hidden="1" customHeight="1" x14ac:dyDescent="0.2">
      <c r="A600" s="177" t="str">
        <f t="shared" si="19"/>
        <v>Geodateninfrastrukturen20612021719Jackenkroll</v>
      </c>
      <c r="B600" s="177" t="s">
        <v>1786</v>
      </c>
      <c r="C600" s="228" t="s">
        <v>1165</v>
      </c>
      <c r="D600" s="228" t="s">
        <v>74</v>
      </c>
      <c r="E600" s="228" t="s">
        <v>18</v>
      </c>
      <c r="F600" s="292">
        <v>719</v>
      </c>
      <c r="G600" s="228" t="s">
        <v>1176</v>
      </c>
      <c r="H600" s="293">
        <v>2021</v>
      </c>
      <c r="I600" s="293">
        <v>1</v>
      </c>
      <c r="J600" s="293">
        <v>2061</v>
      </c>
      <c r="K600" s="228" t="s">
        <v>298</v>
      </c>
      <c r="L600" s="228" t="s">
        <v>298</v>
      </c>
      <c r="M600" s="228" t="s">
        <v>1458</v>
      </c>
      <c r="N600" s="359"/>
      <c r="O600" s="351" t="str">
        <f>VLOOKUP($B600,$A$2:$T$3242,15,FALSE)</f>
        <v>Seminarbeitrag</v>
      </c>
      <c r="P600" s="309"/>
      <c r="Q600" s="293"/>
      <c r="R600" s="318"/>
      <c r="S600" s="177"/>
      <c r="T600" s="179"/>
      <c r="U600" s="16"/>
      <c r="V600" s="16"/>
    </row>
    <row r="601" spans="1:22" ht="15" hidden="1" customHeight="1" x14ac:dyDescent="0.2">
      <c r="A601" s="179" t="str">
        <f t="shared" si="19"/>
        <v>Geodatenmanagement20112021719Jackenkroll</v>
      </c>
      <c r="B601" s="179"/>
      <c r="C601" s="224" t="s">
        <v>823</v>
      </c>
      <c r="D601" s="224" t="s">
        <v>74</v>
      </c>
      <c r="E601" s="224" t="s">
        <v>18</v>
      </c>
      <c r="F601" s="295">
        <v>719</v>
      </c>
      <c r="G601" s="224" t="s">
        <v>1176</v>
      </c>
      <c r="H601" s="277">
        <v>2021</v>
      </c>
      <c r="I601" s="277">
        <v>2</v>
      </c>
      <c r="J601" s="277">
        <v>2011</v>
      </c>
      <c r="K601" s="224" t="s">
        <v>1166</v>
      </c>
      <c r="L601" s="224" t="s">
        <v>1166</v>
      </c>
      <c r="M601" s="224" t="s">
        <v>1458</v>
      </c>
      <c r="N601" s="296"/>
      <c r="O601" s="300" t="s">
        <v>823</v>
      </c>
      <c r="P601" s="301"/>
      <c r="Q601" s="302"/>
      <c r="R601" s="302"/>
      <c r="S601" s="179"/>
      <c r="T601" s="303"/>
      <c r="U601" s="179"/>
      <c r="V601" s="179"/>
    </row>
    <row r="602" spans="1:22" ht="15" hidden="1" customHeight="1" x14ac:dyDescent="0.2">
      <c r="A602" s="179" t="str">
        <f t="shared" si="19"/>
        <v>Geodatenmanagement20112021273Jackenkroll</v>
      </c>
      <c r="B602" s="179"/>
      <c r="C602" s="224" t="s">
        <v>823</v>
      </c>
      <c r="D602" s="224" t="s">
        <v>74</v>
      </c>
      <c r="E602" s="224" t="s">
        <v>18</v>
      </c>
      <c r="F602" s="295">
        <v>273</v>
      </c>
      <c r="G602" s="224" t="s">
        <v>90</v>
      </c>
      <c r="H602" s="277">
        <v>2021</v>
      </c>
      <c r="I602" s="277">
        <v>2</v>
      </c>
      <c r="J602" s="277">
        <v>2011</v>
      </c>
      <c r="K602" s="224" t="s">
        <v>1166</v>
      </c>
      <c r="L602" s="224" t="s">
        <v>1166</v>
      </c>
      <c r="M602" s="224" t="s">
        <v>1458</v>
      </c>
      <c r="N602" s="296"/>
      <c r="O602" s="300" t="s">
        <v>823</v>
      </c>
      <c r="P602" s="301"/>
      <c r="Q602" s="302"/>
      <c r="R602" s="302"/>
      <c r="S602" s="179"/>
      <c r="T602" s="5"/>
      <c r="U602" s="16"/>
      <c r="V602" s="16"/>
    </row>
    <row r="603" spans="1:22" ht="15" hidden="1" customHeight="1" x14ac:dyDescent="0.2">
      <c r="A603" s="179" t="str">
        <f t="shared" si="19"/>
        <v>Geodatenmanagement32102019771Jackenkroll</v>
      </c>
      <c r="B603" s="179"/>
      <c r="C603" s="224" t="s">
        <v>809</v>
      </c>
      <c r="D603" s="224" t="s">
        <v>74</v>
      </c>
      <c r="E603" s="224" t="s">
        <v>27</v>
      </c>
      <c r="F603" s="295">
        <v>771</v>
      </c>
      <c r="G603" s="224" t="s">
        <v>90</v>
      </c>
      <c r="H603" s="277">
        <v>2019</v>
      </c>
      <c r="I603" s="277">
        <v>5</v>
      </c>
      <c r="J603" s="277">
        <v>3210</v>
      </c>
      <c r="K603" s="224" t="s">
        <v>1166</v>
      </c>
      <c r="L603" s="224" t="s">
        <v>1166</v>
      </c>
      <c r="M603" s="224" t="s">
        <v>1458</v>
      </c>
      <c r="N603" s="296"/>
      <c r="O603" s="300" t="s">
        <v>809</v>
      </c>
      <c r="P603" s="301"/>
      <c r="Q603" s="302"/>
      <c r="R603" s="302"/>
      <c r="S603" s="179"/>
      <c r="T603" s="303"/>
      <c r="U603" s="16"/>
      <c r="V603" s="16"/>
    </row>
    <row r="604" spans="1:22" ht="15" hidden="1" customHeight="1" x14ac:dyDescent="0.2">
      <c r="A604" s="179" t="str">
        <f t="shared" si="19"/>
        <v>Geodatenmanagement32102019K71Jackenkroll</v>
      </c>
      <c r="B604" s="179" t="s">
        <v>1664</v>
      </c>
      <c r="C604" s="224" t="s">
        <v>809</v>
      </c>
      <c r="D604" s="224" t="s">
        <v>74</v>
      </c>
      <c r="E604" s="224" t="s">
        <v>27</v>
      </c>
      <c r="F604" s="295" t="s">
        <v>77</v>
      </c>
      <c r="G604" s="224" t="s">
        <v>78</v>
      </c>
      <c r="H604" s="277">
        <v>2019</v>
      </c>
      <c r="I604" s="277">
        <v>8</v>
      </c>
      <c r="J604" s="277">
        <v>3210</v>
      </c>
      <c r="K604" s="224" t="s">
        <v>1166</v>
      </c>
      <c r="L604" s="224" t="s">
        <v>1166</v>
      </c>
      <c r="M604" s="224" t="s">
        <v>1458</v>
      </c>
      <c r="N604" s="296"/>
      <c r="O604" s="508" t="str">
        <f>VLOOKUP($B604,$A$2:$T$3242,15,FALSE)</f>
        <v>Hausarbeit</v>
      </c>
      <c r="P604" s="301"/>
      <c r="Q604" s="302"/>
      <c r="R604" s="302"/>
      <c r="S604" s="179"/>
      <c r="T604" s="179"/>
      <c r="U604" s="16"/>
      <c r="V604" s="16"/>
    </row>
    <row r="605" spans="1:22" ht="15" hidden="1" customHeight="1" x14ac:dyDescent="0.2">
      <c r="A605" s="179" t="str">
        <f t="shared" si="19"/>
        <v>Geodatenmodellierung10312021273Keßler/Schmidt</v>
      </c>
      <c r="B605" s="179"/>
      <c r="C605" s="224" t="s">
        <v>1698</v>
      </c>
      <c r="D605" s="224" t="s">
        <v>74</v>
      </c>
      <c r="E605" s="224" t="s">
        <v>18</v>
      </c>
      <c r="F605" s="295">
        <v>273</v>
      </c>
      <c r="G605" s="224" t="s">
        <v>1167</v>
      </c>
      <c r="H605" s="277">
        <v>2021</v>
      </c>
      <c r="I605" s="277">
        <v>1</v>
      </c>
      <c r="J605" s="277">
        <v>1031</v>
      </c>
      <c r="K605" s="224" t="s">
        <v>1168</v>
      </c>
      <c r="L605" s="224" t="s">
        <v>1168</v>
      </c>
      <c r="M605" s="224" t="s">
        <v>1336</v>
      </c>
      <c r="N605" s="296">
        <v>45488</v>
      </c>
      <c r="O605" s="300" t="s">
        <v>1548</v>
      </c>
      <c r="P605" s="315" t="s">
        <v>2041</v>
      </c>
      <c r="Q605" s="302">
        <v>30</v>
      </c>
      <c r="R605" s="302"/>
      <c r="S605" s="257"/>
      <c r="T605" s="303"/>
      <c r="U605" s="14"/>
      <c r="V605" s="14"/>
    </row>
    <row r="606" spans="1:22" ht="15" hidden="1" customHeight="1" x14ac:dyDescent="0.2">
      <c r="A606" s="177" t="str">
        <f t="shared" si="19"/>
        <v>Geodätische Erfassungsmethoden25712019K71Greiwe</v>
      </c>
      <c r="B606" s="177" t="s">
        <v>1300</v>
      </c>
      <c r="C606" s="228" t="s">
        <v>865</v>
      </c>
      <c r="D606" s="228" t="s">
        <v>74</v>
      </c>
      <c r="E606" s="228" t="s">
        <v>27</v>
      </c>
      <c r="F606" s="292" t="s">
        <v>77</v>
      </c>
      <c r="G606" s="228" t="s">
        <v>78</v>
      </c>
      <c r="H606" s="293">
        <v>2019</v>
      </c>
      <c r="I606" s="293">
        <v>7</v>
      </c>
      <c r="J606" s="293">
        <v>2571</v>
      </c>
      <c r="K606" s="228" t="s">
        <v>1639</v>
      </c>
      <c r="L606" s="228" t="s">
        <v>1639</v>
      </c>
      <c r="M606" s="228" t="s">
        <v>357</v>
      </c>
      <c r="N606" s="285">
        <f>VLOOKUP($B606,$A$2:$T$1735,14,FALSE)</f>
        <v>45498</v>
      </c>
      <c r="O606" s="286" t="str">
        <f>VLOOKUP($B606,$A$2:$T$1735,15,FALSE)</f>
        <v>A0-17</v>
      </c>
      <c r="P606" s="309">
        <f>VLOOKUP($B606,$A$2:$T$1735,16,FALSE)</f>
        <v>0.375</v>
      </c>
      <c r="Q606" s="293">
        <v>90</v>
      </c>
      <c r="R606" s="318"/>
      <c r="S606" s="177"/>
      <c r="T606" s="177"/>
      <c r="U606" s="82"/>
      <c r="V606" s="82"/>
    </row>
    <row r="607" spans="1:22" ht="15" hidden="1" customHeight="1" x14ac:dyDescent="0.2">
      <c r="A607" s="179" t="str">
        <f t="shared" si="19"/>
        <v>Geodätische Erfassungsmethoden für Geoinformatiker25712019771Greiwe</v>
      </c>
      <c r="B607" s="179"/>
      <c r="C607" s="217" t="s">
        <v>865</v>
      </c>
      <c r="D607" s="217" t="s">
        <v>74</v>
      </c>
      <c r="E607" s="217" t="s">
        <v>27</v>
      </c>
      <c r="F607" s="273">
        <v>771</v>
      </c>
      <c r="G607" s="224" t="s">
        <v>75</v>
      </c>
      <c r="H607" s="219">
        <v>2019</v>
      </c>
      <c r="I607" s="220">
        <v>5</v>
      </c>
      <c r="J607" s="220">
        <v>2571</v>
      </c>
      <c r="K607" s="217" t="s">
        <v>1158</v>
      </c>
      <c r="L607" s="217" t="s">
        <v>1158</v>
      </c>
      <c r="M607" s="217" t="s">
        <v>357</v>
      </c>
      <c r="N607" s="296">
        <v>45498</v>
      </c>
      <c r="O607" s="300" t="s">
        <v>1078</v>
      </c>
      <c r="P607" s="301">
        <v>0.375</v>
      </c>
      <c r="Q607" s="232">
        <v>90</v>
      </c>
      <c r="R607" s="179"/>
      <c r="S607" s="179"/>
      <c r="T607" s="303"/>
      <c r="U607" s="177"/>
      <c r="V607" s="177"/>
    </row>
    <row r="608" spans="1:22" ht="15" hidden="1" customHeight="1" x14ac:dyDescent="0.2">
      <c r="A608" s="179" t="str">
        <f t="shared" si="19"/>
        <v xml:space="preserve">Geodätisches Monitoring30212021719Czerwonka-Schröder </v>
      </c>
      <c r="B608" s="179"/>
      <c r="C608" s="217" t="s">
        <v>1165</v>
      </c>
      <c r="D608" s="217" t="s">
        <v>74</v>
      </c>
      <c r="E608" s="217" t="s">
        <v>18</v>
      </c>
      <c r="F608" s="273">
        <v>719</v>
      </c>
      <c r="G608" s="224" t="s">
        <v>1176</v>
      </c>
      <c r="H608" s="219">
        <v>2021</v>
      </c>
      <c r="I608" s="220">
        <v>2</v>
      </c>
      <c r="J608" s="220">
        <v>3021</v>
      </c>
      <c r="K608" s="217" t="s">
        <v>1177</v>
      </c>
      <c r="L608" s="217" t="s">
        <v>1177</v>
      </c>
      <c r="M608" s="217" t="s">
        <v>2256</v>
      </c>
      <c r="N608" s="221"/>
      <c r="O608" s="188" t="s">
        <v>412</v>
      </c>
      <c r="P608" s="222"/>
      <c r="Q608" s="232"/>
      <c r="R608" s="179"/>
      <c r="S608" s="179"/>
      <c r="T608" s="179"/>
      <c r="U608" s="16"/>
      <c r="V608" s="16"/>
    </row>
    <row r="609" spans="1:22" ht="15" hidden="1" customHeight="1" x14ac:dyDescent="0.2">
      <c r="A609" s="5" t="str">
        <f t="shared" si="19"/>
        <v>Geoinformatik21612019718Frielinghaus/Jackenkroll</v>
      </c>
      <c r="B609" s="75"/>
      <c r="C609" s="42" t="s">
        <v>865</v>
      </c>
      <c r="D609" s="42" t="s">
        <v>74</v>
      </c>
      <c r="E609" s="42" t="s">
        <v>27</v>
      </c>
      <c r="F609" s="200">
        <v>718</v>
      </c>
      <c r="G609" s="42" t="s">
        <v>162</v>
      </c>
      <c r="H609" s="44">
        <v>2019</v>
      </c>
      <c r="I609" s="44">
        <v>4</v>
      </c>
      <c r="J609" s="44">
        <v>2161</v>
      </c>
      <c r="K609" s="42" t="s">
        <v>90</v>
      </c>
      <c r="L609" s="42" t="s">
        <v>90</v>
      </c>
      <c r="M609" s="42" t="s">
        <v>2008</v>
      </c>
      <c r="N609" s="96">
        <v>45497</v>
      </c>
      <c r="O609" s="395" t="s">
        <v>2118</v>
      </c>
      <c r="P609" s="97">
        <v>0.5</v>
      </c>
      <c r="Q609" s="102">
        <v>120</v>
      </c>
      <c r="R609" s="102"/>
      <c r="S609" s="5"/>
      <c r="T609" s="179"/>
      <c r="U609" s="16"/>
      <c r="V609" s="16"/>
    </row>
    <row r="610" spans="1:22" ht="15" hidden="1" customHeight="1" x14ac:dyDescent="0.2">
      <c r="A610" s="16" t="str">
        <f t="shared" si="19"/>
        <v>Geoinformatik15102012718Frielinghaus/Jackenkroll</v>
      </c>
      <c r="B610" s="16" t="s">
        <v>2282</v>
      </c>
      <c r="C610" s="62" t="s">
        <v>856</v>
      </c>
      <c r="D610" s="62" t="s">
        <v>74</v>
      </c>
      <c r="E610" s="62" t="s">
        <v>27</v>
      </c>
      <c r="F610" s="176">
        <v>718</v>
      </c>
      <c r="G610" s="62" t="s">
        <v>162</v>
      </c>
      <c r="H610" s="63">
        <v>2012</v>
      </c>
      <c r="I610" s="63">
        <v>6</v>
      </c>
      <c r="J610" s="63">
        <v>1510</v>
      </c>
      <c r="K610" s="62" t="s">
        <v>90</v>
      </c>
      <c r="L610" s="62" t="s">
        <v>90</v>
      </c>
      <c r="M610" s="62" t="s">
        <v>2008</v>
      </c>
      <c r="N610" s="93">
        <f>VLOOKUP($B610,$A$2:$T$1735,14,FALSE)</f>
        <v>45497</v>
      </c>
      <c r="O610" s="103" t="str">
        <f>VLOOKUP($B610,$A$2:$T$1735,15,FALSE)</f>
        <v>A0-18/19, A1-19</v>
      </c>
      <c r="P610" s="94">
        <f>VLOOKUP($B610,$A$2:$T$1735,16,FALSE)</f>
        <v>0.5</v>
      </c>
      <c r="Q610" s="90">
        <v>120</v>
      </c>
      <c r="R610" s="90"/>
      <c r="S610" s="16"/>
      <c r="T610" s="16"/>
      <c r="U610" s="14"/>
      <c r="V610" s="14"/>
    </row>
    <row r="611" spans="1:22" ht="15" hidden="1" customHeight="1" x14ac:dyDescent="0.2">
      <c r="A611" s="16" t="str">
        <f t="shared" si="19"/>
        <v>Geoinformatik21612019K18Frielinghaus/Jackenkroll</v>
      </c>
      <c r="B611" s="16" t="s">
        <v>2282</v>
      </c>
      <c r="C611" s="62" t="s">
        <v>865</v>
      </c>
      <c r="D611" s="62" t="s">
        <v>74</v>
      </c>
      <c r="E611" s="62" t="s">
        <v>27</v>
      </c>
      <c r="F611" s="81" t="s">
        <v>165</v>
      </c>
      <c r="G611" s="62" t="s">
        <v>166</v>
      </c>
      <c r="H611" s="63">
        <v>2019</v>
      </c>
      <c r="I611" s="63">
        <v>6</v>
      </c>
      <c r="J611" s="63">
        <v>2161</v>
      </c>
      <c r="K611" s="62" t="s">
        <v>90</v>
      </c>
      <c r="L611" s="62" t="s">
        <v>90</v>
      </c>
      <c r="M611" s="62" t="s">
        <v>2008</v>
      </c>
      <c r="N611" s="93">
        <f>VLOOKUP($B611,$A$2:$T$1735,14,FALSE)</f>
        <v>45497</v>
      </c>
      <c r="O611" s="85" t="str">
        <f>VLOOKUP($B611,$A$2:$T$1735,15,FALSE)</f>
        <v>A0-18/19, A1-19</v>
      </c>
      <c r="P611" s="94">
        <f>VLOOKUP($B611,$A$2:$T$1735,16,FALSE)</f>
        <v>0.5</v>
      </c>
      <c r="Q611" s="90">
        <v>120</v>
      </c>
      <c r="R611" s="90"/>
      <c r="S611" s="16"/>
      <c r="T611" s="16"/>
      <c r="U611" s="164"/>
      <c r="V611" s="164"/>
    </row>
    <row r="612" spans="1:22" ht="15" hidden="1" customHeight="1" x14ac:dyDescent="0.2">
      <c r="A612" s="16" t="str">
        <f t="shared" si="19"/>
        <v>Geoinformationssysteme30312018UMTJackenkroll</v>
      </c>
      <c r="B612" s="16" t="s">
        <v>1787</v>
      </c>
      <c r="C612" s="15" t="s">
        <v>856</v>
      </c>
      <c r="D612" s="69" t="s">
        <v>82</v>
      </c>
      <c r="E612" s="17" t="s">
        <v>27</v>
      </c>
      <c r="F612" s="70" t="s">
        <v>109</v>
      </c>
      <c r="G612" s="15" t="s">
        <v>110</v>
      </c>
      <c r="H612" s="71">
        <v>2018</v>
      </c>
      <c r="I612" s="15">
        <v>5</v>
      </c>
      <c r="J612" s="15">
        <v>3031</v>
      </c>
      <c r="K612" s="15" t="s">
        <v>768</v>
      </c>
      <c r="L612" s="15" t="s">
        <v>768</v>
      </c>
      <c r="M612" s="17" t="s">
        <v>1458</v>
      </c>
      <c r="N612" s="21">
        <f>VLOOKUP($B612,$A$2:$T$1735,14,FALSE)</f>
        <v>45489</v>
      </c>
      <c r="O612" s="57" t="str">
        <f>VLOOKUP($B612,$A$2:$T$1735,15,FALSE)</f>
        <v>A0-16</v>
      </c>
      <c r="P612" s="22">
        <f>VLOOKUP($B612,$A$2:$T$1735,16,FALSE)</f>
        <v>0.60416666666666663</v>
      </c>
      <c r="Q612" s="16">
        <v>120</v>
      </c>
      <c r="R612" s="16"/>
      <c r="S612" s="16"/>
      <c r="T612" s="75"/>
      <c r="U612" s="75"/>
      <c r="V612" s="75"/>
    </row>
    <row r="613" spans="1:22" s="1" customFormat="1" ht="15" hidden="1" customHeight="1" x14ac:dyDescent="0.2">
      <c r="A613" s="275" t="str">
        <f t="shared" si="19"/>
        <v>Geoinformationssysteme 30312018758Jackenkroll</v>
      </c>
      <c r="B613" s="275"/>
      <c r="C613" s="227" t="s">
        <v>856</v>
      </c>
      <c r="D613" s="227" t="s">
        <v>82</v>
      </c>
      <c r="E613" s="227" t="s">
        <v>27</v>
      </c>
      <c r="F613" s="333">
        <v>758</v>
      </c>
      <c r="G613" s="227" t="s">
        <v>116</v>
      </c>
      <c r="H613" s="334">
        <v>2018</v>
      </c>
      <c r="I613" s="335">
        <v>5</v>
      </c>
      <c r="J613" s="335">
        <v>3031</v>
      </c>
      <c r="K613" s="227" t="s">
        <v>748</v>
      </c>
      <c r="L613" s="227" t="s">
        <v>748</v>
      </c>
      <c r="M613" s="217" t="s">
        <v>1458</v>
      </c>
      <c r="N613" s="312">
        <v>45489</v>
      </c>
      <c r="O613" s="263" t="s">
        <v>1082</v>
      </c>
      <c r="P613" s="383">
        <v>0.60416666666666663</v>
      </c>
      <c r="Q613" s="275">
        <v>120</v>
      </c>
      <c r="R613" s="275"/>
      <c r="S613" s="179"/>
      <c r="T613" s="254"/>
      <c r="U613" s="177"/>
      <c r="V613" s="177"/>
    </row>
    <row r="614" spans="1:22" ht="15" hidden="1" customHeight="1" x14ac:dyDescent="0.2">
      <c r="A614" s="177" t="str">
        <f t="shared" si="19"/>
        <v>Geoinformationssysteme 30312018K58Jackenkroll</v>
      </c>
      <c r="B614" s="177" t="s">
        <v>1787</v>
      </c>
      <c r="C614" s="225" t="s">
        <v>856</v>
      </c>
      <c r="D614" s="225" t="s">
        <v>82</v>
      </c>
      <c r="E614" s="225" t="s">
        <v>27</v>
      </c>
      <c r="F614" s="234" t="s">
        <v>114</v>
      </c>
      <c r="G614" s="225" t="s">
        <v>115</v>
      </c>
      <c r="H614" s="235">
        <v>2018</v>
      </c>
      <c r="I614" s="236">
        <v>7</v>
      </c>
      <c r="J614" s="236">
        <v>3031</v>
      </c>
      <c r="K614" s="225" t="s">
        <v>748</v>
      </c>
      <c r="L614" s="225" t="s">
        <v>748</v>
      </c>
      <c r="M614" s="225" t="s">
        <v>1458</v>
      </c>
      <c r="N614" s="284">
        <f>VLOOKUP($B614,$A$2:$T$1735,14,FALSE)</f>
        <v>45489</v>
      </c>
      <c r="O614" s="268" t="str">
        <f>VLOOKUP($B614,$A$2:$T$1735,15,FALSE)</f>
        <v>A0-16</v>
      </c>
      <c r="P614" s="205">
        <f>VLOOKUP($B614,$A$2:$T$1735,16,FALSE)</f>
        <v>0.60416666666666663</v>
      </c>
      <c r="Q614" s="177">
        <v>120</v>
      </c>
      <c r="R614" s="177"/>
      <c r="S614" s="177"/>
      <c r="T614" s="275"/>
      <c r="U614" s="254"/>
      <c r="V614" s="254"/>
    </row>
    <row r="615" spans="1:22" ht="15" hidden="1" customHeight="1" x14ac:dyDescent="0.2">
      <c r="A615" s="16" t="str">
        <f t="shared" si="19"/>
        <v>Geoinformationssysteme 30312018298Jackenkroll</v>
      </c>
      <c r="B615" s="16" t="s">
        <v>1787</v>
      </c>
      <c r="C615" s="17" t="s">
        <v>856</v>
      </c>
      <c r="D615" s="17" t="s">
        <v>82</v>
      </c>
      <c r="E615" s="17" t="s">
        <v>27</v>
      </c>
      <c r="F615" s="194">
        <v>298</v>
      </c>
      <c r="G615" s="17" t="s">
        <v>113</v>
      </c>
      <c r="H615" s="19">
        <v>2018</v>
      </c>
      <c r="I615" s="20">
        <v>5</v>
      </c>
      <c r="J615" s="20">
        <v>3031</v>
      </c>
      <c r="K615" s="17" t="s">
        <v>748</v>
      </c>
      <c r="L615" s="17" t="s">
        <v>748</v>
      </c>
      <c r="M615" s="17" t="s">
        <v>1458</v>
      </c>
      <c r="N615" s="135">
        <f>VLOOKUP($B615,$A$2:$T$1735,14,FALSE)</f>
        <v>45489</v>
      </c>
      <c r="O615" s="34" t="str">
        <f>VLOOKUP($B615,$A$2:$T$1735,15,FALSE)</f>
        <v>A0-16</v>
      </c>
      <c r="P615" s="22">
        <f>VLOOKUP($B615,$A$2:$T$1735,16,FALSE)</f>
        <v>0.60416666666666663</v>
      </c>
      <c r="Q615" s="16">
        <v>120</v>
      </c>
      <c r="R615" s="16"/>
      <c r="S615" s="16"/>
      <c r="T615" s="16"/>
      <c r="U615" s="254"/>
      <c r="V615" s="254"/>
    </row>
    <row r="616" spans="1:22" ht="15" hidden="1" customHeight="1" x14ac:dyDescent="0.2">
      <c r="A616" s="179" t="str">
        <f t="shared" ref="A616:A677" si="24">K616&amp;J616&amp;H616&amp;F616&amp;M616</f>
        <v>Geoinformationssysteme 34112020F04Jackenkroll</v>
      </c>
      <c r="B616" s="5"/>
      <c r="C616" s="217" t="s">
        <v>865</v>
      </c>
      <c r="D616" s="217" t="s">
        <v>82</v>
      </c>
      <c r="E616" s="217" t="s">
        <v>27</v>
      </c>
      <c r="F616" s="273" t="s">
        <v>51</v>
      </c>
      <c r="G616" s="217" t="s">
        <v>52</v>
      </c>
      <c r="H616" s="219">
        <v>2020</v>
      </c>
      <c r="I616" s="220">
        <v>3</v>
      </c>
      <c r="J616" s="220">
        <v>3411</v>
      </c>
      <c r="K616" s="217" t="s">
        <v>748</v>
      </c>
      <c r="L616" s="217" t="s">
        <v>748</v>
      </c>
      <c r="M616" s="25" t="s">
        <v>1458</v>
      </c>
      <c r="N616" s="221">
        <v>45551</v>
      </c>
      <c r="O616" s="76" t="s">
        <v>1484</v>
      </c>
      <c r="P616" s="222">
        <v>0.47916666666666669</v>
      </c>
      <c r="Q616" s="179">
        <v>90</v>
      </c>
      <c r="R616" s="179"/>
      <c r="S616" s="179"/>
      <c r="T616" s="5"/>
      <c r="U616" s="179"/>
      <c r="V616" s="179"/>
    </row>
    <row r="617" spans="1:22" ht="15" hidden="1" customHeight="1" x14ac:dyDescent="0.2">
      <c r="A617" s="126" t="str">
        <f t="shared" si="24"/>
        <v>Geoinformationssysteme II34112016F04Keßler</v>
      </c>
      <c r="B617" s="126"/>
      <c r="C617" s="51" t="s">
        <v>894</v>
      </c>
      <c r="D617" s="128" t="s">
        <v>38</v>
      </c>
      <c r="E617" s="143" t="s">
        <v>27</v>
      </c>
      <c r="F617" s="128" t="s">
        <v>51</v>
      </c>
      <c r="G617" s="128" t="s">
        <v>52</v>
      </c>
      <c r="H617" s="129">
        <v>2016</v>
      </c>
      <c r="I617" s="144">
        <v>6</v>
      </c>
      <c r="J617" s="144">
        <v>3411</v>
      </c>
      <c r="K617" s="25" t="s">
        <v>299</v>
      </c>
      <c r="L617" s="127" t="s">
        <v>299</v>
      </c>
      <c r="M617" s="25" t="s">
        <v>1296</v>
      </c>
      <c r="N617" s="49">
        <v>45551</v>
      </c>
      <c r="O617" s="76" t="s">
        <v>1484</v>
      </c>
      <c r="P617" s="50">
        <v>0.47916666666666669</v>
      </c>
      <c r="Q617" s="126">
        <v>60</v>
      </c>
      <c r="R617" s="126"/>
      <c r="S617" s="5"/>
      <c r="T617" s="177"/>
      <c r="U617" s="303"/>
      <c r="V617" s="303"/>
    </row>
    <row r="618" spans="1:22" ht="15" hidden="1" customHeight="1" x14ac:dyDescent="0.2">
      <c r="A618" s="5" t="str">
        <f t="shared" si="24"/>
        <v>Geologie und Georessourcen10712018UMTWelsch/Exner</v>
      </c>
      <c r="B618" s="5"/>
      <c r="C618" s="25" t="s">
        <v>1001</v>
      </c>
      <c r="D618" s="39" t="s">
        <v>82</v>
      </c>
      <c r="E618" s="25" t="s">
        <v>27</v>
      </c>
      <c r="F618" s="26" t="s">
        <v>109</v>
      </c>
      <c r="G618" s="25" t="s">
        <v>110</v>
      </c>
      <c r="H618" s="27">
        <v>2018</v>
      </c>
      <c r="I618" s="28">
        <v>2</v>
      </c>
      <c r="J618" s="28">
        <v>1071</v>
      </c>
      <c r="K618" s="25" t="s">
        <v>300</v>
      </c>
      <c r="L618" s="25" t="s">
        <v>300</v>
      </c>
      <c r="M618" s="25" t="s">
        <v>1446</v>
      </c>
      <c r="N618" s="13">
        <v>45488</v>
      </c>
      <c r="O618" s="29" t="s">
        <v>161</v>
      </c>
      <c r="P618" s="30">
        <v>0.375</v>
      </c>
      <c r="Q618" s="5">
        <v>90</v>
      </c>
      <c r="R618" s="5"/>
      <c r="S618" s="5"/>
      <c r="T618" s="16"/>
      <c r="U618" s="5"/>
      <c r="V618" s="5"/>
    </row>
    <row r="619" spans="1:22" ht="15" hidden="1" customHeight="1" x14ac:dyDescent="0.2">
      <c r="A619" s="16" t="str">
        <f t="shared" si="24"/>
        <v>Geologie und Georessourcen33712018K58Welsch/Exner</v>
      </c>
      <c r="B619" s="16" t="s">
        <v>1574</v>
      </c>
      <c r="C619" s="17" t="s">
        <v>916</v>
      </c>
      <c r="D619" s="38" t="s">
        <v>82</v>
      </c>
      <c r="E619" s="17" t="s">
        <v>27</v>
      </c>
      <c r="F619" s="18" t="s">
        <v>114</v>
      </c>
      <c r="G619" s="17" t="s">
        <v>115</v>
      </c>
      <c r="H619" s="19">
        <v>2018</v>
      </c>
      <c r="I619" s="20">
        <v>8</v>
      </c>
      <c r="J619" s="20">
        <v>3371</v>
      </c>
      <c r="K619" s="17" t="s">
        <v>300</v>
      </c>
      <c r="L619" s="17" t="s">
        <v>300</v>
      </c>
      <c r="M619" s="17" t="s">
        <v>1446</v>
      </c>
      <c r="N619" s="21">
        <f>VLOOKUP($B619,$A$2:$T$2477,14,FALSE)</f>
        <v>45488</v>
      </c>
      <c r="O619" s="57" t="str">
        <f>VLOOKUP($B619,$A$2:$T$2477,15,FALSE)</f>
        <v>H9</v>
      </c>
      <c r="P619" s="22">
        <f>VLOOKUP($B619,$A$2:$T$2477,16,FALSE)</f>
        <v>0.375</v>
      </c>
      <c r="Q619" s="35">
        <v>90</v>
      </c>
      <c r="R619" s="35"/>
      <c r="S619" s="16"/>
      <c r="T619" s="5"/>
      <c r="U619" s="16"/>
      <c r="V619" s="16"/>
    </row>
    <row r="620" spans="1:22" ht="15" hidden="1" customHeight="1" x14ac:dyDescent="0.2">
      <c r="A620" s="16" t="str">
        <f t="shared" si="24"/>
        <v>Geologie und Georessourcen33712018298Welsch/Exner</v>
      </c>
      <c r="B620" s="16" t="s">
        <v>1574</v>
      </c>
      <c r="C620" s="15" t="s">
        <v>916</v>
      </c>
      <c r="D620" s="134" t="s">
        <v>82</v>
      </c>
      <c r="E620" s="134" t="s">
        <v>27</v>
      </c>
      <c r="F620" s="199">
        <v>298</v>
      </c>
      <c r="G620" s="17" t="s">
        <v>113</v>
      </c>
      <c r="H620" s="19">
        <v>2018</v>
      </c>
      <c r="I620" s="20">
        <v>6</v>
      </c>
      <c r="J620" s="15">
        <v>3371</v>
      </c>
      <c r="K620" s="15" t="s">
        <v>300</v>
      </c>
      <c r="L620" s="15" t="s">
        <v>300</v>
      </c>
      <c r="M620" s="15" t="s">
        <v>1446</v>
      </c>
      <c r="N620" s="21">
        <f>VLOOKUP($B620,$A$2:$T$2477,14,FALSE)</f>
        <v>45488</v>
      </c>
      <c r="O620" s="57" t="str">
        <f>VLOOKUP($B620,$A$2:$T$2477,15,FALSE)</f>
        <v>H9</v>
      </c>
      <c r="P620" s="22">
        <f>VLOOKUP($B620,$A$2:$T$2477,16,FALSE)</f>
        <v>0.375</v>
      </c>
      <c r="Q620" s="16">
        <v>90</v>
      </c>
      <c r="R620" s="16"/>
      <c r="S620" s="16"/>
      <c r="T620" s="5"/>
      <c r="U620" s="1"/>
      <c r="V620" s="1"/>
    </row>
    <row r="621" spans="1:22" ht="15" hidden="1" customHeight="1" x14ac:dyDescent="0.2">
      <c r="A621" s="16" t="str">
        <f t="shared" si="24"/>
        <v>Geologie und Georessourcen33712018758Welsch/Exner</v>
      </c>
      <c r="B621" s="16" t="s">
        <v>1574</v>
      </c>
      <c r="C621" s="17" t="s">
        <v>916</v>
      </c>
      <c r="D621" s="38" t="s">
        <v>82</v>
      </c>
      <c r="E621" s="17" t="s">
        <v>27</v>
      </c>
      <c r="F621" s="194">
        <v>758</v>
      </c>
      <c r="G621" s="17" t="s">
        <v>116</v>
      </c>
      <c r="H621" s="19">
        <v>2018</v>
      </c>
      <c r="I621" s="20">
        <v>6</v>
      </c>
      <c r="J621" s="20">
        <v>3371</v>
      </c>
      <c r="K621" s="17" t="s">
        <v>300</v>
      </c>
      <c r="L621" s="17" t="s">
        <v>300</v>
      </c>
      <c r="M621" s="17" t="s">
        <v>1446</v>
      </c>
      <c r="N621" s="21">
        <f>VLOOKUP($B621,$A$2:$T$2477,14,FALSE)</f>
        <v>45488</v>
      </c>
      <c r="O621" s="34" t="str">
        <f>VLOOKUP($B621,$A$2:$T$2477,15,FALSE)</f>
        <v>H9</v>
      </c>
      <c r="P621" s="22">
        <f>VLOOKUP($B621,$A$2:$T$2477,16,FALSE)</f>
        <v>0.375</v>
      </c>
      <c r="Q621" s="16">
        <v>90</v>
      </c>
      <c r="R621" s="16"/>
      <c r="S621" s="16"/>
      <c r="T621" s="16"/>
      <c r="U621" s="5"/>
      <c r="V621" s="5"/>
    </row>
    <row r="622" spans="1:22" ht="15" hidden="1" customHeight="1" x14ac:dyDescent="0.2">
      <c r="A622" s="16" t="str">
        <f t="shared" si="24"/>
        <v>Geologie und Georessourcen45212019WIBWelsch</v>
      </c>
      <c r="B622" s="16" t="s">
        <v>1574</v>
      </c>
      <c r="C622" s="17" t="s">
        <v>916</v>
      </c>
      <c r="D622" s="38" t="s">
        <v>17</v>
      </c>
      <c r="E622" s="17" t="s">
        <v>27</v>
      </c>
      <c r="F622" s="194" t="s">
        <v>96</v>
      </c>
      <c r="G622" s="17" t="s">
        <v>97</v>
      </c>
      <c r="H622" s="19">
        <v>2019</v>
      </c>
      <c r="I622" s="20">
        <v>6</v>
      </c>
      <c r="J622" s="236">
        <v>4521</v>
      </c>
      <c r="K622" s="17" t="s">
        <v>300</v>
      </c>
      <c r="L622" s="17" t="s">
        <v>300</v>
      </c>
      <c r="M622" s="95" t="s">
        <v>1793</v>
      </c>
      <c r="N622" s="21">
        <f>VLOOKUP($B622,$A$2:$T$2477,14,FALSE)</f>
        <v>45488</v>
      </c>
      <c r="O622" s="34" t="str">
        <f>VLOOKUP($B622,$A$2:$T$2477,15,FALSE)</f>
        <v>H9</v>
      </c>
      <c r="P622" s="22">
        <f>VLOOKUP($B622,$A$2:$T$2477,16,FALSE)</f>
        <v>0.375</v>
      </c>
      <c r="Q622" s="16">
        <v>90</v>
      </c>
      <c r="R622" s="16"/>
      <c r="S622" s="16"/>
      <c r="T622" s="16"/>
      <c r="U622" s="16"/>
      <c r="V622" s="16"/>
    </row>
    <row r="623" spans="1:22" ht="15" hidden="1" customHeight="1" x14ac:dyDescent="0.2">
      <c r="A623" s="267" t="str">
        <f t="shared" si="24"/>
        <v>Geologie und Georessourcen37312020F04Welsch</v>
      </c>
      <c r="B623" s="267" t="s">
        <v>1574</v>
      </c>
      <c r="C623" s="341" t="s">
        <v>1001</v>
      </c>
      <c r="D623" s="341" t="s">
        <v>38</v>
      </c>
      <c r="E623" s="341" t="s">
        <v>27</v>
      </c>
      <c r="F623" s="341" t="s">
        <v>51</v>
      </c>
      <c r="G623" s="341" t="s">
        <v>52</v>
      </c>
      <c r="H623" s="341">
        <v>2020</v>
      </c>
      <c r="I623" s="341">
        <v>6</v>
      </c>
      <c r="J623" s="95">
        <v>3731</v>
      </c>
      <c r="K623" s="95" t="s">
        <v>300</v>
      </c>
      <c r="L623" s="95" t="s">
        <v>300</v>
      </c>
      <c r="M623" s="95" t="s">
        <v>1793</v>
      </c>
      <c r="N623" s="21">
        <f>VLOOKUP($B623,$A$2:$T$2477,14,FALSE)</f>
        <v>45488</v>
      </c>
      <c r="O623" s="82" t="str">
        <f>VLOOKUP($B623,$A$2:$T$2477,15,FALSE)</f>
        <v>H9</v>
      </c>
      <c r="P623" s="22">
        <f>VLOOKUP($B623,$A$2:$T$2477,16,FALSE)</f>
        <v>0.375</v>
      </c>
      <c r="Q623" s="95">
        <v>90</v>
      </c>
      <c r="R623" s="82"/>
      <c r="S623" s="82"/>
      <c r="T623" s="82"/>
      <c r="U623" s="16"/>
      <c r="V623" s="16"/>
    </row>
    <row r="624" spans="1:22" ht="15" hidden="1" customHeight="1" x14ac:dyDescent="0.2">
      <c r="A624" s="16" t="str">
        <f t="shared" si="24"/>
        <v xml:space="preserve">Geom.-graph. Grundlagen2102012771Keßler/Czerwonka-Schröder </v>
      </c>
      <c r="B624" s="16" t="s">
        <v>2259</v>
      </c>
      <c r="C624" s="62" t="s">
        <v>856</v>
      </c>
      <c r="D624" s="62" t="s">
        <v>74</v>
      </c>
      <c r="E624" s="62" t="s">
        <v>27</v>
      </c>
      <c r="F624" s="176">
        <v>771</v>
      </c>
      <c r="G624" s="62" t="s">
        <v>75</v>
      </c>
      <c r="H624" s="63">
        <v>2012</v>
      </c>
      <c r="I624" s="63">
        <v>2</v>
      </c>
      <c r="J624" s="63">
        <v>210</v>
      </c>
      <c r="K624" s="62" t="s">
        <v>301</v>
      </c>
      <c r="L624" s="62" t="s">
        <v>301</v>
      </c>
      <c r="M624" s="62" t="s">
        <v>2258</v>
      </c>
      <c r="N624" s="93">
        <f>VLOOKUP($B624,$A$2:$T$1735,14,FALSE)</f>
        <v>45488</v>
      </c>
      <c r="O624" s="85" t="str">
        <f>VLOOKUP($B624,$A$2:$T$1735,15,FALSE)</f>
        <v>A018/19</v>
      </c>
      <c r="P624" s="94">
        <f>VLOOKUP($B624,$A$2:$T$1735,16,FALSE)</f>
        <v>0.54166666666666663</v>
      </c>
      <c r="Q624" s="63">
        <v>120</v>
      </c>
      <c r="R624" s="90"/>
      <c r="S624" s="181"/>
      <c r="T624" s="16"/>
      <c r="U624" s="5"/>
      <c r="V624" s="5"/>
    </row>
    <row r="625" spans="1:22" ht="15" hidden="1" customHeight="1" x14ac:dyDescent="0.2">
      <c r="A625" s="16" t="str">
        <f t="shared" si="24"/>
        <v xml:space="preserve">Geom.-graph. Grundlagen2102012K71Keßler/Czerwonka-Schröder </v>
      </c>
      <c r="B625" s="16" t="s">
        <v>2259</v>
      </c>
      <c r="C625" s="62" t="s">
        <v>856</v>
      </c>
      <c r="D625" s="62" t="s">
        <v>74</v>
      </c>
      <c r="E625" s="62" t="s">
        <v>27</v>
      </c>
      <c r="F625" s="81" t="s">
        <v>77</v>
      </c>
      <c r="G625" s="62" t="s">
        <v>78</v>
      </c>
      <c r="H625" s="63">
        <v>2012</v>
      </c>
      <c r="I625" s="63">
        <v>2</v>
      </c>
      <c r="J625" s="63">
        <v>210</v>
      </c>
      <c r="K625" s="62" t="s">
        <v>301</v>
      </c>
      <c r="L625" s="62" t="s">
        <v>301</v>
      </c>
      <c r="M625" s="62" t="s">
        <v>2258</v>
      </c>
      <c r="N625" s="93">
        <f>VLOOKUP($B625,$A$2:$T$1735,14,FALSE)</f>
        <v>45488</v>
      </c>
      <c r="O625" s="85" t="str">
        <f>VLOOKUP($B625,$A$2:$T$1735,15,FALSE)</f>
        <v>A018/19</v>
      </c>
      <c r="P625" s="94">
        <f>VLOOKUP($B625,$A$2:$T$1735,16,FALSE)</f>
        <v>0.54166666666666663</v>
      </c>
      <c r="Q625" s="63">
        <v>120</v>
      </c>
      <c r="R625" s="90"/>
      <c r="S625" s="16"/>
      <c r="T625" s="16"/>
      <c r="U625" s="16"/>
      <c r="V625" s="16"/>
    </row>
    <row r="626" spans="1:22" ht="15" hidden="1" customHeight="1" x14ac:dyDescent="0.2">
      <c r="A626" s="16" t="str">
        <f t="shared" si="24"/>
        <v xml:space="preserve">Geom.-graph. Grundlagen2102012718Keßler/Czerwonka-Schröder </v>
      </c>
      <c r="B626" s="16" t="s">
        <v>2259</v>
      </c>
      <c r="C626" s="62" t="s">
        <v>856</v>
      </c>
      <c r="D626" s="62" t="s">
        <v>74</v>
      </c>
      <c r="E626" s="62" t="s">
        <v>27</v>
      </c>
      <c r="F626" s="176">
        <v>718</v>
      </c>
      <c r="G626" s="62" t="s">
        <v>162</v>
      </c>
      <c r="H626" s="63">
        <v>2012</v>
      </c>
      <c r="I626" s="63">
        <v>2</v>
      </c>
      <c r="J626" s="63">
        <v>210</v>
      </c>
      <c r="K626" s="62" t="s">
        <v>301</v>
      </c>
      <c r="L626" s="62" t="s">
        <v>301</v>
      </c>
      <c r="M626" s="62" t="s">
        <v>2258</v>
      </c>
      <c r="N626" s="93">
        <f>VLOOKUP($B626,$A$2:$T$1735,14,FALSE)</f>
        <v>45488</v>
      </c>
      <c r="O626" s="85" t="str">
        <f>VLOOKUP($B626,$A$2:$T$1735,15,FALSE)</f>
        <v>A018/19</v>
      </c>
      <c r="P626" s="94">
        <f>VLOOKUP($B626,$A$2:$T$1735,16,FALSE)</f>
        <v>0.54166666666666663</v>
      </c>
      <c r="Q626" s="63">
        <v>120</v>
      </c>
      <c r="R626" s="90"/>
      <c r="S626" s="16"/>
      <c r="T626" s="16"/>
      <c r="U626" s="5"/>
      <c r="V626" s="5"/>
    </row>
    <row r="627" spans="1:22" ht="15" hidden="1" customHeight="1" x14ac:dyDescent="0.2">
      <c r="A627" s="16" t="str">
        <f t="shared" si="24"/>
        <v xml:space="preserve">Geom.-graph. Grundlagen 11212019718Keßler/Czerwonka-Schröder </v>
      </c>
      <c r="B627" s="16" t="s">
        <v>2259</v>
      </c>
      <c r="C627" s="62" t="s">
        <v>856</v>
      </c>
      <c r="D627" s="62" t="s">
        <v>74</v>
      </c>
      <c r="E627" s="62" t="s">
        <v>27</v>
      </c>
      <c r="F627" s="81">
        <v>718</v>
      </c>
      <c r="G627" s="62" t="s">
        <v>162</v>
      </c>
      <c r="H627" s="63">
        <v>2019</v>
      </c>
      <c r="I627" s="63">
        <v>1</v>
      </c>
      <c r="J627" s="63">
        <v>1121</v>
      </c>
      <c r="K627" s="62" t="s">
        <v>302</v>
      </c>
      <c r="L627" s="62" t="s">
        <v>302</v>
      </c>
      <c r="M627" s="62" t="s">
        <v>2258</v>
      </c>
      <c r="N627" s="93">
        <f>VLOOKUP($B627,$A$2:$T$1735,14,FALSE)</f>
        <v>45488</v>
      </c>
      <c r="O627" s="85" t="str">
        <f>VLOOKUP($B627,$A$2:$T$1735,15,FALSE)</f>
        <v>A018/19</v>
      </c>
      <c r="P627" s="94">
        <f>VLOOKUP($B627,$A$2:$T$1735,16,FALSE)</f>
        <v>0.54166666666666663</v>
      </c>
      <c r="Q627" s="95">
        <v>120</v>
      </c>
      <c r="R627" s="82"/>
      <c r="S627" s="16"/>
      <c r="T627" s="16"/>
      <c r="U627" s="16"/>
      <c r="V627" s="1"/>
    </row>
    <row r="628" spans="1:22" ht="15" hidden="1" customHeight="1" x14ac:dyDescent="0.2">
      <c r="A628" s="16" t="str">
        <f t="shared" si="24"/>
        <v xml:space="preserve">Geom.-graph. Grundlagen 11212019K18Keßler/Czerwonka-Schröder </v>
      </c>
      <c r="B628" s="16" t="s">
        <v>2259</v>
      </c>
      <c r="C628" s="15" t="s">
        <v>856</v>
      </c>
      <c r="D628" s="69" t="s">
        <v>74</v>
      </c>
      <c r="E628" s="15" t="s">
        <v>27</v>
      </c>
      <c r="F628" s="70" t="s">
        <v>165</v>
      </c>
      <c r="G628" s="15" t="s">
        <v>166</v>
      </c>
      <c r="H628" s="71">
        <v>2019</v>
      </c>
      <c r="I628" s="15">
        <v>3</v>
      </c>
      <c r="J628" s="15">
        <v>1121</v>
      </c>
      <c r="K628" s="15" t="s">
        <v>302</v>
      </c>
      <c r="L628" s="15" t="s">
        <v>302</v>
      </c>
      <c r="M628" s="62" t="s">
        <v>2258</v>
      </c>
      <c r="N628" s="21">
        <f>VLOOKUP($B628,$A$2:$T$1735,14,FALSE)</f>
        <v>45488</v>
      </c>
      <c r="O628" s="34" t="str">
        <f>VLOOKUP($B628,$A$2:$T$1735,15,FALSE)</f>
        <v>A018/19</v>
      </c>
      <c r="P628" s="22">
        <f>VLOOKUP($B628,$A$2:$T$1735,16,FALSE)</f>
        <v>0.54166666666666663</v>
      </c>
      <c r="Q628" s="15">
        <v>120</v>
      </c>
      <c r="R628" s="16"/>
      <c r="S628" s="16"/>
      <c r="T628" s="16"/>
      <c r="U628" s="16"/>
      <c r="V628" s="16"/>
    </row>
    <row r="629" spans="1:22" ht="15" hidden="1" customHeight="1" x14ac:dyDescent="0.2">
      <c r="A629" s="5" t="str">
        <f t="shared" si="24"/>
        <v xml:space="preserve">Geom.-graph. Grundlagen  11212019771Keßler/Czerwonka-Schröder </v>
      </c>
      <c r="B629" s="5"/>
      <c r="C629" s="42" t="s">
        <v>856</v>
      </c>
      <c r="D629" s="42" t="s">
        <v>74</v>
      </c>
      <c r="E629" s="42" t="s">
        <v>27</v>
      </c>
      <c r="F629" s="83">
        <v>771</v>
      </c>
      <c r="G629" s="42" t="s">
        <v>75</v>
      </c>
      <c r="H629" s="44">
        <v>2019</v>
      </c>
      <c r="I629" s="44">
        <v>1</v>
      </c>
      <c r="J629" s="44">
        <v>1121</v>
      </c>
      <c r="K629" s="42" t="s">
        <v>303</v>
      </c>
      <c r="L629" s="42" t="s">
        <v>303</v>
      </c>
      <c r="M629" s="42" t="s">
        <v>2258</v>
      </c>
      <c r="N629" s="96">
        <v>45488</v>
      </c>
      <c r="O629" s="300" t="s">
        <v>1869</v>
      </c>
      <c r="P629" s="97">
        <v>0.54166666666666663</v>
      </c>
      <c r="Q629" s="98">
        <v>120</v>
      </c>
      <c r="R629" s="84"/>
      <c r="S629" s="182"/>
      <c r="T629" s="185"/>
      <c r="U629" s="177"/>
      <c r="V629" s="177"/>
    </row>
    <row r="630" spans="1:22" ht="15" hidden="1" customHeight="1" x14ac:dyDescent="0.2">
      <c r="A630" s="16" t="str">
        <f t="shared" si="24"/>
        <v xml:space="preserve">Geometrisch-graphische Grundlagen11212019K71Keßler/Czerwonka-Schröder </v>
      </c>
      <c r="B630" s="16" t="s">
        <v>2259</v>
      </c>
      <c r="C630" s="15" t="s">
        <v>856</v>
      </c>
      <c r="D630" s="69" t="s">
        <v>74</v>
      </c>
      <c r="E630" s="15" t="s">
        <v>27</v>
      </c>
      <c r="F630" s="70" t="s">
        <v>77</v>
      </c>
      <c r="G630" s="15" t="s">
        <v>78</v>
      </c>
      <c r="H630" s="71">
        <v>2019</v>
      </c>
      <c r="I630" s="15">
        <v>3</v>
      </c>
      <c r="J630" s="15">
        <v>1121</v>
      </c>
      <c r="K630" s="15" t="s">
        <v>780</v>
      </c>
      <c r="L630" s="15" t="s">
        <v>780</v>
      </c>
      <c r="M630" s="62" t="s">
        <v>2258</v>
      </c>
      <c r="N630" s="21">
        <f>VLOOKUP($B630,$A$2:$T$1735,14,FALSE)</f>
        <v>45488</v>
      </c>
      <c r="O630" s="34" t="str">
        <f>VLOOKUP($B630,$A$2:$T$1735,15,FALSE)</f>
        <v>A018/19</v>
      </c>
      <c r="P630" s="22">
        <f>VLOOKUP($B630,$A$2:$T$1735,16,FALSE)</f>
        <v>0.54166666666666663</v>
      </c>
      <c r="Q630" s="16">
        <v>120</v>
      </c>
      <c r="R630" s="16"/>
      <c r="S630" s="16"/>
      <c r="T630" s="16"/>
      <c r="U630" s="16"/>
      <c r="V630" s="16"/>
    </row>
    <row r="631" spans="1:22" ht="15" hidden="1" customHeight="1" x14ac:dyDescent="0.2">
      <c r="A631" s="5" t="str">
        <f t="shared" si="24"/>
        <v>Geothermal Geology and Ex15712018UMMWelsch</v>
      </c>
      <c r="B631" s="5"/>
      <c r="C631" s="25" t="s">
        <v>823</v>
      </c>
      <c r="D631" s="25" t="s">
        <v>82</v>
      </c>
      <c r="E631" s="25" t="s">
        <v>18</v>
      </c>
      <c r="F631" s="26" t="s">
        <v>83</v>
      </c>
      <c r="G631" s="25" t="s">
        <v>84</v>
      </c>
      <c r="H631" s="27">
        <v>2018</v>
      </c>
      <c r="I631" s="28">
        <v>2</v>
      </c>
      <c r="J631" s="28">
        <v>1571</v>
      </c>
      <c r="K631" s="25" t="s">
        <v>304</v>
      </c>
      <c r="L631" s="25" t="s">
        <v>304</v>
      </c>
      <c r="M631" s="25" t="s">
        <v>1793</v>
      </c>
      <c r="N631" s="13"/>
      <c r="O631" s="24" t="s">
        <v>197</v>
      </c>
      <c r="P631" s="30"/>
      <c r="Q631" s="28"/>
      <c r="R631" s="31"/>
      <c r="S631" s="5"/>
      <c r="T631" s="14"/>
      <c r="U631" s="14"/>
      <c r="V631" s="14"/>
    </row>
    <row r="632" spans="1:22" ht="15" hidden="1" customHeight="1" x14ac:dyDescent="0.2">
      <c r="A632" s="5" t="str">
        <f t="shared" si="24"/>
        <v>Geothermal Systems 115312018UMMWelsch/Exner</v>
      </c>
      <c r="B632" s="5"/>
      <c r="C632" s="25" t="s">
        <v>2069</v>
      </c>
      <c r="D632" s="25" t="s">
        <v>82</v>
      </c>
      <c r="E632" s="25" t="s">
        <v>18</v>
      </c>
      <c r="F632" s="26" t="s">
        <v>83</v>
      </c>
      <c r="G632" s="25" t="s">
        <v>84</v>
      </c>
      <c r="H632" s="27">
        <v>2018</v>
      </c>
      <c r="I632" s="28">
        <v>2</v>
      </c>
      <c r="J632" s="28">
        <v>1531</v>
      </c>
      <c r="K632" s="25" t="s">
        <v>305</v>
      </c>
      <c r="L632" s="25" t="s">
        <v>305</v>
      </c>
      <c r="M632" s="25" t="s">
        <v>1446</v>
      </c>
      <c r="N632" s="13">
        <v>45488</v>
      </c>
      <c r="O632" s="29" t="s">
        <v>1304</v>
      </c>
      <c r="P632" s="30">
        <v>0.41666666666666669</v>
      </c>
      <c r="Q632" s="5">
        <v>90</v>
      </c>
      <c r="R632" s="5"/>
      <c r="S632" s="5"/>
      <c r="T632" s="5"/>
      <c r="U632" s="177"/>
      <c r="V632" s="177"/>
    </row>
    <row r="633" spans="1:22" ht="15" hidden="1" customHeight="1" x14ac:dyDescent="0.2">
      <c r="A633" s="5" t="str">
        <f t="shared" si="24"/>
        <v>Geothermal Systems 215412018UMMWelsch/Exner</v>
      </c>
      <c r="B633" s="5"/>
      <c r="C633" s="25" t="s">
        <v>2069</v>
      </c>
      <c r="D633" s="25" t="s">
        <v>82</v>
      </c>
      <c r="E633" s="25" t="s">
        <v>18</v>
      </c>
      <c r="F633" s="26" t="s">
        <v>83</v>
      </c>
      <c r="G633" s="25" t="s">
        <v>84</v>
      </c>
      <c r="H633" s="27">
        <v>2018</v>
      </c>
      <c r="I633" s="28">
        <v>2</v>
      </c>
      <c r="J633" s="28">
        <v>1541</v>
      </c>
      <c r="K633" s="25" t="s">
        <v>306</v>
      </c>
      <c r="L633" s="25" t="s">
        <v>306</v>
      </c>
      <c r="M633" s="25" t="s">
        <v>1446</v>
      </c>
      <c r="N633" s="13">
        <v>45491</v>
      </c>
      <c r="O633" s="29" t="s">
        <v>1307</v>
      </c>
      <c r="P633" s="30">
        <v>0.39583333333333331</v>
      </c>
      <c r="Q633" s="51">
        <v>90</v>
      </c>
      <c r="R633" s="5"/>
      <c r="S633" s="5"/>
      <c r="T633" s="5"/>
      <c r="U633" s="303"/>
      <c r="V633" s="303"/>
    </row>
    <row r="634" spans="1:22" ht="15" hidden="1" customHeight="1" x14ac:dyDescent="0.2">
      <c r="A634" s="16" t="str">
        <f t="shared" si="24"/>
        <v>Gesellschaftsrecht11412022MATRenner</v>
      </c>
      <c r="B634" s="16" t="s">
        <v>1442</v>
      </c>
      <c r="C634" s="225" t="s">
        <v>856</v>
      </c>
      <c r="D634" s="225" t="s">
        <v>17</v>
      </c>
      <c r="E634" s="225" t="s">
        <v>18</v>
      </c>
      <c r="F634" s="239" t="s">
        <v>19</v>
      </c>
      <c r="G634" s="225" t="s">
        <v>20</v>
      </c>
      <c r="H634" s="235">
        <v>2022</v>
      </c>
      <c r="I634" s="236">
        <v>1</v>
      </c>
      <c r="J634" s="236">
        <v>1141</v>
      </c>
      <c r="K634" s="225" t="s">
        <v>307</v>
      </c>
      <c r="L634" s="225" t="s">
        <v>307</v>
      </c>
      <c r="M634" s="225" t="s">
        <v>587</v>
      </c>
      <c r="N634" s="203">
        <f>VLOOKUP($B634,$A$2:$T$3378,14,FALSE)</f>
        <v>45505</v>
      </c>
      <c r="O634" s="204" t="str">
        <f>VLOOKUP($B634,$A$2:$T$3378,15,FALSE)</f>
        <v>H9</v>
      </c>
      <c r="P634" s="22">
        <f>VLOOKUP($B634,$A$2:$T$3378,16,FALSE)</f>
        <v>0.35416666666666669</v>
      </c>
      <c r="Q634" s="240">
        <v>120</v>
      </c>
      <c r="R634" s="223"/>
      <c r="S634" s="16"/>
      <c r="T634" s="223"/>
      <c r="U634" s="5"/>
      <c r="V634" s="5"/>
    </row>
    <row r="635" spans="1:22" s="169" customFormat="1" ht="15" hidden="1" customHeight="1" x14ac:dyDescent="0.2">
      <c r="A635" s="241" t="str">
        <f t="shared" si="24"/>
        <v>Gesellschaftsrecht11712021ACCRenner</v>
      </c>
      <c r="B635" s="250"/>
      <c r="C635" s="217" t="s">
        <v>856</v>
      </c>
      <c r="D635" s="217" t="s">
        <v>17</v>
      </c>
      <c r="E635" s="217" t="s">
        <v>18</v>
      </c>
      <c r="F635" s="218" t="s">
        <v>21</v>
      </c>
      <c r="G635" s="217" t="s">
        <v>1668</v>
      </c>
      <c r="H635" s="219">
        <v>2021</v>
      </c>
      <c r="I635" s="220">
        <v>2</v>
      </c>
      <c r="J635" s="220">
        <v>1171</v>
      </c>
      <c r="K635" s="217" t="s">
        <v>307</v>
      </c>
      <c r="L635" s="217" t="s">
        <v>307</v>
      </c>
      <c r="M635" s="217" t="s">
        <v>587</v>
      </c>
      <c r="N635" s="221">
        <v>45505</v>
      </c>
      <c r="O635" s="188" t="s">
        <v>161</v>
      </c>
      <c r="P635" s="30">
        <v>0.35416666666666669</v>
      </c>
      <c r="Q635" s="220">
        <v>120</v>
      </c>
      <c r="R635" s="250"/>
      <c r="S635" s="5"/>
      <c r="T635" s="250"/>
      <c r="U635" s="179"/>
      <c r="V635" s="179"/>
    </row>
    <row r="636" spans="1:22" ht="15" hidden="1" customHeight="1" x14ac:dyDescent="0.2">
      <c r="A636" s="177" t="str">
        <f t="shared" si="24"/>
        <v>Gesellschaftsrecht40912019IBM</v>
      </c>
      <c r="B636" s="16" t="s">
        <v>1870</v>
      </c>
      <c r="C636" s="260" t="s">
        <v>1112</v>
      </c>
      <c r="D636" s="226" t="s">
        <v>17</v>
      </c>
      <c r="E636" s="226" t="s">
        <v>27</v>
      </c>
      <c r="F636" s="258" t="s">
        <v>998</v>
      </c>
      <c r="G636" s="260" t="s">
        <v>999</v>
      </c>
      <c r="H636" s="253">
        <v>2019</v>
      </c>
      <c r="I636" s="226">
        <v>8</v>
      </c>
      <c r="J636" s="226">
        <v>4091</v>
      </c>
      <c r="K636" s="226" t="s">
        <v>307</v>
      </c>
      <c r="L636" s="226" t="s">
        <v>307</v>
      </c>
      <c r="M636" s="226"/>
      <c r="N636" s="281"/>
      <c r="O636" s="226" t="str">
        <f>VLOOKUP($B636,$A$2:$T$1735,15,FALSE)</f>
        <v>wird nicht angeboten</v>
      </c>
      <c r="P636" s="205"/>
      <c r="Q636" s="226">
        <v>90</v>
      </c>
      <c r="R636" s="177"/>
      <c r="S636" s="177"/>
      <c r="T636" s="179"/>
      <c r="U636" s="16"/>
      <c r="V636" s="16"/>
    </row>
    <row r="637" spans="1:22" ht="15" hidden="1" customHeight="1" x14ac:dyDescent="0.2">
      <c r="A637" s="179" t="str">
        <f t="shared" si="24"/>
        <v>Gesellschaftsrecht40912019A67</v>
      </c>
      <c r="B637" s="179"/>
      <c r="C637" s="248" t="s">
        <v>2005</v>
      </c>
      <c r="D637" s="232" t="s">
        <v>17</v>
      </c>
      <c r="E637" s="232" t="s">
        <v>27</v>
      </c>
      <c r="F637" s="255" t="s">
        <v>88</v>
      </c>
      <c r="G637" s="232" t="s">
        <v>89</v>
      </c>
      <c r="H637" s="232">
        <v>2019</v>
      </c>
      <c r="I637" s="232">
        <v>5</v>
      </c>
      <c r="J637" s="232">
        <v>4091</v>
      </c>
      <c r="K637" s="232" t="s">
        <v>307</v>
      </c>
      <c r="L637" s="232" t="s">
        <v>307</v>
      </c>
      <c r="M637" s="232"/>
      <c r="N637" s="221"/>
      <c r="O637" s="179" t="s">
        <v>197</v>
      </c>
      <c r="P637" s="222"/>
      <c r="Q637" s="179">
        <v>90</v>
      </c>
      <c r="R637" s="179"/>
      <c r="S637" s="179"/>
      <c r="T637" s="5"/>
      <c r="U637" s="16"/>
      <c r="V637" s="16"/>
    </row>
    <row r="638" spans="1:22" s="169" customFormat="1" ht="15" hidden="1" customHeight="1" x14ac:dyDescent="0.2">
      <c r="A638" s="177" t="s">
        <v>1870</v>
      </c>
      <c r="B638" s="177" t="s">
        <v>1870</v>
      </c>
      <c r="C638" s="260" t="s">
        <v>2005</v>
      </c>
      <c r="D638" s="226" t="s">
        <v>17</v>
      </c>
      <c r="E638" s="226" t="s">
        <v>27</v>
      </c>
      <c r="F638" s="258" t="s">
        <v>88</v>
      </c>
      <c r="G638" s="226" t="s">
        <v>89</v>
      </c>
      <c r="H638" s="226">
        <v>2022</v>
      </c>
      <c r="I638" s="226">
        <v>5</v>
      </c>
      <c r="J638" s="226">
        <v>4091</v>
      </c>
      <c r="K638" s="226" t="s">
        <v>307</v>
      </c>
      <c r="L638" s="226" t="s">
        <v>307</v>
      </c>
      <c r="M638" s="226"/>
      <c r="N638" s="203"/>
      <c r="O638" s="177" t="str">
        <f>VLOOKUP($B638,$A$2:$T$1735,15,FALSE)</f>
        <v>wird nicht angeboten</v>
      </c>
      <c r="P638" s="205"/>
      <c r="Q638" s="177">
        <v>90</v>
      </c>
      <c r="R638" s="177"/>
      <c r="S638" s="177"/>
      <c r="T638" s="16"/>
      <c r="U638" s="16"/>
      <c r="V638" s="16"/>
    </row>
    <row r="639" spans="1:22" ht="15" hidden="1" customHeight="1" x14ac:dyDescent="0.2">
      <c r="A639" s="5" t="str">
        <f t="shared" si="24"/>
        <v>Gesprächsführung und Konfliktmanagement2412020F04Kier</v>
      </c>
      <c r="B639" s="5"/>
      <c r="C639" s="25" t="s">
        <v>893</v>
      </c>
      <c r="D639" s="25" t="s">
        <v>38</v>
      </c>
      <c r="E639" s="25" t="s">
        <v>27</v>
      </c>
      <c r="F639" s="26" t="s">
        <v>51</v>
      </c>
      <c r="G639" s="25" t="s">
        <v>52</v>
      </c>
      <c r="H639" s="27">
        <v>2020</v>
      </c>
      <c r="I639" s="28">
        <v>2</v>
      </c>
      <c r="J639" s="28">
        <v>241</v>
      </c>
      <c r="K639" s="25" t="s">
        <v>891</v>
      </c>
      <c r="L639" s="25" t="s">
        <v>891</v>
      </c>
      <c r="M639" s="25" t="s">
        <v>892</v>
      </c>
      <c r="N639" s="59"/>
      <c r="O639" s="25" t="s">
        <v>893</v>
      </c>
      <c r="P639" s="30"/>
      <c r="Q639" s="28"/>
      <c r="R639" s="31"/>
      <c r="S639" s="5"/>
      <c r="T639" s="179"/>
      <c r="U639" s="21"/>
      <c r="V639" s="34"/>
    </row>
    <row r="640" spans="1:22" ht="15" hidden="1" customHeight="1" x14ac:dyDescent="0.2">
      <c r="A640" s="5" t="str">
        <f t="shared" si="24"/>
        <v>Gestaltungsorientierte Ansätze einer Guten Gesellschaft29312020MANStengel</v>
      </c>
      <c r="B640" s="5"/>
      <c r="C640" s="25" t="s">
        <v>1680</v>
      </c>
      <c r="D640" s="25" t="s">
        <v>38</v>
      </c>
      <c r="E640" s="217" t="s">
        <v>18</v>
      </c>
      <c r="F640" s="26" t="s">
        <v>58</v>
      </c>
      <c r="G640" s="25" t="s">
        <v>1575</v>
      </c>
      <c r="H640" s="27">
        <v>2020</v>
      </c>
      <c r="I640" s="28">
        <v>1</v>
      </c>
      <c r="J640" s="28">
        <v>2931</v>
      </c>
      <c r="K640" s="25" t="s">
        <v>1576</v>
      </c>
      <c r="L640" s="25" t="s">
        <v>1576</v>
      </c>
      <c r="M640" s="25" t="s">
        <v>521</v>
      </c>
      <c r="N640" s="13"/>
      <c r="O640" s="24" t="s">
        <v>893</v>
      </c>
      <c r="P640" s="30"/>
      <c r="Q640" s="31"/>
      <c r="R640" s="31"/>
      <c r="S640" s="5"/>
      <c r="T640" s="179"/>
      <c r="U640" s="303"/>
      <c r="V640" s="303"/>
    </row>
    <row r="641" spans="1:22" ht="15" hidden="1" customHeight="1" x14ac:dyDescent="0.2">
      <c r="A641" s="16" t="str">
        <f t="shared" si="24"/>
        <v>Gestaltungsorientierte Ansätze einer Guten Gesellschaft29312020MNEStengel</v>
      </c>
      <c r="B641" s="16" t="s">
        <v>1577</v>
      </c>
      <c r="C641" s="17" t="s">
        <v>893</v>
      </c>
      <c r="D641" s="17" t="s">
        <v>38</v>
      </c>
      <c r="E641" s="225" t="s">
        <v>18</v>
      </c>
      <c r="F641" s="18" t="s">
        <v>62</v>
      </c>
      <c r="G641" s="17" t="s">
        <v>52</v>
      </c>
      <c r="H641" s="19">
        <v>2020</v>
      </c>
      <c r="I641" s="20">
        <v>1</v>
      </c>
      <c r="J641" s="20">
        <v>2931</v>
      </c>
      <c r="K641" s="17" t="s">
        <v>1576</v>
      </c>
      <c r="L641" s="17" t="s">
        <v>1576</v>
      </c>
      <c r="M641" s="17" t="s">
        <v>521</v>
      </c>
      <c r="N641" s="56"/>
      <c r="O641" s="17" t="str">
        <f>VLOOKUP($B641,$A$2:$T$1735,15,FALSE)</f>
        <v>Hausarbeit mit Präsentation</v>
      </c>
      <c r="P641" s="22"/>
      <c r="Q641" s="20"/>
      <c r="R641" s="35"/>
      <c r="S641" s="16"/>
      <c r="T641" s="177"/>
      <c r="U641" s="16"/>
      <c r="V641" s="16"/>
    </row>
    <row r="642" spans="1:22" ht="15" hidden="1" customHeight="1" x14ac:dyDescent="0.2">
      <c r="A642" s="5" t="str">
        <f t="shared" si="24"/>
        <v>Gew. Abwas.Niederschl.33612018758Kazner</v>
      </c>
      <c r="B642" s="16"/>
      <c r="C642" s="25" t="s">
        <v>1689</v>
      </c>
      <c r="D642" s="25" t="s">
        <v>82</v>
      </c>
      <c r="E642" s="25" t="s">
        <v>27</v>
      </c>
      <c r="F642" s="26">
        <v>758</v>
      </c>
      <c r="G642" s="25" t="s">
        <v>116</v>
      </c>
      <c r="H642" s="27">
        <v>2018</v>
      </c>
      <c r="I642" s="28">
        <v>6</v>
      </c>
      <c r="J642" s="28">
        <v>3361</v>
      </c>
      <c r="K642" s="25" t="s">
        <v>309</v>
      </c>
      <c r="L642" s="25" t="s">
        <v>309</v>
      </c>
      <c r="M642" s="25" t="s">
        <v>156</v>
      </c>
      <c r="N642" s="59">
        <v>45489</v>
      </c>
      <c r="O642" s="76" t="s">
        <v>1302</v>
      </c>
      <c r="P642" s="50">
        <v>0.45833333333333331</v>
      </c>
      <c r="Q642" s="28">
        <v>150</v>
      </c>
      <c r="R642" s="31"/>
      <c r="S642" s="5"/>
      <c r="T642" s="14"/>
      <c r="U642" s="75"/>
      <c r="V642" s="75"/>
    </row>
    <row r="643" spans="1:22" ht="15" hidden="1" customHeight="1" x14ac:dyDescent="0.2">
      <c r="A643" s="16" t="str">
        <f t="shared" si="24"/>
        <v>Gew. Abwas.Niederschl.33612018K58Kazner</v>
      </c>
      <c r="B643" s="16" t="s">
        <v>1025</v>
      </c>
      <c r="C643" s="17" t="s">
        <v>1689</v>
      </c>
      <c r="D643" s="38" t="s">
        <v>82</v>
      </c>
      <c r="E643" s="17" t="s">
        <v>27</v>
      </c>
      <c r="F643" s="18" t="s">
        <v>114</v>
      </c>
      <c r="G643" s="17" t="s">
        <v>115</v>
      </c>
      <c r="H643" s="19">
        <v>2018</v>
      </c>
      <c r="I643" s="20">
        <v>8</v>
      </c>
      <c r="J643" s="20">
        <v>3361</v>
      </c>
      <c r="K643" s="17" t="s">
        <v>309</v>
      </c>
      <c r="L643" s="17" t="s">
        <v>309</v>
      </c>
      <c r="M643" s="17" t="s">
        <v>156</v>
      </c>
      <c r="N643" s="56">
        <f>VLOOKUP($B643,$A$2:$T$1735,14,FALSE)</f>
        <v>45489</v>
      </c>
      <c r="O643" s="57" t="str">
        <f>VLOOKUP($B643,$A$2:$T$1735,15,FALSE)</f>
        <v>H4-18</v>
      </c>
      <c r="P643" s="55">
        <f>VLOOKUP($B643,$A$2:$T$3404,16,FALSE)</f>
        <v>0.45833333333333331</v>
      </c>
      <c r="Q643" s="20">
        <v>150</v>
      </c>
      <c r="R643" s="35"/>
      <c r="S643" s="16"/>
      <c r="T643" s="16"/>
      <c r="U643" s="16"/>
      <c r="V643" s="16"/>
    </row>
    <row r="644" spans="1:22" s="164" customFormat="1" ht="15" hidden="1" customHeight="1" x14ac:dyDescent="0.2">
      <c r="A644" s="16" t="str">
        <f t="shared" si="24"/>
        <v>Gew. Abwas.Niederschl.33612018298Kazner</v>
      </c>
      <c r="B644" s="16" t="s">
        <v>1025</v>
      </c>
      <c r="C644" s="17" t="s">
        <v>895</v>
      </c>
      <c r="D644" s="17" t="s">
        <v>82</v>
      </c>
      <c r="E644" s="17" t="s">
        <v>27</v>
      </c>
      <c r="F644" s="18">
        <v>298</v>
      </c>
      <c r="G644" s="17" t="s">
        <v>113</v>
      </c>
      <c r="H644" s="19">
        <v>2018</v>
      </c>
      <c r="I644" s="20">
        <v>6</v>
      </c>
      <c r="J644" s="20">
        <v>3361</v>
      </c>
      <c r="K644" s="17" t="s">
        <v>309</v>
      </c>
      <c r="L644" s="64" t="s">
        <v>309</v>
      </c>
      <c r="M644" s="17" t="s">
        <v>156</v>
      </c>
      <c r="N644" s="54">
        <f>VLOOKUP($B644,$A$2:$T$1735,14,FALSE)</f>
        <v>45489</v>
      </c>
      <c r="O644" s="57" t="str">
        <f>VLOOKUP($B644,$A$2:$T$1735,15,FALSE)</f>
        <v>H4-18</v>
      </c>
      <c r="P644" s="55">
        <f>VLOOKUP($B644,$A$2:$T$3404,16,FALSE)</f>
        <v>0.45833333333333331</v>
      </c>
      <c r="Q644" s="35">
        <v>150</v>
      </c>
      <c r="R644" s="35"/>
      <c r="S644" s="16"/>
      <c r="T644" s="16"/>
      <c r="U644" s="5"/>
      <c r="V644" s="5"/>
    </row>
    <row r="645" spans="1:22" ht="15" hidden="1" customHeight="1" x14ac:dyDescent="0.2">
      <c r="A645" s="16" t="str">
        <f t="shared" si="24"/>
        <v>Gew. Abwas.Niederschl.33712016F04Kazner</v>
      </c>
      <c r="B645" s="16" t="s">
        <v>1025</v>
      </c>
      <c r="C645" s="15" t="s">
        <v>895</v>
      </c>
      <c r="D645" s="18" t="s">
        <v>38</v>
      </c>
      <c r="E645" s="47" t="s">
        <v>27</v>
      </c>
      <c r="F645" s="18" t="s">
        <v>51</v>
      </c>
      <c r="G645" s="18" t="s">
        <v>52</v>
      </c>
      <c r="H645" s="20">
        <v>2016</v>
      </c>
      <c r="I645" s="48">
        <v>6</v>
      </c>
      <c r="J645" s="48">
        <v>3371</v>
      </c>
      <c r="K645" s="17" t="s">
        <v>309</v>
      </c>
      <c r="L645" s="17" t="s">
        <v>309</v>
      </c>
      <c r="M645" s="17" t="s">
        <v>156</v>
      </c>
      <c r="N645" s="56">
        <f>VLOOKUP($B645,$A$2:$T$1735,14,FALSE)</f>
        <v>45489</v>
      </c>
      <c r="O645" s="47" t="str">
        <f>VLOOKUP($B645,$A$2:$T$1735,15,FALSE)</f>
        <v>H4-18</v>
      </c>
      <c r="P645" s="22">
        <f>VLOOKUP($B645,$A$2:$T$3404,16,FALSE)</f>
        <v>0.45833333333333331</v>
      </c>
      <c r="Q645" s="20">
        <v>150</v>
      </c>
      <c r="R645" s="35"/>
      <c r="S645" s="16"/>
      <c r="T645" s="23"/>
      <c r="U645" s="16"/>
      <c r="V645" s="16"/>
    </row>
    <row r="646" spans="1:22" s="164" customFormat="1" ht="15" hidden="1" customHeight="1" x14ac:dyDescent="0.2">
      <c r="A646" s="82" t="str">
        <f t="shared" si="24"/>
        <v>Gew. Abwas.Niederschl.33612018UMTKazner</v>
      </c>
      <c r="B646" s="16" t="s">
        <v>1025</v>
      </c>
      <c r="C646" s="15" t="s">
        <v>1689</v>
      </c>
      <c r="D646" s="95" t="s">
        <v>82</v>
      </c>
      <c r="E646" s="95" t="s">
        <v>27</v>
      </c>
      <c r="F646" s="170" t="s">
        <v>109</v>
      </c>
      <c r="G646" s="17" t="s">
        <v>110</v>
      </c>
      <c r="H646" s="95">
        <v>2018</v>
      </c>
      <c r="I646" s="95">
        <v>6</v>
      </c>
      <c r="J646" s="95">
        <v>3361</v>
      </c>
      <c r="K646" s="17" t="s">
        <v>309</v>
      </c>
      <c r="L646" s="17" t="s">
        <v>309</v>
      </c>
      <c r="M646" s="17" t="s">
        <v>156</v>
      </c>
      <c r="N646" s="21">
        <f>VLOOKUP($B646,$A$2:$T$1735,14,FALSE)</f>
        <v>45489</v>
      </c>
      <c r="O646" s="40" t="str">
        <f>VLOOKUP($B646,$A$2:$T$1735,15,FALSE)</f>
        <v>H4-18</v>
      </c>
      <c r="P646" s="22">
        <f>VLOOKUP($B646,$A$2:$T$3404,16,FALSE)</f>
        <v>0.45833333333333331</v>
      </c>
      <c r="Q646" s="82">
        <v>150</v>
      </c>
      <c r="R646" s="82"/>
      <c r="S646" s="16"/>
      <c r="T646" s="16"/>
      <c r="U646" s="5"/>
      <c r="V646" s="5"/>
    </row>
    <row r="647" spans="1:22" ht="15" hidden="1" customHeight="1" x14ac:dyDescent="0.2">
      <c r="A647" s="267" t="str">
        <f t="shared" si="24"/>
        <v>Gew. Abwas.Niederschl.  37412020F04Kazner</v>
      </c>
      <c r="B647" s="267" t="s">
        <v>1025</v>
      </c>
      <c r="C647" s="341" t="s">
        <v>1966</v>
      </c>
      <c r="D647" s="341" t="s">
        <v>38</v>
      </c>
      <c r="E647" s="341" t="s">
        <v>27</v>
      </c>
      <c r="F647" s="341" t="s">
        <v>51</v>
      </c>
      <c r="G647" s="341" t="s">
        <v>52</v>
      </c>
      <c r="H647" s="341">
        <v>2020</v>
      </c>
      <c r="I647" s="341">
        <v>6</v>
      </c>
      <c r="J647" s="95">
        <v>3741</v>
      </c>
      <c r="K647" s="95" t="s">
        <v>1976</v>
      </c>
      <c r="L647" s="95" t="s">
        <v>1976</v>
      </c>
      <c r="M647" s="95" t="s">
        <v>156</v>
      </c>
      <c r="N647" s="21">
        <f>VLOOKUP($B647,$A$2:$T$1735,14,FALSE)</f>
        <v>45489</v>
      </c>
      <c r="O647" s="82" t="str">
        <f>VLOOKUP($B647,$A$2:$T$1735,15,FALSE)</f>
        <v>H4-18</v>
      </c>
      <c r="P647" s="22">
        <f>VLOOKUP($B647,$A$2:$T$3404,16,FALSE)</f>
        <v>0.45833333333333331</v>
      </c>
      <c r="Q647" s="95">
        <v>120</v>
      </c>
      <c r="R647" s="82"/>
      <c r="S647" s="82"/>
      <c r="T647" s="82"/>
      <c r="U647" s="14"/>
      <c r="V647" s="14"/>
    </row>
    <row r="648" spans="1:22" s="164" customFormat="1" ht="15" hidden="1" customHeight="1" x14ac:dyDescent="0.2">
      <c r="A648" s="5" t="str">
        <f t="shared" si="24"/>
        <v>GIS Entwicklungsumgeb.18102012771Schulze Althoff/Wytzik</v>
      </c>
      <c r="B648" s="5"/>
      <c r="C648" s="42" t="s">
        <v>825</v>
      </c>
      <c r="D648" s="42" t="s">
        <v>74</v>
      </c>
      <c r="E648" s="42" t="s">
        <v>27</v>
      </c>
      <c r="F648" s="200">
        <v>771</v>
      </c>
      <c r="G648" s="42" t="s">
        <v>75</v>
      </c>
      <c r="H648" s="44">
        <v>2012</v>
      </c>
      <c r="I648" s="44">
        <v>6</v>
      </c>
      <c r="J648" s="44">
        <v>1810</v>
      </c>
      <c r="K648" s="42" t="s">
        <v>310</v>
      </c>
      <c r="L648" s="42" t="s">
        <v>310</v>
      </c>
      <c r="M648" s="42" t="s">
        <v>815</v>
      </c>
      <c r="N648" s="96"/>
      <c r="O648" s="91" t="s">
        <v>809</v>
      </c>
      <c r="P648" s="97"/>
      <c r="Q648" s="44"/>
      <c r="R648" s="102"/>
      <c r="S648" s="182"/>
      <c r="T648" s="269"/>
      <c r="U648" s="5"/>
      <c r="V648" s="5"/>
    </row>
    <row r="649" spans="1:22" ht="15" hidden="1" customHeight="1" x14ac:dyDescent="0.2">
      <c r="A649" s="16" t="str">
        <f t="shared" si="24"/>
        <v>GIS Entwicklungsumgeb.18102012K71Schulze Althoff/Wytzik</v>
      </c>
      <c r="B649" s="16" t="s">
        <v>2142</v>
      </c>
      <c r="C649" s="62" t="s">
        <v>825</v>
      </c>
      <c r="D649" s="62" t="s">
        <v>74</v>
      </c>
      <c r="E649" s="62" t="s">
        <v>27</v>
      </c>
      <c r="F649" s="81" t="s">
        <v>77</v>
      </c>
      <c r="G649" s="62" t="s">
        <v>78</v>
      </c>
      <c r="H649" s="63">
        <v>2012</v>
      </c>
      <c r="I649" s="63">
        <v>8</v>
      </c>
      <c r="J649" s="63">
        <v>1810</v>
      </c>
      <c r="K649" s="62" t="s">
        <v>310</v>
      </c>
      <c r="L649" s="62" t="s">
        <v>310</v>
      </c>
      <c r="M649" s="62" t="s">
        <v>815</v>
      </c>
      <c r="N649" s="93"/>
      <c r="O649" s="85" t="str">
        <f>VLOOKUP($B649,$A$2:$T$1735,15,FALSE)</f>
        <v>Hausarbeit</v>
      </c>
      <c r="P649" s="94"/>
      <c r="Q649" s="63"/>
      <c r="R649" s="90"/>
      <c r="S649" s="16"/>
      <c r="T649" s="16"/>
      <c r="U649" s="16"/>
      <c r="V649" s="16"/>
    </row>
    <row r="650" spans="1:22" s="164" customFormat="1" ht="15" hidden="1" customHeight="1" x14ac:dyDescent="0.2">
      <c r="A650" s="5" t="str">
        <f t="shared" si="24"/>
        <v>GIS Entwicklungsumgebungen31102019771Keßler</v>
      </c>
      <c r="B650" s="75"/>
      <c r="C650" s="42" t="s">
        <v>1682</v>
      </c>
      <c r="D650" s="42" t="s">
        <v>74</v>
      </c>
      <c r="E650" s="42" t="s">
        <v>27</v>
      </c>
      <c r="F650" s="200">
        <v>771</v>
      </c>
      <c r="G650" s="42" t="s">
        <v>75</v>
      </c>
      <c r="H650" s="44">
        <v>2019</v>
      </c>
      <c r="I650" s="44">
        <v>5</v>
      </c>
      <c r="J650" s="44">
        <v>3110</v>
      </c>
      <c r="K650" s="42" t="s">
        <v>1665</v>
      </c>
      <c r="L650" s="42" t="s">
        <v>1665</v>
      </c>
      <c r="M650" s="42" t="s">
        <v>1296</v>
      </c>
      <c r="N650" s="96"/>
      <c r="O650" s="91" t="s">
        <v>809</v>
      </c>
      <c r="P650" s="97"/>
      <c r="Q650" s="44"/>
      <c r="R650" s="102"/>
      <c r="S650" s="182"/>
      <c r="T650" s="75"/>
      <c r="U650" s="179"/>
      <c r="V650" s="179"/>
    </row>
    <row r="651" spans="1:22" ht="15" hidden="1" customHeight="1" x14ac:dyDescent="0.2">
      <c r="A651" s="82" t="str">
        <f t="shared" si="24"/>
        <v>GIS Entwicklungsumgebungen31102019K71Keßler</v>
      </c>
      <c r="B651" s="16" t="s">
        <v>1732</v>
      </c>
      <c r="C651" s="15" t="s">
        <v>1682</v>
      </c>
      <c r="D651" s="95" t="s">
        <v>74</v>
      </c>
      <c r="E651" s="95" t="s">
        <v>27</v>
      </c>
      <c r="F651" s="170" t="s">
        <v>77</v>
      </c>
      <c r="G651" s="17" t="s">
        <v>78</v>
      </c>
      <c r="H651" s="95">
        <v>2019</v>
      </c>
      <c r="I651" s="95">
        <v>8</v>
      </c>
      <c r="J651" s="95">
        <v>3110</v>
      </c>
      <c r="K651" s="17" t="s">
        <v>1665</v>
      </c>
      <c r="L651" s="17" t="s">
        <v>1665</v>
      </c>
      <c r="M651" s="17" t="s">
        <v>1296</v>
      </c>
      <c r="N651" s="21"/>
      <c r="O651" s="40" t="str">
        <f>VLOOKUP($B651,$A$2:$T$1735,15,FALSE)</f>
        <v>Hausarbeit</v>
      </c>
      <c r="P651" s="22"/>
      <c r="Q651" s="95"/>
      <c r="R651" s="82"/>
      <c r="S651" s="16"/>
      <c r="T651" s="16"/>
      <c r="U651" s="177"/>
      <c r="V651" s="177"/>
    </row>
    <row r="652" spans="1:22" s="223" customFormat="1" ht="15" hidden="1" customHeight="1" x14ac:dyDescent="0.2">
      <c r="A652" s="5" t="str">
        <f t="shared" si="24"/>
        <v>GIS Technologien17102012771Zimmermann/Schmidt</v>
      </c>
      <c r="B652" s="5"/>
      <c r="C652" s="42" t="s">
        <v>979</v>
      </c>
      <c r="D652" s="42" t="s">
        <v>74</v>
      </c>
      <c r="E652" s="42" t="s">
        <v>27</v>
      </c>
      <c r="F652" s="200">
        <v>771</v>
      </c>
      <c r="G652" s="42" t="s">
        <v>75</v>
      </c>
      <c r="H652" s="44">
        <v>2012</v>
      </c>
      <c r="I652" s="44">
        <v>6</v>
      </c>
      <c r="J652" s="44">
        <v>1710</v>
      </c>
      <c r="K652" s="42" t="s">
        <v>311</v>
      </c>
      <c r="L652" s="42" t="s">
        <v>311</v>
      </c>
      <c r="M652" s="42" t="s">
        <v>202</v>
      </c>
      <c r="N652" s="96">
        <v>45492</v>
      </c>
      <c r="O652" s="91" t="s">
        <v>1082</v>
      </c>
      <c r="P652" s="110">
        <v>0.54166666666666663</v>
      </c>
      <c r="Q652" s="44">
        <v>120</v>
      </c>
      <c r="R652" s="102"/>
      <c r="S652" s="182"/>
      <c r="T652" s="75"/>
      <c r="U652" s="14"/>
      <c r="V652" s="14"/>
    </row>
    <row r="653" spans="1:22" s="223" customFormat="1" ht="15" hidden="1" customHeight="1" x14ac:dyDescent="0.2">
      <c r="A653" s="16" t="str">
        <f t="shared" si="24"/>
        <v>GIS Technologien17102012K71Zimmermann/Schmidt</v>
      </c>
      <c r="B653" s="16" t="s">
        <v>2354</v>
      </c>
      <c r="C653" s="62" t="s">
        <v>979</v>
      </c>
      <c r="D653" s="62" t="s">
        <v>74</v>
      </c>
      <c r="E653" s="62" t="s">
        <v>27</v>
      </c>
      <c r="F653" s="81" t="s">
        <v>77</v>
      </c>
      <c r="G653" s="62" t="s">
        <v>78</v>
      </c>
      <c r="H653" s="63">
        <v>2012</v>
      </c>
      <c r="I653" s="63">
        <v>8</v>
      </c>
      <c r="J653" s="63">
        <v>1710</v>
      </c>
      <c r="K653" s="62" t="s">
        <v>311</v>
      </c>
      <c r="L653" s="62" t="s">
        <v>311</v>
      </c>
      <c r="M653" s="62" t="s">
        <v>202</v>
      </c>
      <c r="N653" s="93">
        <f>VLOOKUP($B653,$A$2:$T$1735,14,FALSE)</f>
        <v>45492</v>
      </c>
      <c r="O653" s="85" t="str">
        <f>VLOOKUP($B653,$A$2:$T$1735,15,FALSE)</f>
        <v>A0-16</v>
      </c>
      <c r="P653" s="109">
        <f>VLOOKUP($B653,$A$2:$T$1735,16,FALSE)</f>
        <v>0.54166666666666663</v>
      </c>
      <c r="Q653" s="63">
        <v>120</v>
      </c>
      <c r="R653" s="90"/>
      <c r="S653" s="16"/>
      <c r="T653" s="16"/>
      <c r="U653" s="16"/>
      <c r="V653" s="16"/>
    </row>
    <row r="654" spans="1:22" s="169" customFormat="1" ht="15" hidden="1" customHeight="1" x14ac:dyDescent="0.2">
      <c r="A654" s="5" t="str">
        <f t="shared" si="24"/>
        <v>GIS-Vertiefungsproj. III21132012771Printz</v>
      </c>
      <c r="B654" s="5"/>
      <c r="C654" s="42" t="s">
        <v>1505</v>
      </c>
      <c r="D654" s="42" t="s">
        <v>74</v>
      </c>
      <c r="E654" s="42" t="s">
        <v>27</v>
      </c>
      <c r="F654" s="200">
        <v>771</v>
      </c>
      <c r="G654" s="42" t="s">
        <v>75</v>
      </c>
      <c r="H654" s="44">
        <v>2012</v>
      </c>
      <c r="I654" s="44">
        <v>6</v>
      </c>
      <c r="J654" s="44">
        <v>2113</v>
      </c>
      <c r="K654" s="42" t="s">
        <v>312</v>
      </c>
      <c r="L654" s="42" t="s">
        <v>312</v>
      </c>
      <c r="M654" s="42" t="s">
        <v>1572</v>
      </c>
      <c r="N654" s="105"/>
      <c r="O654" s="45" t="s">
        <v>1505</v>
      </c>
      <c r="P654" s="97"/>
      <c r="Q654" s="98"/>
      <c r="R654" s="84"/>
      <c r="S654" s="5"/>
      <c r="T654" s="164"/>
      <c r="U654" s="177"/>
      <c r="V654" s="177"/>
    </row>
    <row r="655" spans="1:22" ht="15" hidden="1" customHeight="1" x14ac:dyDescent="0.2">
      <c r="A655" s="16" t="str">
        <f t="shared" si="24"/>
        <v>GIS-Vertiefungsproj. III21132012K71Printz</v>
      </c>
      <c r="B655" s="16"/>
      <c r="C655" s="62" t="s">
        <v>1505</v>
      </c>
      <c r="D655" s="62" t="s">
        <v>74</v>
      </c>
      <c r="E655" s="62" t="s">
        <v>27</v>
      </c>
      <c r="F655" s="81" t="s">
        <v>77</v>
      </c>
      <c r="G655" s="62" t="s">
        <v>78</v>
      </c>
      <c r="H655" s="63">
        <v>2012</v>
      </c>
      <c r="I655" s="63">
        <v>8</v>
      </c>
      <c r="J655" s="63">
        <v>2113</v>
      </c>
      <c r="K655" s="62" t="s">
        <v>312</v>
      </c>
      <c r="L655" s="62" t="s">
        <v>312</v>
      </c>
      <c r="M655" s="62" t="s">
        <v>1572</v>
      </c>
      <c r="N655" s="106"/>
      <c r="O655" s="61" t="s">
        <v>1505</v>
      </c>
      <c r="P655" s="94"/>
      <c r="Q655" s="95"/>
      <c r="R655" s="82"/>
      <c r="S655" s="16"/>
      <c r="T655" s="16"/>
      <c r="U655" s="177"/>
      <c r="V655" s="177"/>
    </row>
    <row r="656" spans="1:22" ht="15" hidden="1" customHeight="1" x14ac:dyDescent="0.2">
      <c r="A656" s="5" t="str">
        <f t="shared" si="24"/>
        <v>GIS-Vertiefungsprojekt I21112012771Printz</v>
      </c>
      <c r="B656" s="5"/>
      <c r="C656" s="42" t="s">
        <v>1505</v>
      </c>
      <c r="D656" s="42" t="s">
        <v>74</v>
      </c>
      <c r="E656" s="42" t="s">
        <v>27</v>
      </c>
      <c r="F656" s="200">
        <v>771</v>
      </c>
      <c r="G656" s="42" t="s">
        <v>75</v>
      </c>
      <c r="H656" s="44">
        <v>2012</v>
      </c>
      <c r="I656" s="44">
        <v>5</v>
      </c>
      <c r="J656" s="44">
        <v>2111</v>
      </c>
      <c r="K656" s="42" t="s">
        <v>313</v>
      </c>
      <c r="L656" s="42" t="s">
        <v>313</v>
      </c>
      <c r="M656" s="42" t="s">
        <v>1572</v>
      </c>
      <c r="N656" s="105"/>
      <c r="O656" s="45" t="s">
        <v>1505</v>
      </c>
      <c r="P656" s="97"/>
      <c r="Q656" s="98"/>
      <c r="R656" s="84"/>
      <c r="S656" s="5"/>
      <c r="T656" s="75"/>
      <c r="U656" s="16"/>
      <c r="V656" s="16"/>
    </row>
    <row r="657" spans="1:22" ht="15" hidden="1" customHeight="1" x14ac:dyDescent="0.2">
      <c r="A657" s="16" t="str">
        <f t="shared" si="24"/>
        <v>GIS-Vertiefungsprojekt I21112012K71Printz</v>
      </c>
      <c r="B657" s="16"/>
      <c r="C657" s="62" t="s">
        <v>1505</v>
      </c>
      <c r="D657" s="62" t="s">
        <v>74</v>
      </c>
      <c r="E657" s="62" t="s">
        <v>27</v>
      </c>
      <c r="F657" s="81" t="s">
        <v>77</v>
      </c>
      <c r="G657" s="62" t="s">
        <v>78</v>
      </c>
      <c r="H657" s="63">
        <v>2012</v>
      </c>
      <c r="I657" s="63">
        <v>7</v>
      </c>
      <c r="J657" s="63">
        <v>2111</v>
      </c>
      <c r="K657" s="62" t="s">
        <v>313</v>
      </c>
      <c r="L657" s="62" t="s">
        <v>313</v>
      </c>
      <c r="M657" s="62" t="s">
        <v>1572</v>
      </c>
      <c r="N657" s="106"/>
      <c r="O657" s="61" t="s">
        <v>1505</v>
      </c>
      <c r="P657" s="94"/>
      <c r="Q657" s="95"/>
      <c r="R657" s="82"/>
      <c r="S657" s="16"/>
      <c r="T657" s="16"/>
      <c r="U657" s="5"/>
      <c r="V657" s="5"/>
    </row>
    <row r="658" spans="1:22" ht="15" hidden="1" customHeight="1" x14ac:dyDescent="0.2">
      <c r="A658" s="5" t="str">
        <f t="shared" si="24"/>
        <v>GIS-Vertiefungsprojekt II21122012771Printz</v>
      </c>
      <c r="B658" s="5"/>
      <c r="C658" s="42" t="s">
        <v>1505</v>
      </c>
      <c r="D658" s="42" t="s">
        <v>74</v>
      </c>
      <c r="E658" s="42" t="s">
        <v>27</v>
      </c>
      <c r="F658" s="200">
        <v>771</v>
      </c>
      <c r="G658" s="42" t="s">
        <v>75</v>
      </c>
      <c r="H658" s="44">
        <v>2012</v>
      </c>
      <c r="I658" s="44">
        <v>6</v>
      </c>
      <c r="J658" s="44">
        <v>2112</v>
      </c>
      <c r="K658" s="42" t="s">
        <v>314</v>
      </c>
      <c r="L658" s="42" t="s">
        <v>314</v>
      </c>
      <c r="M658" s="42" t="s">
        <v>1572</v>
      </c>
      <c r="N658" s="105"/>
      <c r="O658" s="45" t="s">
        <v>1505</v>
      </c>
      <c r="P658" s="97"/>
      <c r="Q658" s="98"/>
      <c r="R658" s="84"/>
      <c r="S658" s="5"/>
      <c r="T658" s="164"/>
      <c r="U658" s="177"/>
      <c r="V658" s="177"/>
    </row>
    <row r="659" spans="1:22" ht="15" hidden="1" customHeight="1" x14ac:dyDescent="0.2">
      <c r="A659" s="16" t="str">
        <f t="shared" si="24"/>
        <v>GIS-Vertiefungsprojekt II21122012K71Printz</v>
      </c>
      <c r="B659" s="16"/>
      <c r="C659" s="62" t="s">
        <v>1505</v>
      </c>
      <c r="D659" s="62" t="s">
        <v>74</v>
      </c>
      <c r="E659" s="62" t="s">
        <v>27</v>
      </c>
      <c r="F659" s="81" t="s">
        <v>77</v>
      </c>
      <c r="G659" s="62" t="s">
        <v>78</v>
      </c>
      <c r="H659" s="63">
        <v>2012</v>
      </c>
      <c r="I659" s="63">
        <v>8</v>
      </c>
      <c r="J659" s="63">
        <v>2112</v>
      </c>
      <c r="K659" s="62" t="s">
        <v>314</v>
      </c>
      <c r="L659" s="62" t="s">
        <v>314</v>
      </c>
      <c r="M659" s="62" t="s">
        <v>1572</v>
      </c>
      <c r="N659" s="106"/>
      <c r="O659" s="61" t="s">
        <v>1505</v>
      </c>
      <c r="P659" s="94"/>
      <c r="Q659" s="95"/>
      <c r="R659" s="82"/>
      <c r="S659" s="16"/>
      <c r="T659" s="5"/>
      <c r="U659" s="16"/>
      <c r="V659" s="16"/>
    </row>
    <row r="660" spans="1:22" ht="15" hidden="1" customHeight="1" x14ac:dyDescent="0.2">
      <c r="A660" s="435" t="str">
        <f t="shared" si="24"/>
        <v xml:space="preserve">Globale Nachhaltigkeit und Energiewende23512022RESSeverengiz </v>
      </c>
      <c r="B660" s="435"/>
      <c r="C660" s="42" t="s">
        <v>823</v>
      </c>
      <c r="D660" s="42" t="s">
        <v>82</v>
      </c>
      <c r="E660" s="42" t="s">
        <v>27</v>
      </c>
      <c r="F660" s="83" t="s">
        <v>1623</v>
      </c>
      <c r="G660" s="42" t="s">
        <v>1624</v>
      </c>
      <c r="H660" s="44">
        <v>2022</v>
      </c>
      <c r="I660" s="44">
        <v>3</v>
      </c>
      <c r="J660" s="44">
        <v>2351</v>
      </c>
      <c r="K660" s="42" t="s">
        <v>2135</v>
      </c>
      <c r="L660" s="42" t="s">
        <v>2135</v>
      </c>
      <c r="M660" s="42" t="s">
        <v>1632</v>
      </c>
      <c r="N660" s="439"/>
      <c r="O660" s="440" t="s">
        <v>823</v>
      </c>
      <c r="P660" s="441"/>
      <c r="Q660" s="98"/>
      <c r="R660" s="442"/>
      <c r="S660" s="435"/>
      <c r="T660" s="435"/>
      <c r="U660" s="238"/>
      <c r="V660" s="238"/>
    </row>
    <row r="661" spans="1:22" ht="15" hidden="1" customHeight="1" x14ac:dyDescent="0.2">
      <c r="A661" s="5" t="str">
        <f t="shared" si="24"/>
        <v>Globalisierung und disparate Entwicklung16112016F04Kellermann</v>
      </c>
      <c r="B661" s="5"/>
      <c r="C661" s="51" t="s">
        <v>896</v>
      </c>
      <c r="D661" s="25" t="s">
        <v>38</v>
      </c>
      <c r="E661" s="51" t="s">
        <v>27</v>
      </c>
      <c r="F661" s="78" t="s">
        <v>51</v>
      </c>
      <c r="G661" s="51" t="s">
        <v>52</v>
      </c>
      <c r="H661" s="79">
        <v>2016</v>
      </c>
      <c r="I661" s="51">
        <v>6</v>
      </c>
      <c r="J661" s="51">
        <v>1611</v>
      </c>
      <c r="K661" s="51" t="s">
        <v>315</v>
      </c>
      <c r="L661" s="51" t="s">
        <v>315</v>
      </c>
      <c r="M661" s="51" t="s">
        <v>818</v>
      </c>
      <c r="N661" s="13"/>
      <c r="O661" s="29" t="s">
        <v>893</v>
      </c>
      <c r="P661" s="30"/>
      <c r="Q661" s="51"/>
      <c r="R661" s="5"/>
      <c r="S661" s="5"/>
      <c r="T661" s="75"/>
      <c r="U661" s="5"/>
      <c r="V661" s="5"/>
    </row>
    <row r="662" spans="1:22" ht="15" hidden="1" customHeight="1" x14ac:dyDescent="0.2">
      <c r="A662" s="269" t="str">
        <f t="shared" si="24"/>
        <v>Globalisierung und disparate Entwicklung16112020F04Kellermann</v>
      </c>
      <c r="B662" s="269"/>
      <c r="C662" s="298" t="s">
        <v>1964</v>
      </c>
      <c r="D662" s="298" t="s">
        <v>38</v>
      </c>
      <c r="E662" s="298" t="s">
        <v>27</v>
      </c>
      <c r="F662" s="298" t="s">
        <v>51</v>
      </c>
      <c r="G662" s="298" t="s">
        <v>52</v>
      </c>
      <c r="H662" s="298">
        <v>2020</v>
      </c>
      <c r="I662" s="298">
        <v>6</v>
      </c>
      <c r="J662" s="98">
        <v>1611</v>
      </c>
      <c r="K662" s="98" t="s">
        <v>315</v>
      </c>
      <c r="L662" s="98" t="s">
        <v>315</v>
      </c>
      <c r="M662" s="98" t="s">
        <v>818</v>
      </c>
      <c r="N662" s="84"/>
      <c r="O662" s="84" t="s">
        <v>1964</v>
      </c>
      <c r="P662" s="84"/>
      <c r="Q662" s="98"/>
      <c r="R662" s="84"/>
      <c r="S662" s="84"/>
      <c r="T662" s="84"/>
      <c r="U662" s="164"/>
      <c r="V662" s="164"/>
    </row>
    <row r="663" spans="1:22" ht="15" hidden="1" customHeight="1" x14ac:dyDescent="0.2">
      <c r="A663" s="16" t="str">
        <f t="shared" si="24"/>
        <v xml:space="preserve">Governance und Partizipation14212020F04Stengel </v>
      </c>
      <c r="B663" s="16" t="s">
        <v>1360</v>
      </c>
      <c r="C663" s="15" t="s">
        <v>809</v>
      </c>
      <c r="D663" s="17" t="s">
        <v>38</v>
      </c>
      <c r="E663" s="15" t="s">
        <v>27</v>
      </c>
      <c r="F663" s="70" t="s">
        <v>51</v>
      </c>
      <c r="G663" s="15" t="s">
        <v>52</v>
      </c>
      <c r="H663" s="71">
        <v>2020</v>
      </c>
      <c r="I663" s="15">
        <v>4</v>
      </c>
      <c r="J663" s="15">
        <v>1421</v>
      </c>
      <c r="K663" s="15" t="s">
        <v>316</v>
      </c>
      <c r="L663" s="15" t="s">
        <v>316</v>
      </c>
      <c r="M663" s="15" t="s">
        <v>2097</v>
      </c>
      <c r="N663" s="21"/>
      <c r="O663" s="34"/>
      <c r="P663" s="22"/>
      <c r="Q663" s="16"/>
      <c r="R663" s="16"/>
      <c r="S663" s="16"/>
      <c r="T663" s="16"/>
      <c r="U663" s="14"/>
      <c r="V663" s="14"/>
    </row>
    <row r="664" spans="1:22" ht="15" hidden="1" customHeight="1" x14ac:dyDescent="0.2">
      <c r="A664" s="5" t="str">
        <f t="shared" si="24"/>
        <v>Governance und Partizipation14212020F04Schweizer-Ries</v>
      </c>
      <c r="B664" s="5"/>
      <c r="C664" s="51" t="s">
        <v>823</v>
      </c>
      <c r="D664" s="25" t="s">
        <v>38</v>
      </c>
      <c r="E664" s="51" t="s">
        <v>27</v>
      </c>
      <c r="F664" s="78" t="s">
        <v>51</v>
      </c>
      <c r="G664" s="51" t="s">
        <v>52</v>
      </c>
      <c r="H664" s="79">
        <v>2020</v>
      </c>
      <c r="I664" s="51">
        <v>4</v>
      </c>
      <c r="J664" s="51">
        <v>1421</v>
      </c>
      <c r="K664" s="51" t="s">
        <v>316</v>
      </c>
      <c r="L664" s="51" t="s">
        <v>317</v>
      </c>
      <c r="M664" s="51" t="s">
        <v>226</v>
      </c>
      <c r="N664" s="13"/>
      <c r="O664" s="29" t="s">
        <v>823</v>
      </c>
      <c r="P664" s="30"/>
      <c r="Q664" s="5"/>
      <c r="R664" s="5"/>
      <c r="S664" s="5"/>
      <c r="T664" s="5"/>
      <c r="U664" s="16"/>
      <c r="V664" s="16"/>
    </row>
    <row r="665" spans="1:22" ht="15" hidden="1" customHeight="1" x14ac:dyDescent="0.2">
      <c r="A665" s="5" t="str">
        <f t="shared" si="24"/>
        <v>Groundwater Hydraulics15112018UMMKönig</v>
      </c>
      <c r="B665" s="5"/>
      <c r="C665" s="42" t="s">
        <v>2068</v>
      </c>
      <c r="D665" s="25" t="s">
        <v>82</v>
      </c>
      <c r="E665" s="25" t="s">
        <v>18</v>
      </c>
      <c r="F665" s="26" t="s">
        <v>83</v>
      </c>
      <c r="G665" s="25" t="s">
        <v>84</v>
      </c>
      <c r="H665" s="27">
        <v>2018</v>
      </c>
      <c r="I665" s="28">
        <v>2</v>
      </c>
      <c r="J665" s="28">
        <v>1511</v>
      </c>
      <c r="K665" s="25" t="s">
        <v>318</v>
      </c>
      <c r="L665" s="25" t="s">
        <v>318</v>
      </c>
      <c r="M665" s="25" t="s">
        <v>988</v>
      </c>
      <c r="N665" s="13"/>
      <c r="O665" s="45" t="s">
        <v>2068</v>
      </c>
      <c r="P665" s="30"/>
      <c r="Q665" s="28"/>
      <c r="R665" s="31"/>
      <c r="S665" s="5"/>
      <c r="T665" s="16"/>
      <c r="U665" s="5"/>
      <c r="V665" s="5"/>
    </row>
    <row r="666" spans="1:22" ht="15" hidden="1" customHeight="1" x14ac:dyDescent="0.2">
      <c r="A666" s="16" t="str">
        <f t="shared" si="24"/>
        <v>Grundbau20612018K58Dörendahl</v>
      </c>
      <c r="B666" s="16" t="s">
        <v>1645</v>
      </c>
      <c r="C666" s="17" t="s">
        <v>856</v>
      </c>
      <c r="D666" s="17" t="s">
        <v>82</v>
      </c>
      <c r="E666" s="17" t="s">
        <v>27</v>
      </c>
      <c r="F666" s="18" t="s">
        <v>114</v>
      </c>
      <c r="G666" s="17" t="s">
        <v>115</v>
      </c>
      <c r="H666" s="19">
        <v>2018</v>
      </c>
      <c r="I666" s="20">
        <v>6</v>
      </c>
      <c r="J666" s="20">
        <v>2061</v>
      </c>
      <c r="K666" s="17" t="s">
        <v>319</v>
      </c>
      <c r="L666" s="17" t="s">
        <v>319</v>
      </c>
      <c r="M666" s="17" t="s">
        <v>159</v>
      </c>
      <c r="N666" s="21">
        <f>VLOOKUP($B666,$A$2:$T$1735,14,FALSE)</f>
        <v>45546</v>
      </c>
      <c r="O666" s="34" t="str">
        <f>VLOOKUP($B666,$A$2:$T$1735,15,FALSE)</f>
        <v>Blue Box</v>
      </c>
      <c r="P666" s="22">
        <f>VLOOKUP($B666,$A$2:$T$1735,16,FALSE)</f>
        <v>0.35416666666666669</v>
      </c>
      <c r="Q666" s="15">
        <v>150</v>
      </c>
      <c r="R666" s="16"/>
      <c r="S666" s="16"/>
      <c r="T666" s="16"/>
      <c r="U666" s="177"/>
      <c r="V666" s="177"/>
    </row>
    <row r="667" spans="1:22" ht="15.75" hidden="1" customHeight="1" x14ac:dyDescent="0.2">
      <c r="A667" s="16" t="str">
        <f t="shared" si="24"/>
        <v>Grundbau20612018298Dörendahl</v>
      </c>
      <c r="B667" s="16" t="s">
        <v>1645</v>
      </c>
      <c r="C667" s="17" t="s">
        <v>856</v>
      </c>
      <c r="D667" s="17" t="s">
        <v>82</v>
      </c>
      <c r="E667" s="17" t="s">
        <v>27</v>
      </c>
      <c r="F667" s="18">
        <v>298</v>
      </c>
      <c r="G667" s="17" t="s">
        <v>113</v>
      </c>
      <c r="H667" s="19">
        <v>2018</v>
      </c>
      <c r="I667" s="20">
        <v>6</v>
      </c>
      <c r="J667" s="20">
        <v>2061</v>
      </c>
      <c r="K667" s="17" t="s">
        <v>319</v>
      </c>
      <c r="L667" s="17" t="s">
        <v>319</v>
      </c>
      <c r="M667" s="17" t="s">
        <v>159</v>
      </c>
      <c r="N667" s="21">
        <f>VLOOKUP($B667,$A$2:$T$1735,14,FALSE)</f>
        <v>45546</v>
      </c>
      <c r="O667" s="34" t="str">
        <f>VLOOKUP($B667,$A$2:$T$1735,15,FALSE)</f>
        <v>Blue Box</v>
      </c>
      <c r="P667" s="22">
        <f>VLOOKUP($B667,$A$2:$T$1735,16,FALSE)</f>
        <v>0.35416666666666669</v>
      </c>
      <c r="Q667" s="15">
        <v>150</v>
      </c>
      <c r="R667" s="16"/>
      <c r="S667" s="16"/>
      <c r="T667" s="16"/>
      <c r="U667" s="16"/>
      <c r="V667" s="16"/>
    </row>
    <row r="668" spans="1:22" ht="15" hidden="1" customHeight="1" x14ac:dyDescent="0.2">
      <c r="A668" s="5" t="str">
        <f t="shared" si="24"/>
        <v>Grundbau20612018758Dörendahl</v>
      </c>
      <c r="B668" s="5"/>
      <c r="C668" s="25" t="s">
        <v>856</v>
      </c>
      <c r="D668" s="25" t="s">
        <v>82</v>
      </c>
      <c r="E668" s="25" t="s">
        <v>27</v>
      </c>
      <c r="F668" s="26">
        <v>758</v>
      </c>
      <c r="G668" s="25" t="s">
        <v>116</v>
      </c>
      <c r="H668" s="27">
        <v>2018</v>
      </c>
      <c r="I668" s="28">
        <v>4</v>
      </c>
      <c r="J668" s="28">
        <v>2061</v>
      </c>
      <c r="K668" s="25" t="s">
        <v>319</v>
      </c>
      <c r="L668" s="25" t="s">
        <v>319</v>
      </c>
      <c r="M668" s="25" t="s">
        <v>159</v>
      </c>
      <c r="N668" s="13">
        <v>45546</v>
      </c>
      <c r="O668" s="29" t="s">
        <v>1074</v>
      </c>
      <c r="P668" s="30">
        <v>0.35416666666666669</v>
      </c>
      <c r="Q668" s="51">
        <v>150</v>
      </c>
      <c r="R668" s="5"/>
      <c r="S668" s="5"/>
      <c r="T668" s="5"/>
      <c r="U668" s="16"/>
      <c r="V668" s="16"/>
    </row>
    <row r="669" spans="1:22" ht="15" hidden="1" customHeight="1" x14ac:dyDescent="0.2">
      <c r="A669" s="5" t="str">
        <f t="shared" si="24"/>
        <v>Grundbau U20612018UMTDörendahl</v>
      </c>
      <c r="B669" s="5"/>
      <c r="C669" s="25" t="s">
        <v>865</v>
      </c>
      <c r="D669" s="25" t="s">
        <v>82</v>
      </c>
      <c r="E669" s="25" t="s">
        <v>27</v>
      </c>
      <c r="F669" s="26" t="s">
        <v>109</v>
      </c>
      <c r="G669" s="25" t="s">
        <v>110</v>
      </c>
      <c r="H669" s="27">
        <v>2018</v>
      </c>
      <c r="I669" s="28">
        <v>4</v>
      </c>
      <c r="J669" s="28">
        <v>2061</v>
      </c>
      <c r="K669" s="25" t="s">
        <v>804</v>
      </c>
      <c r="L669" s="25" t="s">
        <v>1026</v>
      </c>
      <c r="M669" s="25" t="s">
        <v>159</v>
      </c>
      <c r="N669" s="13">
        <v>45544</v>
      </c>
      <c r="O669" s="29" t="s">
        <v>1307</v>
      </c>
      <c r="P669" s="30">
        <v>0.54166666666666663</v>
      </c>
      <c r="Q669" s="51">
        <v>90</v>
      </c>
      <c r="R669" s="5"/>
      <c r="S669" s="5"/>
      <c r="T669" s="16"/>
      <c r="U669" s="303"/>
      <c r="V669" s="303"/>
    </row>
    <row r="670" spans="1:22" ht="15" hidden="1" customHeight="1" x14ac:dyDescent="0.2">
      <c r="A670" s="16" t="str">
        <f t="shared" si="24"/>
        <v>Grundbau U32612018K58Dörendahl</v>
      </c>
      <c r="B670" s="16" t="s">
        <v>1010</v>
      </c>
      <c r="C670" s="17" t="s">
        <v>865</v>
      </c>
      <c r="D670" s="17" t="s">
        <v>82</v>
      </c>
      <c r="E670" s="17" t="s">
        <v>27</v>
      </c>
      <c r="F670" s="18" t="s">
        <v>114</v>
      </c>
      <c r="G670" s="17" t="s">
        <v>115</v>
      </c>
      <c r="H670" s="19">
        <v>2018</v>
      </c>
      <c r="I670" s="20">
        <v>8</v>
      </c>
      <c r="J670" s="20">
        <v>3261</v>
      </c>
      <c r="K670" s="17" t="s">
        <v>804</v>
      </c>
      <c r="L670" s="17" t="s">
        <v>1026</v>
      </c>
      <c r="M670" s="17" t="s">
        <v>159</v>
      </c>
      <c r="N670" s="21">
        <f>VLOOKUP($B670,$A$2:$T$1735,14,FALSE)</f>
        <v>45544</v>
      </c>
      <c r="O670" s="34" t="str">
        <f>VLOOKUP($B670,$A$2:$T$1735,15,FALSE)</f>
        <v>H4-17, H4-18</v>
      </c>
      <c r="P670" s="22">
        <f>VLOOKUP($B670,$A$2:$T$1735,16,FALSE)</f>
        <v>0.54166666666666663</v>
      </c>
      <c r="Q670" s="16">
        <v>90</v>
      </c>
      <c r="R670" s="16"/>
      <c r="S670" s="16"/>
      <c r="T670" s="16"/>
      <c r="U670" s="16"/>
      <c r="V670" s="16"/>
    </row>
    <row r="671" spans="1:22" ht="15" hidden="1" customHeight="1" x14ac:dyDescent="0.2">
      <c r="A671" s="16" t="str">
        <f t="shared" si="24"/>
        <v>Grundbau U32612018758Dörendahl</v>
      </c>
      <c r="B671" s="16" t="s">
        <v>1010</v>
      </c>
      <c r="C671" s="17" t="s">
        <v>865</v>
      </c>
      <c r="D671" s="17" t="s">
        <v>82</v>
      </c>
      <c r="E671" s="17" t="s">
        <v>27</v>
      </c>
      <c r="F671" s="194">
        <v>758</v>
      </c>
      <c r="G671" s="17" t="s">
        <v>116</v>
      </c>
      <c r="H671" s="19">
        <v>2018</v>
      </c>
      <c r="I671" s="20">
        <v>6</v>
      </c>
      <c r="J671" s="20">
        <v>3261</v>
      </c>
      <c r="K671" s="17" t="s">
        <v>804</v>
      </c>
      <c r="L671" s="17" t="s">
        <v>1026</v>
      </c>
      <c r="M671" s="17" t="s">
        <v>159</v>
      </c>
      <c r="N671" s="21">
        <f>VLOOKUP($B671,$A$2:$T$1735,14,FALSE)</f>
        <v>45544</v>
      </c>
      <c r="O671" s="34" t="str">
        <f>VLOOKUP($B671,$A$2:$T$1735,15,FALSE)</f>
        <v>H4-17, H4-18</v>
      </c>
      <c r="P671" s="22">
        <f>VLOOKUP($B671,$A$2:$T$1735,16,FALSE)</f>
        <v>0.54166666666666663</v>
      </c>
      <c r="Q671" s="16">
        <v>90</v>
      </c>
      <c r="R671" s="16"/>
      <c r="S671" s="16"/>
      <c r="T671" s="16"/>
      <c r="U671" s="16"/>
      <c r="V671" s="16"/>
    </row>
    <row r="672" spans="1:22" ht="15" hidden="1" customHeight="1" x14ac:dyDescent="0.2">
      <c r="A672" s="16" t="str">
        <f t="shared" si="24"/>
        <v>Grundbaustatik39612018K58Dörendahl</v>
      </c>
      <c r="B672" s="16" t="s">
        <v>822</v>
      </c>
      <c r="C672" s="17" t="s">
        <v>883</v>
      </c>
      <c r="D672" s="17" t="s">
        <v>82</v>
      </c>
      <c r="E672" s="17" t="s">
        <v>27</v>
      </c>
      <c r="F672" s="18" t="s">
        <v>114</v>
      </c>
      <c r="G672" s="17" t="s">
        <v>115</v>
      </c>
      <c r="H672" s="19">
        <v>2018</v>
      </c>
      <c r="I672" s="20">
        <v>7</v>
      </c>
      <c r="J672" s="20">
        <v>3961</v>
      </c>
      <c r="K672" s="17" t="s">
        <v>320</v>
      </c>
      <c r="L672" s="17" t="s">
        <v>320</v>
      </c>
      <c r="M672" s="17" t="s">
        <v>159</v>
      </c>
      <c r="N672" s="21"/>
      <c r="O672" s="34" t="str">
        <f>VLOOKUP($B672,$A$2:$T$1735,15,FALSE)</f>
        <v>Hausarbeit mit Kolloquium</v>
      </c>
      <c r="P672" s="22"/>
      <c r="Q672" s="16"/>
      <c r="R672" s="16"/>
      <c r="S672" s="16"/>
      <c r="T672" s="16"/>
      <c r="U672" s="177"/>
      <c r="V672" s="177"/>
    </row>
    <row r="673" spans="1:22" ht="15" hidden="1" customHeight="1" x14ac:dyDescent="0.2">
      <c r="A673" s="16" t="str">
        <f t="shared" si="24"/>
        <v>Grundbaustatik39612018298Dörendahl</v>
      </c>
      <c r="B673" s="16" t="s">
        <v>822</v>
      </c>
      <c r="C673" s="64" t="s">
        <v>883</v>
      </c>
      <c r="D673" s="17" t="s">
        <v>82</v>
      </c>
      <c r="E673" s="17" t="s">
        <v>27</v>
      </c>
      <c r="F673" s="194">
        <v>298</v>
      </c>
      <c r="G673" s="17" t="s">
        <v>113</v>
      </c>
      <c r="H673" s="19">
        <v>2018</v>
      </c>
      <c r="I673" s="20">
        <v>5</v>
      </c>
      <c r="J673" s="20">
        <v>3961</v>
      </c>
      <c r="K673" s="17" t="s">
        <v>320</v>
      </c>
      <c r="L673" s="17" t="s">
        <v>320</v>
      </c>
      <c r="M673" s="17" t="s">
        <v>159</v>
      </c>
      <c r="N673" s="21"/>
      <c r="O673" s="34" t="str">
        <f>VLOOKUP($B673,$A$2:$T$1735,15,FALSE)</f>
        <v>Hausarbeit mit Kolloquium</v>
      </c>
      <c r="P673" s="22"/>
      <c r="Q673" s="16"/>
      <c r="R673" s="16"/>
      <c r="S673" s="16"/>
      <c r="T673" s="16"/>
      <c r="U673" s="14"/>
      <c r="V673" s="14"/>
    </row>
    <row r="674" spans="1:22" ht="15" hidden="1" customHeight="1" x14ac:dyDescent="0.2">
      <c r="A674" s="5" t="str">
        <f t="shared" si="24"/>
        <v>Grundbaustatik39612018758Dörendahl</v>
      </c>
      <c r="B674" s="5"/>
      <c r="C674" s="25" t="s">
        <v>883</v>
      </c>
      <c r="D674" s="25" t="s">
        <v>82</v>
      </c>
      <c r="E674" s="25" t="s">
        <v>27</v>
      </c>
      <c r="F674" s="26">
        <v>758</v>
      </c>
      <c r="G674" s="25" t="s">
        <v>116</v>
      </c>
      <c r="H674" s="27">
        <v>2018</v>
      </c>
      <c r="I674" s="28">
        <v>5</v>
      </c>
      <c r="J674" s="28">
        <v>3961</v>
      </c>
      <c r="K674" s="25" t="s">
        <v>320</v>
      </c>
      <c r="L674" s="25" t="s">
        <v>320</v>
      </c>
      <c r="M674" s="25" t="s">
        <v>159</v>
      </c>
      <c r="N674" s="59"/>
      <c r="O674" s="25" t="s">
        <v>883</v>
      </c>
      <c r="P674" s="30"/>
      <c r="Q674" s="5"/>
      <c r="R674" s="5"/>
      <c r="S674" s="5"/>
      <c r="T674" s="16"/>
      <c r="U674" s="1"/>
      <c r="V674" s="1"/>
    </row>
    <row r="675" spans="1:22" ht="15" hidden="1" customHeight="1" x14ac:dyDescent="0.2">
      <c r="A675" s="177" t="str">
        <f t="shared" si="24"/>
        <v>Grundlagen Beschaffung u. Logistik11612022A67Sprenger</v>
      </c>
      <c r="B675" s="177" t="s">
        <v>1355</v>
      </c>
      <c r="C675" s="226" t="s">
        <v>1753</v>
      </c>
      <c r="D675" s="239" t="s">
        <v>17</v>
      </c>
      <c r="E675" s="225" t="s">
        <v>27</v>
      </c>
      <c r="F675" s="239" t="s">
        <v>88</v>
      </c>
      <c r="G675" s="225" t="s">
        <v>89</v>
      </c>
      <c r="H675" s="235">
        <v>2022</v>
      </c>
      <c r="I675" s="375">
        <v>2</v>
      </c>
      <c r="J675" s="226">
        <v>1161</v>
      </c>
      <c r="K675" s="226" t="s">
        <v>1637</v>
      </c>
      <c r="L675" s="226" t="s">
        <v>1637</v>
      </c>
      <c r="M675" s="226" t="s">
        <v>802</v>
      </c>
      <c r="N675" s="281">
        <f>VLOOKUP($B675,$A$2:$T$2407,14,FALSE)</f>
        <v>45491</v>
      </c>
      <c r="O675" s="268" t="str">
        <f>VLOOKUP($B675,$A$2:$T$2407,15,FALSE)</f>
        <v>Blue Box, H9, C0-06, C0-08, C0-09, C1-06, C3-14</v>
      </c>
      <c r="P675" s="205">
        <f>VLOOKUP($B675,$A$2:$T$2407,16,FALSE)</f>
        <v>0.375</v>
      </c>
      <c r="Q675" s="16">
        <v>60</v>
      </c>
      <c r="R675" s="223"/>
      <c r="S675" s="16"/>
      <c r="T675" s="223"/>
      <c r="U675" s="14"/>
      <c r="V675" s="14"/>
    </row>
    <row r="676" spans="1:22" ht="15" hidden="1" customHeight="1" x14ac:dyDescent="0.2">
      <c r="A676" s="5" t="str">
        <f t="shared" si="24"/>
        <v>Grundlagen Beschaffung und Logistik11612019A67Sprenger</v>
      </c>
      <c r="B676" s="5"/>
      <c r="C676" s="51" t="s">
        <v>1753</v>
      </c>
      <c r="D676" s="51" t="s">
        <v>17</v>
      </c>
      <c r="E676" s="51" t="s">
        <v>27</v>
      </c>
      <c r="F676" s="78" t="s">
        <v>88</v>
      </c>
      <c r="G676" s="51" t="s">
        <v>89</v>
      </c>
      <c r="H676" s="51">
        <v>2019</v>
      </c>
      <c r="I676" s="51">
        <v>2</v>
      </c>
      <c r="J676" s="51">
        <v>1161</v>
      </c>
      <c r="K676" s="51" t="s">
        <v>321</v>
      </c>
      <c r="L676" s="51" t="s">
        <v>321</v>
      </c>
      <c r="M676" s="5" t="s">
        <v>802</v>
      </c>
      <c r="N676" s="13">
        <v>45491</v>
      </c>
      <c r="O676" s="5" t="s">
        <v>2043</v>
      </c>
      <c r="P676" s="30">
        <v>0.375</v>
      </c>
      <c r="Q676" s="5">
        <v>60</v>
      </c>
      <c r="R676" s="5"/>
      <c r="S676" s="5"/>
      <c r="T676" s="5"/>
      <c r="U676" s="14"/>
      <c r="V676" s="14"/>
    </row>
    <row r="677" spans="1:22" ht="15" hidden="1" customHeight="1" x14ac:dyDescent="0.2">
      <c r="A677" s="16" t="str">
        <f t="shared" si="24"/>
        <v>Grundlagen Beschaffung und Logistik 12212019WIMJakubczyk</v>
      </c>
      <c r="B677" s="16" t="s">
        <v>1355</v>
      </c>
      <c r="C677" s="15" t="s">
        <v>1753</v>
      </c>
      <c r="D677" s="15" t="s">
        <v>17</v>
      </c>
      <c r="E677" s="15" t="s">
        <v>27</v>
      </c>
      <c r="F677" s="70" t="s">
        <v>80</v>
      </c>
      <c r="G677" s="15" t="s">
        <v>81</v>
      </c>
      <c r="H677" s="15">
        <v>2019</v>
      </c>
      <c r="I677" s="15">
        <v>2</v>
      </c>
      <c r="J677" s="15">
        <v>1221</v>
      </c>
      <c r="K677" s="15" t="s">
        <v>322</v>
      </c>
      <c r="L677" s="15" t="s">
        <v>322</v>
      </c>
      <c r="M677" s="16" t="s">
        <v>852</v>
      </c>
      <c r="N677" s="21">
        <f t="shared" ref="N677:N682" si="25">VLOOKUP($B677,$A$2:$T$2407,14,FALSE)</f>
        <v>45491</v>
      </c>
      <c r="O677" s="16" t="str">
        <f t="shared" ref="O677:O682" si="26">VLOOKUP($B677,$A$2:$T$2407,15,FALSE)</f>
        <v>Blue Box, H9, C0-06, C0-08, C0-09, C1-06, C3-14</v>
      </c>
      <c r="P677" s="22">
        <f t="shared" ref="P677:P682" si="27">VLOOKUP($B677,$A$2:$T$2407,16,FALSE)</f>
        <v>0.375</v>
      </c>
      <c r="Q677" s="16">
        <v>60</v>
      </c>
      <c r="R677" s="16"/>
      <c r="S677" s="16"/>
      <c r="T677" s="16"/>
      <c r="U677" s="16"/>
      <c r="V677" s="16"/>
    </row>
    <row r="678" spans="1:22" ht="15" hidden="1" customHeight="1" x14ac:dyDescent="0.2">
      <c r="A678" s="16" t="str">
        <f t="shared" ref="A678:A699" si="28">K678&amp;J678&amp;H678&amp;F678&amp;M678</f>
        <v>Grundlagen Beschaffung und Logistik 12212019WIBSprenger</v>
      </c>
      <c r="B678" s="16" t="s">
        <v>1355</v>
      </c>
      <c r="C678" s="15" t="s">
        <v>1753</v>
      </c>
      <c r="D678" s="15" t="s">
        <v>17</v>
      </c>
      <c r="E678" s="15" t="s">
        <v>27</v>
      </c>
      <c r="F678" s="70" t="s">
        <v>96</v>
      </c>
      <c r="G678" s="15" t="s">
        <v>97</v>
      </c>
      <c r="H678" s="15">
        <v>2019</v>
      </c>
      <c r="I678" s="15">
        <v>2</v>
      </c>
      <c r="J678" s="15">
        <v>1221</v>
      </c>
      <c r="K678" s="15" t="s">
        <v>322</v>
      </c>
      <c r="L678" s="15" t="s">
        <v>322</v>
      </c>
      <c r="M678" s="15" t="s">
        <v>802</v>
      </c>
      <c r="N678" s="21">
        <f t="shared" si="25"/>
        <v>45491</v>
      </c>
      <c r="O678" s="16" t="str">
        <f t="shared" si="26"/>
        <v>Blue Box, H9, C0-06, C0-08, C0-09, C1-06, C3-14</v>
      </c>
      <c r="P678" s="22">
        <f t="shared" si="27"/>
        <v>0.375</v>
      </c>
      <c r="Q678" s="16">
        <v>60</v>
      </c>
      <c r="R678" s="16"/>
      <c r="S678" s="16"/>
      <c r="T678" s="16"/>
      <c r="U678" s="16"/>
      <c r="V678" s="16"/>
    </row>
    <row r="679" spans="1:22" ht="15" hidden="1" customHeight="1" x14ac:dyDescent="0.2">
      <c r="A679" s="16" t="str">
        <f t="shared" si="28"/>
        <v>Grundlagen Beschaffung und Logistik 21012019WIESprenger</v>
      </c>
      <c r="B679" s="16" t="s">
        <v>1355</v>
      </c>
      <c r="C679" s="15" t="s">
        <v>1753</v>
      </c>
      <c r="D679" s="15" t="s">
        <v>17</v>
      </c>
      <c r="E679" s="15" t="s">
        <v>27</v>
      </c>
      <c r="F679" s="70" t="s">
        <v>53</v>
      </c>
      <c r="G679" s="17" t="s">
        <v>54</v>
      </c>
      <c r="H679" s="15">
        <v>2019</v>
      </c>
      <c r="I679" s="15">
        <v>4</v>
      </c>
      <c r="J679" s="15">
        <v>2101</v>
      </c>
      <c r="K679" s="15" t="s">
        <v>322</v>
      </c>
      <c r="L679" s="15" t="s">
        <v>322</v>
      </c>
      <c r="M679" s="15" t="s">
        <v>802</v>
      </c>
      <c r="N679" s="21">
        <f t="shared" si="25"/>
        <v>45491</v>
      </c>
      <c r="O679" s="16" t="str">
        <f t="shared" si="26"/>
        <v>Blue Box, H9, C0-06, C0-08, C0-09, C1-06, C3-14</v>
      </c>
      <c r="P679" s="22">
        <f t="shared" si="27"/>
        <v>0.375</v>
      </c>
      <c r="Q679" s="16">
        <v>60</v>
      </c>
      <c r="R679" s="16"/>
      <c r="S679" s="16"/>
      <c r="T679" s="5"/>
      <c r="U679" s="16"/>
      <c r="V679" s="16"/>
    </row>
    <row r="680" spans="1:22" ht="15" hidden="1" customHeight="1" x14ac:dyDescent="0.2">
      <c r="A680" s="16" t="str">
        <f t="shared" si="28"/>
        <v>Grundlagen Beschaffung und Logistik 12212019WIISprenger</v>
      </c>
      <c r="B680" s="16" t="s">
        <v>1355</v>
      </c>
      <c r="C680" s="15" t="s">
        <v>1753</v>
      </c>
      <c r="D680" s="15" t="s">
        <v>17</v>
      </c>
      <c r="E680" s="15" t="s">
        <v>27</v>
      </c>
      <c r="F680" s="70" t="s">
        <v>46</v>
      </c>
      <c r="G680" s="15" t="s">
        <v>47</v>
      </c>
      <c r="H680" s="15">
        <v>2019</v>
      </c>
      <c r="I680" s="15">
        <v>2</v>
      </c>
      <c r="J680" s="15">
        <v>1221</v>
      </c>
      <c r="K680" s="15" t="s">
        <v>322</v>
      </c>
      <c r="L680" s="15" t="s">
        <v>322</v>
      </c>
      <c r="M680" s="15" t="s">
        <v>802</v>
      </c>
      <c r="N680" s="21">
        <f t="shared" si="25"/>
        <v>45491</v>
      </c>
      <c r="O680" s="16" t="str">
        <f t="shared" si="26"/>
        <v>Blue Box, H9, C0-06, C0-08, C0-09, C1-06, C3-14</v>
      </c>
      <c r="P680" s="22">
        <f t="shared" si="27"/>
        <v>0.375</v>
      </c>
      <c r="Q680" s="16">
        <v>60</v>
      </c>
      <c r="R680" s="16"/>
      <c r="S680" s="16"/>
      <c r="T680" s="16"/>
      <c r="U680" s="179"/>
      <c r="V680" s="179"/>
    </row>
    <row r="681" spans="1:22" ht="15" hidden="1" customHeight="1" x14ac:dyDescent="0.2">
      <c r="A681" s="267" t="str">
        <f t="shared" si="28"/>
        <v>Grundlagen Beschaffung und Logistik + Organisation11612022IBMSprenger</v>
      </c>
      <c r="B681" s="267" t="s">
        <v>2254</v>
      </c>
      <c r="C681" s="341" t="s">
        <v>1992</v>
      </c>
      <c r="D681" s="341" t="s">
        <v>17</v>
      </c>
      <c r="E681" s="341" t="s">
        <v>27</v>
      </c>
      <c r="F681" s="341" t="s">
        <v>998</v>
      </c>
      <c r="G681" s="341" t="s">
        <v>999</v>
      </c>
      <c r="H681" s="341">
        <v>2022</v>
      </c>
      <c r="I681" s="341">
        <v>2</v>
      </c>
      <c r="J681" s="341">
        <v>1161</v>
      </c>
      <c r="K681" s="95" t="s">
        <v>1382</v>
      </c>
      <c r="L681" s="95" t="s">
        <v>1382</v>
      </c>
      <c r="M681" s="95" t="s">
        <v>802</v>
      </c>
      <c r="N681" s="21">
        <f t="shared" si="25"/>
        <v>45491</v>
      </c>
      <c r="O681" s="82" t="str">
        <f t="shared" si="26"/>
        <v>Blue Box, H9, C0-06, C0-07, C0-09, C1-06, C3-14</v>
      </c>
      <c r="P681" s="22">
        <f t="shared" si="27"/>
        <v>0.4375</v>
      </c>
      <c r="Q681" s="82">
        <v>135</v>
      </c>
      <c r="R681" s="82"/>
      <c r="S681" s="82"/>
      <c r="T681" s="82"/>
      <c r="U681" s="16"/>
      <c r="V681" s="16"/>
    </row>
    <row r="682" spans="1:22" ht="15" hidden="1" customHeight="1" x14ac:dyDescent="0.2">
      <c r="A682" s="16" t="str">
        <f t="shared" si="28"/>
        <v>Grundlagen Beschaffung und Logistik + Organisation 11612019IBMJakubczyk/Sprenger</v>
      </c>
      <c r="B682" s="16" t="s">
        <v>2254</v>
      </c>
      <c r="C682" s="341" t="s">
        <v>1992</v>
      </c>
      <c r="D682" s="15" t="s">
        <v>17</v>
      </c>
      <c r="E682" s="15" t="s">
        <v>27</v>
      </c>
      <c r="F682" s="70" t="s">
        <v>998</v>
      </c>
      <c r="G682" s="62" t="s">
        <v>999</v>
      </c>
      <c r="H682" s="15">
        <v>2019</v>
      </c>
      <c r="I682" s="15">
        <v>2</v>
      </c>
      <c r="J682" s="15">
        <v>1161</v>
      </c>
      <c r="K682" s="15" t="s">
        <v>323</v>
      </c>
      <c r="L682" s="15" t="s">
        <v>323</v>
      </c>
      <c r="M682" s="15" t="s">
        <v>2253</v>
      </c>
      <c r="N682" s="21">
        <f t="shared" si="25"/>
        <v>45491</v>
      </c>
      <c r="O682" s="16" t="str">
        <f t="shared" si="26"/>
        <v>Blue Box, H9, C0-06, C0-07, C0-09, C1-06, C3-14</v>
      </c>
      <c r="P682" s="22">
        <f t="shared" si="27"/>
        <v>0.4375</v>
      </c>
      <c r="Q682" s="15">
        <v>135</v>
      </c>
      <c r="R682" s="16"/>
      <c r="S682" s="16"/>
      <c r="T682" s="16"/>
      <c r="U682" s="177"/>
      <c r="V682" s="177"/>
    </row>
    <row r="683" spans="1:22" ht="15" hidden="1" customHeight="1" x14ac:dyDescent="0.2">
      <c r="A683" s="5" t="str">
        <f t="shared" si="28"/>
        <v>Grundlagen Beschaffung und Logistik + Organisation 11612019IBMSprenger</v>
      </c>
      <c r="B683" s="5"/>
      <c r="C683" s="51" t="s">
        <v>1992</v>
      </c>
      <c r="D683" s="51" t="s">
        <v>17</v>
      </c>
      <c r="E683" s="51" t="s">
        <v>27</v>
      </c>
      <c r="F683" s="78" t="s">
        <v>998</v>
      </c>
      <c r="G683" s="42" t="s">
        <v>999</v>
      </c>
      <c r="H683" s="51">
        <v>2019</v>
      </c>
      <c r="I683" s="51">
        <v>2</v>
      </c>
      <c r="J683" s="51">
        <v>1161</v>
      </c>
      <c r="K683" s="51" t="s">
        <v>323</v>
      </c>
      <c r="L683" s="51" t="s">
        <v>323</v>
      </c>
      <c r="M683" s="51" t="s">
        <v>802</v>
      </c>
      <c r="N683" s="13">
        <v>45491</v>
      </c>
      <c r="O683" s="5" t="s">
        <v>2044</v>
      </c>
      <c r="P683" s="30">
        <v>0.4375</v>
      </c>
      <c r="Q683" s="51">
        <v>135</v>
      </c>
      <c r="R683" s="5"/>
      <c r="S683" s="5"/>
      <c r="T683" s="5"/>
      <c r="U683" s="16"/>
      <c r="V683" s="16"/>
    </row>
    <row r="684" spans="1:22" ht="15" customHeight="1" x14ac:dyDescent="0.2">
      <c r="A684" s="179" t="str">
        <f t="shared" si="28"/>
        <v>Grundlagen BIM-basierter Zusammenarbeit19812018MBIBaitsch</v>
      </c>
      <c r="B684" s="179"/>
      <c r="C684" s="232" t="s">
        <v>865</v>
      </c>
      <c r="D684" s="232" t="s">
        <v>82</v>
      </c>
      <c r="E684" s="232" t="s">
        <v>18</v>
      </c>
      <c r="F684" s="255" t="s">
        <v>92</v>
      </c>
      <c r="G684" s="232" t="s">
        <v>93</v>
      </c>
      <c r="H684" s="232">
        <v>2018</v>
      </c>
      <c r="I684" s="232">
        <v>2</v>
      </c>
      <c r="J684" s="232">
        <v>1981</v>
      </c>
      <c r="K684" s="232" t="s">
        <v>324</v>
      </c>
      <c r="L684" s="232" t="s">
        <v>324</v>
      </c>
      <c r="M684" s="232" t="s">
        <v>447</v>
      </c>
      <c r="N684" s="221">
        <v>45495</v>
      </c>
      <c r="O684" s="179" t="s">
        <v>1307</v>
      </c>
      <c r="P684" s="426">
        <v>0.41666666666666669</v>
      </c>
      <c r="Q684" s="232">
        <v>90</v>
      </c>
      <c r="R684" s="179"/>
      <c r="S684" s="179"/>
      <c r="T684" s="177"/>
      <c r="U684" s="303"/>
      <c r="V684" s="303"/>
    </row>
    <row r="685" spans="1:22" ht="15" customHeight="1" x14ac:dyDescent="0.2">
      <c r="A685" s="177" t="str">
        <f t="shared" si="28"/>
        <v>Grundlagen BIM-basierter Zusammenarbeit40312021273Baitsch</v>
      </c>
      <c r="B685" s="177" t="s">
        <v>1844</v>
      </c>
      <c r="C685" s="228" t="s">
        <v>865</v>
      </c>
      <c r="D685" s="228" t="s">
        <v>74</v>
      </c>
      <c r="E685" s="228" t="s">
        <v>18</v>
      </c>
      <c r="F685" s="292">
        <v>273</v>
      </c>
      <c r="G685" s="228" t="s">
        <v>90</v>
      </c>
      <c r="H685" s="299">
        <v>2021</v>
      </c>
      <c r="I685" s="293">
        <v>2</v>
      </c>
      <c r="J685" s="293">
        <v>4031</v>
      </c>
      <c r="K685" s="228" t="s">
        <v>324</v>
      </c>
      <c r="L685" s="228" t="s">
        <v>324</v>
      </c>
      <c r="M685" s="228" t="s">
        <v>447</v>
      </c>
      <c r="N685" s="21">
        <f>VLOOKUP($B685,$A$2:$T$1735,14,FALSE)</f>
        <v>45495</v>
      </c>
      <c r="O685" s="388" t="str">
        <f>VLOOKUP($B685,$A$2:$T$1735,15,FALSE)</f>
        <v>H4-17, H4-18</v>
      </c>
      <c r="P685" s="22">
        <f>VLOOKUP($B685,$A$2:$T$1735,16,FALSE)</f>
        <v>0.41666666666666669</v>
      </c>
      <c r="Q685" s="177">
        <v>90</v>
      </c>
      <c r="R685" s="177"/>
      <c r="S685" s="177"/>
      <c r="T685" s="177"/>
      <c r="U685" s="303"/>
      <c r="V685" s="303"/>
    </row>
    <row r="686" spans="1:22" ht="15" customHeight="1" x14ac:dyDescent="0.2">
      <c r="A686" s="177" t="str">
        <f t="shared" si="28"/>
        <v>Grundlagen BIM-basierter Zusammenarbeit40312021719Baitsch</v>
      </c>
      <c r="B686" s="177" t="s">
        <v>1844</v>
      </c>
      <c r="C686" s="228" t="s">
        <v>865</v>
      </c>
      <c r="D686" s="228" t="s">
        <v>74</v>
      </c>
      <c r="E686" s="228" t="s">
        <v>18</v>
      </c>
      <c r="F686" s="292">
        <v>719</v>
      </c>
      <c r="G686" s="228" t="s">
        <v>1176</v>
      </c>
      <c r="H686" s="299">
        <v>2021</v>
      </c>
      <c r="I686" s="293">
        <v>2</v>
      </c>
      <c r="J686" s="293">
        <v>4031</v>
      </c>
      <c r="K686" s="228" t="s">
        <v>324</v>
      </c>
      <c r="L686" s="228" t="s">
        <v>324</v>
      </c>
      <c r="M686" s="228" t="s">
        <v>447</v>
      </c>
      <c r="N686" s="21">
        <f>VLOOKUP($B686,$A$2:$T$1735,14,FALSE)</f>
        <v>45495</v>
      </c>
      <c r="O686" s="388" t="str">
        <f>VLOOKUP($B686,$A$2:$T$1735,15,FALSE)</f>
        <v>H4-17, H4-18</v>
      </c>
      <c r="P686" s="22">
        <f>VLOOKUP($B686,$A$2:$T$1735,16,FALSE)</f>
        <v>0.41666666666666669</v>
      </c>
      <c r="Q686" s="177">
        <v>90</v>
      </c>
      <c r="R686" s="177"/>
      <c r="S686" s="177"/>
      <c r="T686" s="16"/>
      <c r="U686" s="303"/>
      <c r="V686" s="303"/>
    </row>
    <row r="687" spans="1:22" ht="15" hidden="1" customHeight="1" x14ac:dyDescent="0.2">
      <c r="A687" s="265" t="str">
        <f t="shared" si="28"/>
        <v>Grundlagen der Unternehmensbesteuerung11212022MATHannemann/Thönnes</v>
      </c>
      <c r="B687" s="177" t="s">
        <v>2348</v>
      </c>
      <c r="C687" s="225" t="s">
        <v>856</v>
      </c>
      <c r="D687" s="225" t="s">
        <v>17</v>
      </c>
      <c r="E687" s="225" t="s">
        <v>18</v>
      </c>
      <c r="F687" s="239" t="s">
        <v>19</v>
      </c>
      <c r="G687" s="225" t="s">
        <v>20</v>
      </c>
      <c r="H687" s="235">
        <v>2022</v>
      </c>
      <c r="I687" s="236">
        <v>1</v>
      </c>
      <c r="J687" s="236">
        <v>1121</v>
      </c>
      <c r="K687" s="225" t="s">
        <v>1388</v>
      </c>
      <c r="L687" s="225" t="s">
        <v>1388</v>
      </c>
      <c r="M687" s="225" t="s">
        <v>2347</v>
      </c>
      <c r="N687" s="203">
        <f>VLOOKUP($B687,$A$2:$T$1735,14,FALSE)</f>
        <v>45492</v>
      </c>
      <c r="O687" s="204" t="str">
        <f>VLOOKUP($B687,$A$2:$T$1735,15,FALSE)</f>
        <v>AW0-38</v>
      </c>
      <c r="P687" s="205">
        <f>VLOOKUP($B687,$A$2:$T$1735,16,FALSE)</f>
        <v>0.375</v>
      </c>
      <c r="Q687" s="236">
        <v>120</v>
      </c>
      <c r="R687" s="223"/>
      <c r="S687" s="223"/>
      <c r="T687" s="223"/>
      <c r="U687" s="16"/>
      <c r="V687" s="16"/>
    </row>
    <row r="688" spans="1:22" ht="15" hidden="1" customHeight="1" x14ac:dyDescent="0.2">
      <c r="A688" s="241" t="str">
        <f t="shared" si="28"/>
        <v>Grundlagen der Unternehmensbesteuerung11812021ACCHannemann/Thönnes</v>
      </c>
      <c r="B688" s="250"/>
      <c r="C688" s="217" t="s">
        <v>856</v>
      </c>
      <c r="D688" s="217" t="s">
        <v>17</v>
      </c>
      <c r="E688" s="217" t="s">
        <v>18</v>
      </c>
      <c r="F688" s="218" t="s">
        <v>21</v>
      </c>
      <c r="G688" s="217" t="s">
        <v>1668</v>
      </c>
      <c r="H688" s="219">
        <v>2021</v>
      </c>
      <c r="I688" s="220">
        <v>2</v>
      </c>
      <c r="J688" s="220">
        <v>1181</v>
      </c>
      <c r="K688" s="217" t="s">
        <v>1388</v>
      </c>
      <c r="L688" s="217" t="s">
        <v>1388</v>
      </c>
      <c r="M688" s="217" t="s">
        <v>2347</v>
      </c>
      <c r="N688" s="221">
        <v>45492</v>
      </c>
      <c r="O688" s="188" t="s">
        <v>1493</v>
      </c>
      <c r="P688" s="222">
        <v>0.375</v>
      </c>
      <c r="Q688" s="220">
        <v>120</v>
      </c>
      <c r="R688" s="250"/>
      <c r="S688" s="5"/>
      <c r="T688" s="250"/>
      <c r="U688" s="177"/>
      <c r="V688" s="177"/>
    </row>
    <row r="689" spans="1:22" ht="15" hidden="1" customHeight="1" x14ac:dyDescent="0.2">
      <c r="A689" s="5" t="str">
        <f t="shared" si="28"/>
        <v>Grundlagen der Elektromobilität40312019757Pautzke</v>
      </c>
      <c r="B689" s="5"/>
      <c r="C689" s="25" t="s">
        <v>1717</v>
      </c>
      <c r="D689" s="25" t="s">
        <v>26</v>
      </c>
      <c r="E689" s="25" t="s">
        <v>27</v>
      </c>
      <c r="F689" s="195">
        <v>757</v>
      </c>
      <c r="G689" s="25" t="s">
        <v>30</v>
      </c>
      <c r="H689" s="27">
        <v>2019</v>
      </c>
      <c r="I689" s="28">
        <v>4</v>
      </c>
      <c r="J689" s="28">
        <v>4031</v>
      </c>
      <c r="K689" s="25" t="s">
        <v>917</v>
      </c>
      <c r="L689" s="25" t="s">
        <v>917</v>
      </c>
      <c r="M689" s="25" t="s">
        <v>238</v>
      </c>
      <c r="N689" s="13">
        <v>45492</v>
      </c>
      <c r="O689" s="29" t="s">
        <v>1871</v>
      </c>
      <c r="P689" s="30">
        <v>0.35416666666666669</v>
      </c>
      <c r="Q689" s="31">
        <v>90</v>
      </c>
      <c r="R689" s="31"/>
      <c r="S689" s="5"/>
      <c r="T689" s="179"/>
      <c r="U689" s="1"/>
      <c r="V689" s="1"/>
    </row>
    <row r="690" spans="1:22" s="1" customFormat="1" ht="15" hidden="1" customHeight="1" x14ac:dyDescent="0.2">
      <c r="A690" s="16" t="str">
        <f t="shared" si="28"/>
        <v>Grundlagen der Elektromobilität40312019K57Pautzke</v>
      </c>
      <c r="B690" s="138" t="s">
        <v>918</v>
      </c>
      <c r="C690" s="17" t="s">
        <v>1717</v>
      </c>
      <c r="D690" s="17" t="s">
        <v>26</v>
      </c>
      <c r="E690" s="17" t="s">
        <v>27</v>
      </c>
      <c r="F690" s="18" t="s">
        <v>33</v>
      </c>
      <c r="G690" s="17" t="s">
        <v>34</v>
      </c>
      <c r="H690" s="19">
        <v>2019</v>
      </c>
      <c r="I690" s="20">
        <v>6</v>
      </c>
      <c r="J690" s="20">
        <v>4031</v>
      </c>
      <c r="K690" s="17" t="s">
        <v>917</v>
      </c>
      <c r="L690" s="17" t="s">
        <v>917</v>
      </c>
      <c r="M690" s="17" t="s">
        <v>238</v>
      </c>
      <c r="N690" s="21">
        <f t="shared" ref="N690:N701" si="29">VLOOKUP($B690,$A$2:$T$1735,14,FALSE)</f>
        <v>45492</v>
      </c>
      <c r="O690" s="34" t="str">
        <f t="shared" ref="O690:O701" si="30">VLOOKUP($B690,$A$2:$T$1735,15,FALSE)</f>
        <v>C0-08, C0-09</v>
      </c>
      <c r="P690" s="22">
        <f t="shared" ref="P690:P701" si="31">VLOOKUP($B690,$A$2:$T$1735,16,FALSE)</f>
        <v>0.35416666666666669</v>
      </c>
      <c r="Q690" s="35">
        <v>90</v>
      </c>
      <c r="R690" s="35"/>
      <c r="S690" s="16"/>
      <c r="T690" s="23"/>
    </row>
    <row r="691" spans="1:22" s="438" customFormat="1" ht="15" hidden="1" customHeight="1" x14ac:dyDescent="0.2">
      <c r="A691" s="16" t="str">
        <f t="shared" si="28"/>
        <v>Grundlagen der Elektromobilität40312019K04Pautzke</v>
      </c>
      <c r="B691" s="138" t="s">
        <v>918</v>
      </c>
      <c r="C691" s="17" t="s">
        <v>1717</v>
      </c>
      <c r="D691" s="225" t="s">
        <v>26</v>
      </c>
      <c r="E691" s="225" t="s">
        <v>27</v>
      </c>
      <c r="F691" s="239" t="s">
        <v>67</v>
      </c>
      <c r="G691" s="225" t="s">
        <v>68</v>
      </c>
      <c r="H691" s="235">
        <v>2019</v>
      </c>
      <c r="I691" s="236">
        <v>6</v>
      </c>
      <c r="J691" s="236">
        <v>4031</v>
      </c>
      <c r="K691" s="225" t="s">
        <v>917</v>
      </c>
      <c r="L691" s="225" t="s">
        <v>917</v>
      </c>
      <c r="M691" s="225" t="s">
        <v>238</v>
      </c>
      <c r="N691" s="21">
        <f t="shared" si="29"/>
        <v>45492</v>
      </c>
      <c r="O691" s="34" t="str">
        <f t="shared" si="30"/>
        <v>C0-08, C0-09</v>
      </c>
      <c r="P691" s="22">
        <f t="shared" si="31"/>
        <v>0.35416666666666669</v>
      </c>
      <c r="Q691" s="35">
        <v>90</v>
      </c>
      <c r="R691" s="35"/>
      <c r="S691" s="16"/>
      <c r="T691" s="14"/>
      <c r="U691" s="443"/>
      <c r="V691" s="443"/>
    </row>
    <row r="692" spans="1:22" s="463" customFormat="1" ht="15" hidden="1" customHeight="1" x14ac:dyDescent="0.2">
      <c r="A692" s="16" t="str">
        <f t="shared" si="28"/>
        <v>Grundlagen der Elektromobilität43312019748Pautzke</v>
      </c>
      <c r="B692" s="138" t="s">
        <v>918</v>
      </c>
      <c r="C692" s="17" t="s">
        <v>1717</v>
      </c>
      <c r="D692" s="17" t="s">
        <v>38</v>
      </c>
      <c r="E692" s="17" t="s">
        <v>27</v>
      </c>
      <c r="F692" s="194">
        <v>748</v>
      </c>
      <c r="G692" s="62" t="s">
        <v>44</v>
      </c>
      <c r="H692" s="19">
        <v>2019</v>
      </c>
      <c r="I692" s="20">
        <v>4</v>
      </c>
      <c r="J692" s="20">
        <v>4331</v>
      </c>
      <c r="K692" s="17" t="s">
        <v>917</v>
      </c>
      <c r="L692" s="17" t="s">
        <v>917</v>
      </c>
      <c r="M692" s="17" t="s">
        <v>238</v>
      </c>
      <c r="N692" s="21">
        <f t="shared" si="29"/>
        <v>45492</v>
      </c>
      <c r="O692" s="34" t="str">
        <f t="shared" si="30"/>
        <v>C0-08, C0-09</v>
      </c>
      <c r="P692" s="22">
        <f t="shared" si="31"/>
        <v>0.35416666666666669</v>
      </c>
      <c r="Q692" s="35">
        <v>90</v>
      </c>
      <c r="R692" s="35"/>
      <c r="S692" s="16"/>
      <c r="T692" s="14"/>
    </row>
    <row r="693" spans="1:22" s="169" customFormat="1" ht="15" hidden="1" customHeight="1" x14ac:dyDescent="0.2">
      <c r="A693" s="16" t="str">
        <f t="shared" si="28"/>
        <v>Grundlagen der Elektromobilität40312019704Pautzke</v>
      </c>
      <c r="B693" s="16" t="s">
        <v>918</v>
      </c>
      <c r="C693" s="17" t="s">
        <v>1717</v>
      </c>
      <c r="D693" s="225" t="s">
        <v>26</v>
      </c>
      <c r="E693" s="225" t="s">
        <v>27</v>
      </c>
      <c r="F693" s="234">
        <v>704</v>
      </c>
      <c r="G693" s="225" t="s">
        <v>704</v>
      </c>
      <c r="H693" s="235">
        <v>2019</v>
      </c>
      <c r="I693" s="236" t="s">
        <v>1438</v>
      </c>
      <c r="J693" s="236">
        <v>4031</v>
      </c>
      <c r="K693" s="225" t="s">
        <v>917</v>
      </c>
      <c r="L693" s="225" t="s">
        <v>917</v>
      </c>
      <c r="M693" s="225" t="s">
        <v>238</v>
      </c>
      <c r="N693" s="21">
        <f t="shared" si="29"/>
        <v>45492</v>
      </c>
      <c r="O693" s="34" t="str">
        <f t="shared" si="30"/>
        <v>C0-08, C0-09</v>
      </c>
      <c r="P693" s="22">
        <f t="shared" si="31"/>
        <v>0.35416666666666669</v>
      </c>
      <c r="Q693" s="35">
        <v>90</v>
      </c>
      <c r="R693" s="35"/>
      <c r="S693" s="16"/>
      <c r="T693" s="14"/>
      <c r="U693" s="177"/>
      <c r="V693" s="177"/>
    </row>
    <row r="694" spans="1:22" ht="15" hidden="1" customHeight="1" x14ac:dyDescent="0.2">
      <c r="A694" s="177" t="str">
        <f t="shared" si="28"/>
        <v>Grundlagen der Elektromobilität45212019WIEPautzke</v>
      </c>
      <c r="B694" s="378" t="s">
        <v>918</v>
      </c>
      <c r="C694" s="225" t="s">
        <v>1717</v>
      </c>
      <c r="D694" s="225" t="s">
        <v>17</v>
      </c>
      <c r="E694" s="225" t="s">
        <v>27</v>
      </c>
      <c r="F694" s="234" t="s">
        <v>53</v>
      </c>
      <c r="G694" s="225" t="s">
        <v>54</v>
      </c>
      <c r="H694" s="235">
        <v>2019</v>
      </c>
      <c r="I694" s="236">
        <v>4</v>
      </c>
      <c r="J694" s="236">
        <v>4521</v>
      </c>
      <c r="K694" s="225" t="s">
        <v>917</v>
      </c>
      <c r="L694" s="225" t="s">
        <v>917</v>
      </c>
      <c r="M694" s="225" t="s">
        <v>238</v>
      </c>
      <c r="N694" s="203">
        <f t="shared" si="29"/>
        <v>45492</v>
      </c>
      <c r="O694" s="204" t="str">
        <f t="shared" si="30"/>
        <v>C0-08, C0-09</v>
      </c>
      <c r="P694" s="205">
        <f t="shared" si="31"/>
        <v>0.35416666666666669</v>
      </c>
      <c r="Q694" s="240">
        <v>90</v>
      </c>
      <c r="R694" s="240"/>
      <c r="S694" s="177"/>
      <c r="T694" s="238"/>
      <c r="U694" s="16"/>
      <c r="V694" s="16"/>
    </row>
    <row r="695" spans="1:22" s="169" customFormat="1" ht="15" hidden="1" customHeight="1" x14ac:dyDescent="0.2">
      <c r="A695" s="16" t="str">
        <f t="shared" si="28"/>
        <v>Grundlagen der Elektromobilität45312019WIMPautzke</v>
      </c>
      <c r="B695" s="138" t="s">
        <v>918</v>
      </c>
      <c r="C695" s="17" t="s">
        <v>1717</v>
      </c>
      <c r="D695" s="17" t="s">
        <v>17</v>
      </c>
      <c r="E695" s="17" t="s">
        <v>27</v>
      </c>
      <c r="F695" s="194" t="s">
        <v>80</v>
      </c>
      <c r="G695" s="17" t="s">
        <v>81</v>
      </c>
      <c r="H695" s="19">
        <v>2019</v>
      </c>
      <c r="I695" s="20">
        <v>4</v>
      </c>
      <c r="J695" s="20">
        <v>4531</v>
      </c>
      <c r="K695" s="17" t="s">
        <v>917</v>
      </c>
      <c r="L695" s="17" t="s">
        <v>917</v>
      </c>
      <c r="M695" s="17" t="s">
        <v>238</v>
      </c>
      <c r="N695" s="21">
        <f t="shared" si="29"/>
        <v>45492</v>
      </c>
      <c r="O695" s="34" t="str">
        <f t="shared" si="30"/>
        <v>C0-08, C0-09</v>
      </c>
      <c r="P695" s="22">
        <f t="shared" si="31"/>
        <v>0.35416666666666669</v>
      </c>
      <c r="Q695" s="35">
        <v>90</v>
      </c>
      <c r="R695" s="35"/>
      <c r="S695" s="16"/>
      <c r="T695" s="14"/>
      <c r="U695" s="16"/>
      <c r="V695" s="16"/>
    </row>
    <row r="696" spans="1:22" s="438" customFormat="1" ht="15" hidden="1" customHeight="1" x14ac:dyDescent="0.2">
      <c r="A696" s="16" t="str">
        <f t="shared" si="28"/>
        <v>Grundlagen der Ertragsbe20712019IBMRauenbusch</v>
      </c>
      <c r="B696" s="16" t="s">
        <v>2161</v>
      </c>
      <c r="C696" s="17" t="s">
        <v>865</v>
      </c>
      <c r="D696" s="17" t="s">
        <v>17</v>
      </c>
      <c r="E696" s="17" t="s">
        <v>27</v>
      </c>
      <c r="F696" s="18" t="s">
        <v>998</v>
      </c>
      <c r="G696" s="62" t="s">
        <v>999</v>
      </c>
      <c r="H696" s="19">
        <v>2019</v>
      </c>
      <c r="I696" s="20">
        <v>4</v>
      </c>
      <c r="J696" s="20">
        <v>2071</v>
      </c>
      <c r="K696" s="17" t="s">
        <v>325</v>
      </c>
      <c r="L696" s="17" t="s">
        <v>325</v>
      </c>
      <c r="M696" s="17" t="s">
        <v>640</v>
      </c>
      <c r="N696" s="21">
        <f t="shared" si="29"/>
        <v>45497</v>
      </c>
      <c r="O696" s="34" t="str">
        <f t="shared" si="30"/>
        <v>Blue Box, AW0-38</v>
      </c>
      <c r="P696" s="22">
        <f t="shared" si="31"/>
        <v>0.625</v>
      </c>
      <c r="Q696" s="35">
        <v>90</v>
      </c>
      <c r="R696" s="35"/>
      <c r="S696" s="16"/>
      <c r="T696" s="16"/>
      <c r="U696" s="443"/>
      <c r="V696" s="443"/>
    </row>
    <row r="697" spans="1:22" s="438" customFormat="1" ht="15" hidden="1" customHeight="1" x14ac:dyDescent="0.2">
      <c r="A697" s="16" t="str">
        <f t="shared" si="28"/>
        <v>Grundlagen der Ertragsbe20712022IBMRauenbusch</v>
      </c>
      <c r="B697" s="16" t="s">
        <v>2161</v>
      </c>
      <c r="C697" s="17" t="s">
        <v>865</v>
      </c>
      <c r="D697" s="17" t="s">
        <v>17</v>
      </c>
      <c r="E697" s="17" t="s">
        <v>27</v>
      </c>
      <c r="F697" s="18" t="s">
        <v>998</v>
      </c>
      <c r="G697" s="62" t="s">
        <v>999</v>
      </c>
      <c r="H697" s="19">
        <v>2022</v>
      </c>
      <c r="I697" s="20">
        <v>4</v>
      </c>
      <c r="J697" s="20">
        <v>2071</v>
      </c>
      <c r="K697" s="17" t="s">
        <v>325</v>
      </c>
      <c r="L697" s="17" t="s">
        <v>325</v>
      </c>
      <c r="M697" s="17" t="s">
        <v>640</v>
      </c>
      <c r="N697" s="21">
        <f t="shared" si="29"/>
        <v>45497</v>
      </c>
      <c r="O697" s="34" t="str">
        <f t="shared" si="30"/>
        <v>Blue Box, AW0-38</v>
      </c>
      <c r="P697" s="22">
        <f t="shared" si="31"/>
        <v>0.625</v>
      </c>
      <c r="Q697" s="35">
        <v>90</v>
      </c>
      <c r="R697" s="35"/>
      <c r="S697" s="16"/>
      <c r="T697" s="16"/>
      <c r="U697" s="443"/>
      <c r="V697" s="443"/>
    </row>
    <row r="698" spans="1:22" s="438" customFormat="1" ht="15" hidden="1" customHeight="1" x14ac:dyDescent="0.2">
      <c r="A698" s="16" t="str">
        <f t="shared" si="28"/>
        <v>Grundlagen der Ertragsbe20712022IBMThönnes</v>
      </c>
      <c r="B698" s="16" t="s">
        <v>2161</v>
      </c>
      <c r="C698" s="17" t="s">
        <v>865</v>
      </c>
      <c r="D698" s="17" t="s">
        <v>17</v>
      </c>
      <c r="E698" s="17" t="s">
        <v>27</v>
      </c>
      <c r="F698" s="18" t="s">
        <v>998</v>
      </c>
      <c r="G698" s="62" t="s">
        <v>999</v>
      </c>
      <c r="H698" s="19">
        <v>2022</v>
      </c>
      <c r="I698" s="20">
        <v>4</v>
      </c>
      <c r="J698" s="20">
        <v>2071</v>
      </c>
      <c r="K698" s="17" t="s">
        <v>325</v>
      </c>
      <c r="L698" s="17" t="s">
        <v>325</v>
      </c>
      <c r="M698" s="17" t="s">
        <v>1788</v>
      </c>
      <c r="N698" s="21">
        <f t="shared" si="29"/>
        <v>45497</v>
      </c>
      <c r="O698" s="34" t="str">
        <f t="shared" si="30"/>
        <v>Blue Box, AW0-38</v>
      </c>
      <c r="P698" s="22">
        <f t="shared" si="31"/>
        <v>0.625</v>
      </c>
      <c r="Q698" s="35">
        <v>90</v>
      </c>
      <c r="R698" s="35"/>
      <c r="S698" s="16"/>
      <c r="T698" s="16"/>
      <c r="U698" s="443"/>
      <c r="V698" s="443"/>
    </row>
    <row r="699" spans="1:22" s="438" customFormat="1" ht="15" hidden="1" customHeight="1" x14ac:dyDescent="0.2">
      <c r="A699" s="16" t="str">
        <f t="shared" si="28"/>
        <v>Grundlagen der Ertragsbe20712019IBMThönnes</v>
      </c>
      <c r="B699" s="16" t="s">
        <v>2161</v>
      </c>
      <c r="C699" s="17" t="s">
        <v>865</v>
      </c>
      <c r="D699" s="17" t="s">
        <v>17</v>
      </c>
      <c r="E699" s="17" t="s">
        <v>27</v>
      </c>
      <c r="F699" s="18" t="s">
        <v>998</v>
      </c>
      <c r="G699" s="62" t="s">
        <v>999</v>
      </c>
      <c r="H699" s="19">
        <v>2019</v>
      </c>
      <c r="I699" s="20">
        <v>4</v>
      </c>
      <c r="J699" s="20">
        <v>2071</v>
      </c>
      <c r="K699" s="17" t="s">
        <v>325</v>
      </c>
      <c r="L699" s="17" t="s">
        <v>325</v>
      </c>
      <c r="M699" s="17" t="s">
        <v>1788</v>
      </c>
      <c r="N699" s="21">
        <f t="shared" si="29"/>
        <v>45497</v>
      </c>
      <c r="O699" s="34" t="str">
        <f t="shared" si="30"/>
        <v>Blue Box, AW0-38</v>
      </c>
      <c r="P699" s="22">
        <f t="shared" si="31"/>
        <v>0.625</v>
      </c>
      <c r="Q699" s="35">
        <v>90</v>
      </c>
      <c r="R699" s="35"/>
      <c r="S699" s="16"/>
      <c r="T699" s="16"/>
      <c r="U699" s="443"/>
      <c r="V699" s="443"/>
    </row>
    <row r="700" spans="1:22" s="438" customFormat="1" ht="15" hidden="1" customHeight="1" x14ac:dyDescent="0.2">
      <c r="A700" s="16" t="s">
        <v>2160</v>
      </c>
      <c r="B700" s="16" t="s">
        <v>2161</v>
      </c>
      <c r="C700" s="17" t="s">
        <v>865</v>
      </c>
      <c r="D700" s="17" t="s">
        <v>17</v>
      </c>
      <c r="E700" s="17" t="s">
        <v>27</v>
      </c>
      <c r="F700" s="18" t="s">
        <v>88</v>
      </c>
      <c r="G700" s="62" t="s">
        <v>89</v>
      </c>
      <c r="H700" s="19">
        <v>2019</v>
      </c>
      <c r="I700" s="20">
        <v>4</v>
      </c>
      <c r="J700" s="20">
        <v>2071</v>
      </c>
      <c r="K700" s="17" t="s">
        <v>325</v>
      </c>
      <c r="L700" s="17" t="s">
        <v>325</v>
      </c>
      <c r="M700" s="17" t="s">
        <v>1788</v>
      </c>
      <c r="N700" s="21">
        <f t="shared" si="29"/>
        <v>45497</v>
      </c>
      <c r="O700" s="34" t="str">
        <f t="shared" si="30"/>
        <v>Blue Box, AW0-38</v>
      </c>
      <c r="P700" s="22">
        <f t="shared" si="31"/>
        <v>0.625</v>
      </c>
      <c r="Q700" s="35">
        <v>90</v>
      </c>
      <c r="R700" s="35"/>
      <c r="S700" s="16">
        <v>89</v>
      </c>
      <c r="T700" s="16"/>
      <c r="U700" s="443"/>
      <c r="V700" s="443"/>
    </row>
    <row r="701" spans="1:22" s="169" customFormat="1" ht="15" hidden="1" customHeight="1" x14ac:dyDescent="0.2">
      <c r="A701" s="443" t="str">
        <f t="shared" ref="A701:A729" si="32">K701&amp;J701&amp;H701&amp;F701&amp;M701</f>
        <v>Grundlagen der Ertragsbe20712022A67Thönnes</v>
      </c>
      <c r="B701" s="443" t="s">
        <v>2161</v>
      </c>
      <c r="C701" s="17" t="s">
        <v>865</v>
      </c>
      <c r="D701" s="17" t="s">
        <v>17</v>
      </c>
      <c r="E701" s="17" t="s">
        <v>27</v>
      </c>
      <c r="F701" s="18" t="s">
        <v>88</v>
      </c>
      <c r="G701" s="62" t="s">
        <v>89</v>
      </c>
      <c r="H701" s="19">
        <v>2022</v>
      </c>
      <c r="I701" s="20">
        <v>4</v>
      </c>
      <c r="J701" s="20">
        <v>2071</v>
      </c>
      <c r="K701" s="17" t="s">
        <v>325</v>
      </c>
      <c r="L701" s="17" t="s">
        <v>325</v>
      </c>
      <c r="M701" s="17" t="s">
        <v>1788</v>
      </c>
      <c r="N701" s="446">
        <f t="shared" si="29"/>
        <v>45497</v>
      </c>
      <c r="O701" s="34" t="str">
        <f t="shared" si="30"/>
        <v>Blue Box, AW0-38</v>
      </c>
      <c r="P701" s="448">
        <f t="shared" si="31"/>
        <v>0.625</v>
      </c>
      <c r="Q701" s="35">
        <v>90</v>
      </c>
      <c r="R701" s="450"/>
      <c r="S701" s="443">
        <v>20</v>
      </c>
      <c r="T701" s="443"/>
      <c r="U701" s="16"/>
      <c r="V701" s="16"/>
    </row>
    <row r="702" spans="1:22" ht="15" hidden="1" customHeight="1" x14ac:dyDescent="0.2">
      <c r="A702" s="435" t="str">
        <f t="shared" si="32"/>
        <v>Grundlagen der Ertragsbe20712019A67Rauenbusch</v>
      </c>
      <c r="B702" s="435"/>
      <c r="C702" s="51" t="s">
        <v>865</v>
      </c>
      <c r="D702" s="25" t="s">
        <v>17</v>
      </c>
      <c r="E702" s="25" t="s">
        <v>27</v>
      </c>
      <c r="F702" s="26" t="s">
        <v>88</v>
      </c>
      <c r="G702" s="25" t="s">
        <v>89</v>
      </c>
      <c r="H702" s="27">
        <v>2019</v>
      </c>
      <c r="I702" s="28">
        <v>4</v>
      </c>
      <c r="J702" s="28">
        <v>2071</v>
      </c>
      <c r="K702" s="25" t="s">
        <v>325</v>
      </c>
      <c r="L702" s="25" t="s">
        <v>325</v>
      </c>
      <c r="M702" s="25" t="s">
        <v>640</v>
      </c>
      <c r="N702" s="431">
        <v>45497</v>
      </c>
      <c r="O702" s="46" t="s">
        <v>1750</v>
      </c>
      <c r="P702" s="433">
        <v>0.625</v>
      </c>
      <c r="Q702" s="31">
        <v>90</v>
      </c>
      <c r="R702" s="434"/>
      <c r="S702" s="435">
        <v>37</v>
      </c>
      <c r="T702" s="462"/>
      <c r="U702" s="177"/>
      <c r="V702" s="177"/>
    </row>
    <row r="703" spans="1:22" ht="15" hidden="1" customHeight="1" x14ac:dyDescent="0.2">
      <c r="A703" s="16" t="str">
        <f t="shared" si="32"/>
        <v>Grundlagen der Ertragsbe20712022A67Rauenbusch</v>
      </c>
      <c r="B703" s="16" t="s">
        <v>2161</v>
      </c>
      <c r="C703" s="15" t="s">
        <v>865</v>
      </c>
      <c r="D703" s="17" t="s">
        <v>17</v>
      </c>
      <c r="E703" s="17" t="s">
        <v>27</v>
      </c>
      <c r="F703" s="18" t="s">
        <v>88</v>
      </c>
      <c r="G703" s="17" t="s">
        <v>89</v>
      </c>
      <c r="H703" s="19">
        <v>2022</v>
      </c>
      <c r="I703" s="20">
        <v>4</v>
      </c>
      <c r="J703" s="20">
        <v>2071</v>
      </c>
      <c r="K703" s="17" t="s">
        <v>325</v>
      </c>
      <c r="L703" s="17" t="s">
        <v>325</v>
      </c>
      <c r="M703" s="17" t="s">
        <v>640</v>
      </c>
      <c r="N703" s="21">
        <f>VLOOKUP($B703,$A$2:$T$1735,14,FALSE)</f>
        <v>45497</v>
      </c>
      <c r="O703" s="40" t="str">
        <f>VLOOKUP($B703,$A$2:$T$1735,15,FALSE)</f>
        <v>Blue Box, AW0-38</v>
      </c>
      <c r="P703" s="22">
        <f>VLOOKUP($B703,$A$2:$T$1735,16,FALSE)</f>
        <v>0.625</v>
      </c>
      <c r="Q703" s="35">
        <v>90</v>
      </c>
      <c r="R703" s="35"/>
      <c r="S703" s="16"/>
      <c r="T703" s="14"/>
      <c r="U703" s="5"/>
      <c r="V703" s="5"/>
    </row>
    <row r="704" spans="1:22" ht="15" hidden="1" customHeight="1" x14ac:dyDescent="0.2">
      <c r="A704" s="5" t="str">
        <f t="shared" si="32"/>
        <v>Grundlagen der Gebäudeenergietechnik30812018758Rath/Höfker</v>
      </c>
      <c r="B704" s="5"/>
      <c r="C704" s="42" t="s">
        <v>823</v>
      </c>
      <c r="D704" s="42" t="s">
        <v>82</v>
      </c>
      <c r="E704" s="42" t="s">
        <v>27</v>
      </c>
      <c r="F704" s="461" t="s">
        <v>2063</v>
      </c>
      <c r="G704" s="224" t="s">
        <v>116</v>
      </c>
      <c r="H704" s="289">
        <v>2018</v>
      </c>
      <c r="I704" s="277">
        <v>6</v>
      </c>
      <c r="J704" s="277">
        <v>3081</v>
      </c>
      <c r="K704" s="224" t="s">
        <v>2153</v>
      </c>
      <c r="L704" s="224" t="s">
        <v>2153</v>
      </c>
      <c r="M704" s="224" t="s">
        <v>2154</v>
      </c>
      <c r="N704" s="296"/>
      <c r="O704" s="91" t="s">
        <v>823</v>
      </c>
      <c r="P704" s="101"/>
      <c r="Q704" s="5"/>
      <c r="R704" s="5"/>
      <c r="S704" s="5"/>
      <c r="T704" s="5"/>
      <c r="U704" s="5"/>
      <c r="V704" s="5"/>
    </row>
    <row r="705" spans="1:22" ht="15" hidden="1" customHeight="1" x14ac:dyDescent="0.2">
      <c r="A705" s="16" t="str">
        <f t="shared" si="32"/>
        <v>Grundlagen der Gebäudeenergietechnik30812018Rath/Höfker</v>
      </c>
      <c r="B705" s="16" t="s">
        <v>2255</v>
      </c>
      <c r="C705" s="62" t="s">
        <v>823</v>
      </c>
      <c r="D705" s="62" t="s">
        <v>82</v>
      </c>
      <c r="E705" s="62" t="s">
        <v>27</v>
      </c>
      <c r="F705" s="460"/>
      <c r="G705" s="228" t="s">
        <v>113</v>
      </c>
      <c r="H705" s="299">
        <v>2018</v>
      </c>
      <c r="I705" s="293">
        <v>6</v>
      </c>
      <c r="J705" s="293">
        <v>3081</v>
      </c>
      <c r="K705" s="228" t="s">
        <v>2153</v>
      </c>
      <c r="L705" s="228" t="s">
        <v>2153</v>
      </c>
      <c r="M705" s="228" t="s">
        <v>2154</v>
      </c>
      <c r="N705" s="285"/>
      <c r="O705" s="85" t="str">
        <f>VLOOKUP($B705,$A$2:$T$1735,15,FALSE)</f>
        <v>Portfolio</v>
      </c>
      <c r="P705" s="108"/>
      <c r="Q705" s="16"/>
      <c r="R705" s="16"/>
      <c r="S705" s="16"/>
      <c r="T705" s="16"/>
      <c r="U705" s="223"/>
      <c r="V705" s="223"/>
    </row>
    <row r="706" spans="1:22" s="164" customFormat="1" ht="15" hidden="1" customHeight="1" x14ac:dyDescent="0.2">
      <c r="A706" s="443" t="str">
        <f t="shared" si="32"/>
        <v>Grundlagen der Gebäudeenergietechnik30812018UMTRath/ Höfker</v>
      </c>
      <c r="B706" s="443" t="s">
        <v>2255</v>
      </c>
      <c r="C706" s="62" t="s">
        <v>823</v>
      </c>
      <c r="D706" s="62" t="s">
        <v>82</v>
      </c>
      <c r="E706" s="62" t="s">
        <v>27</v>
      </c>
      <c r="F706" s="81" t="s">
        <v>109</v>
      </c>
      <c r="G706" s="62" t="s">
        <v>110</v>
      </c>
      <c r="H706" s="92">
        <v>2018</v>
      </c>
      <c r="I706" s="63">
        <v>6</v>
      </c>
      <c r="J706" s="293">
        <v>3081</v>
      </c>
      <c r="K706" s="62" t="s">
        <v>2153</v>
      </c>
      <c r="L706" s="62" t="s">
        <v>2153</v>
      </c>
      <c r="M706" s="62" t="s">
        <v>2174</v>
      </c>
      <c r="N706" s="469"/>
      <c r="O706" s="85" t="s">
        <v>823</v>
      </c>
      <c r="P706" s="470"/>
      <c r="Q706" s="443"/>
      <c r="R706" s="443"/>
      <c r="S706" s="443"/>
      <c r="T706" s="443"/>
      <c r="U706" s="250"/>
      <c r="V706" s="250"/>
    </row>
    <row r="707" spans="1:22" s="169" customFormat="1" ht="15" hidden="1" customHeight="1" x14ac:dyDescent="0.2">
      <c r="A707" s="16" t="str">
        <f t="shared" si="32"/>
        <v>Grundlagen der Gebäudeenergietechnik30812020F04Rath/Höfker</v>
      </c>
      <c r="B707" s="443" t="s">
        <v>2255</v>
      </c>
      <c r="C707" s="62" t="s">
        <v>823</v>
      </c>
      <c r="D707" s="62" t="s">
        <v>38</v>
      </c>
      <c r="E707" s="62" t="s">
        <v>27</v>
      </c>
      <c r="F707" s="81" t="s">
        <v>51</v>
      </c>
      <c r="G707" s="62" t="s">
        <v>52</v>
      </c>
      <c r="H707" s="92">
        <v>2020</v>
      </c>
      <c r="I707" s="63">
        <v>6</v>
      </c>
      <c r="J707" s="293">
        <v>3081</v>
      </c>
      <c r="K707" s="228" t="s">
        <v>2153</v>
      </c>
      <c r="L707" s="228" t="s">
        <v>2153</v>
      </c>
      <c r="M707" s="228" t="s">
        <v>2154</v>
      </c>
      <c r="N707" s="285"/>
      <c r="O707" s="85" t="str">
        <f t="shared" ref="O707:O712" si="33">VLOOKUP($B707,$A$2:$T$1735,15,FALSE)</f>
        <v>Portfolio</v>
      </c>
      <c r="P707" s="470"/>
      <c r="Q707" s="16"/>
      <c r="R707" s="443"/>
      <c r="S707" s="443"/>
      <c r="T707" s="443"/>
      <c r="U707" s="262"/>
      <c r="V707" s="262"/>
    </row>
    <row r="708" spans="1:22" s="169" customFormat="1" ht="15" hidden="1" customHeight="1" x14ac:dyDescent="0.2">
      <c r="A708" s="16" t="str">
        <f t="shared" si="32"/>
        <v>Grundlagen der Gebäudeenergietechnik30812018Rath/Höfker</v>
      </c>
      <c r="B708" s="16" t="s">
        <v>2255</v>
      </c>
      <c r="C708" s="62" t="s">
        <v>823</v>
      </c>
      <c r="D708" s="62" t="s">
        <v>82</v>
      </c>
      <c r="E708" s="62" t="s">
        <v>27</v>
      </c>
      <c r="F708" s="460"/>
      <c r="G708" s="228" t="s">
        <v>115</v>
      </c>
      <c r="H708" s="299">
        <v>2018</v>
      </c>
      <c r="I708" s="293">
        <v>8</v>
      </c>
      <c r="J708" s="293">
        <v>3081</v>
      </c>
      <c r="K708" s="228" t="s">
        <v>2153</v>
      </c>
      <c r="L708" s="228" t="s">
        <v>2153</v>
      </c>
      <c r="M708" s="228" t="s">
        <v>2154</v>
      </c>
      <c r="N708" s="285"/>
      <c r="O708" s="85" t="str">
        <f t="shared" si="33"/>
        <v>Portfolio</v>
      </c>
      <c r="P708" s="108"/>
      <c r="Q708" s="16"/>
      <c r="R708" s="16"/>
      <c r="S708" s="16"/>
      <c r="T708" s="16"/>
      <c r="U708" s="262"/>
      <c r="V708" s="262"/>
    </row>
    <row r="709" spans="1:22" ht="15" hidden="1" customHeight="1" x14ac:dyDescent="0.2">
      <c r="A709" s="16" t="str">
        <f t="shared" si="32"/>
        <v>Grundlagen der Informatik3102012771Schmidt</v>
      </c>
      <c r="B709" s="16" t="s">
        <v>1733</v>
      </c>
      <c r="C709" s="62" t="s">
        <v>856</v>
      </c>
      <c r="D709" s="62" t="s">
        <v>74</v>
      </c>
      <c r="E709" s="62" t="s">
        <v>27</v>
      </c>
      <c r="F709" s="176">
        <v>771</v>
      </c>
      <c r="G709" s="62" t="s">
        <v>75</v>
      </c>
      <c r="H709" s="63">
        <v>2012</v>
      </c>
      <c r="I709" s="63">
        <v>1</v>
      </c>
      <c r="J709" s="63">
        <v>310</v>
      </c>
      <c r="K709" s="228" t="s">
        <v>326</v>
      </c>
      <c r="L709" s="228" t="s">
        <v>326</v>
      </c>
      <c r="M709" s="228" t="s">
        <v>173</v>
      </c>
      <c r="N709" s="93">
        <f>VLOOKUP($B709,$A$2:$T$1735,14,FALSE)</f>
        <v>45554</v>
      </c>
      <c r="O709" s="85" t="str">
        <f t="shared" si="33"/>
        <v>A0-16</v>
      </c>
      <c r="P709" s="94">
        <f>VLOOKUP($B709,$A$2:$T$1735,16,FALSE)</f>
        <v>0.54166666666666663</v>
      </c>
      <c r="Q709" s="90">
        <v>120</v>
      </c>
      <c r="R709" s="90"/>
      <c r="S709" s="181"/>
      <c r="T709" s="5"/>
      <c r="U709" s="23"/>
      <c r="V709" s="23"/>
    </row>
    <row r="710" spans="1:22" ht="15" hidden="1" customHeight="1" x14ac:dyDescent="0.2">
      <c r="A710" s="16" t="str">
        <f t="shared" si="32"/>
        <v>Grundlagen der Informatik11412019K71Schmidt</v>
      </c>
      <c r="B710" s="16" t="s">
        <v>1733</v>
      </c>
      <c r="C710" s="62" t="s">
        <v>856</v>
      </c>
      <c r="D710" s="62" t="s">
        <v>74</v>
      </c>
      <c r="E710" s="62" t="s">
        <v>27</v>
      </c>
      <c r="F710" s="81" t="s">
        <v>77</v>
      </c>
      <c r="G710" s="62" t="s">
        <v>78</v>
      </c>
      <c r="H710" s="63">
        <v>2019</v>
      </c>
      <c r="I710" s="63">
        <v>3</v>
      </c>
      <c r="J710" s="63">
        <v>1141</v>
      </c>
      <c r="K710" s="62" t="s">
        <v>326</v>
      </c>
      <c r="L710" s="62" t="s">
        <v>326</v>
      </c>
      <c r="M710" s="62" t="s">
        <v>173</v>
      </c>
      <c r="N710" s="93">
        <f>VLOOKUP($B710,$A$2:$T$1735,14,FALSE)</f>
        <v>45554</v>
      </c>
      <c r="O710" s="85" t="str">
        <f t="shared" si="33"/>
        <v>A0-16</v>
      </c>
      <c r="P710" s="94">
        <f>VLOOKUP($B710,$A$2:$T$1735,16,FALSE)</f>
        <v>0.54166666666666663</v>
      </c>
      <c r="Q710" s="90">
        <v>120</v>
      </c>
      <c r="R710" s="90"/>
      <c r="S710" s="16"/>
      <c r="T710" s="14"/>
      <c r="U710" s="179"/>
      <c r="V710" s="179"/>
    </row>
    <row r="711" spans="1:22" ht="15" hidden="1" customHeight="1" x14ac:dyDescent="0.2">
      <c r="A711" s="16" t="str">
        <f t="shared" si="32"/>
        <v>Grundlagen der Informatik3102012K71Schmidt</v>
      </c>
      <c r="B711" s="16" t="s">
        <v>1733</v>
      </c>
      <c r="C711" s="62" t="s">
        <v>856</v>
      </c>
      <c r="D711" s="62" t="s">
        <v>74</v>
      </c>
      <c r="E711" s="62" t="s">
        <v>27</v>
      </c>
      <c r="F711" s="81" t="s">
        <v>77</v>
      </c>
      <c r="G711" s="62" t="s">
        <v>78</v>
      </c>
      <c r="H711" s="63">
        <v>2012</v>
      </c>
      <c r="I711" s="63">
        <v>3</v>
      </c>
      <c r="J711" s="63">
        <v>310</v>
      </c>
      <c r="K711" s="62" t="s">
        <v>326</v>
      </c>
      <c r="L711" s="62" t="s">
        <v>326</v>
      </c>
      <c r="M711" s="62" t="s">
        <v>173</v>
      </c>
      <c r="N711" s="93">
        <f>VLOOKUP($B711,$A$2:$T$1735,14,FALSE)</f>
        <v>45554</v>
      </c>
      <c r="O711" s="85" t="str">
        <f t="shared" si="33"/>
        <v>A0-16</v>
      </c>
      <c r="P711" s="94">
        <f>VLOOKUP($B711,$A$2:$T$1735,16,FALSE)</f>
        <v>0.54166666666666663</v>
      </c>
      <c r="Q711" s="90">
        <v>120</v>
      </c>
      <c r="R711" s="90"/>
      <c r="S711" s="16"/>
      <c r="T711" s="16"/>
      <c r="U711" s="185"/>
      <c r="V711" s="185"/>
    </row>
    <row r="712" spans="1:22" ht="15" hidden="1" customHeight="1" x14ac:dyDescent="0.2">
      <c r="A712" s="16" t="str">
        <f t="shared" si="32"/>
        <v>Grundlagen der Informatik30712020F04Oesing</v>
      </c>
      <c r="B712" s="16" t="s">
        <v>327</v>
      </c>
      <c r="C712" s="62" t="s">
        <v>1001</v>
      </c>
      <c r="D712" s="62" t="s">
        <v>38</v>
      </c>
      <c r="E712" s="62" t="s">
        <v>27</v>
      </c>
      <c r="F712" s="81" t="s">
        <v>51</v>
      </c>
      <c r="G712" s="62" t="s">
        <v>52</v>
      </c>
      <c r="H712" s="92">
        <v>2020</v>
      </c>
      <c r="I712" s="63">
        <v>5</v>
      </c>
      <c r="J712" s="63">
        <v>3071</v>
      </c>
      <c r="K712" s="62" t="s">
        <v>326</v>
      </c>
      <c r="L712" s="62" t="s">
        <v>326</v>
      </c>
      <c r="M712" s="62" t="s">
        <v>328</v>
      </c>
      <c r="N712" s="93">
        <f>VLOOKUP($B712,$A$2:$T$1735,14,FALSE)</f>
        <v>45499</v>
      </c>
      <c r="O712" s="85" t="str">
        <f t="shared" si="33"/>
        <v>C6-13</v>
      </c>
      <c r="P712" s="108">
        <f>VLOOKUP($B712,$A$2:$T$1735,16,FALSE)</f>
        <v>0.60416666666666663</v>
      </c>
      <c r="Q712" s="16">
        <v>90</v>
      </c>
      <c r="R712" s="16"/>
      <c r="S712" s="16"/>
      <c r="T712" s="16"/>
      <c r="U712" s="16"/>
      <c r="V712" s="16"/>
    </row>
    <row r="713" spans="1:22" ht="15" hidden="1" customHeight="1" x14ac:dyDescent="0.2">
      <c r="A713" s="435" t="str">
        <f t="shared" si="32"/>
        <v>Grundlagen der Infrastrukturplanung23412022RESMühlenbruch/Jackenkroll/Lipphard</v>
      </c>
      <c r="B713" s="435"/>
      <c r="C713" s="51" t="s">
        <v>823</v>
      </c>
      <c r="D713" s="25" t="s">
        <v>82</v>
      </c>
      <c r="E713" s="25" t="s">
        <v>27</v>
      </c>
      <c r="F713" s="26" t="s">
        <v>1623</v>
      </c>
      <c r="G713" s="25" t="s">
        <v>1624</v>
      </c>
      <c r="H713" s="27">
        <v>2022</v>
      </c>
      <c r="I713" s="28">
        <v>3</v>
      </c>
      <c r="J713" s="28">
        <v>2341</v>
      </c>
      <c r="K713" s="25" t="s">
        <v>2136</v>
      </c>
      <c r="L713" s="25" t="s">
        <v>2136</v>
      </c>
      <c r="M713" s="25" t="s">
        <v>2137</v>
      </c>
      <c r="N713" s="431"/>
      <c r="O713" s="432" t="s">
        <v>823</v>
      </c>
      <c r="P713" s="433"/>
      <c r="Q713" s="434"/>
      <c r="R713" s="434"/>
      <c r="S713" s="435"/>
      <c r="T713" s="444"/>
      <c r="U713" s="16"/>
      <c r="V713" s="16"/>
    </row>
    <row r="714" spans="1:22" ht="15" customHeight="1" x14ac:dyDescent="0.2">
      <c r="A714" s="179" t="str">
        <f t="shared" si="32"/>
        <v>Grundlagen der Ingenieurvermessung25112019718Eling</v>
      </c>
      <c r="B714" s="179"/>
      <c r="C714" s="224" t="s">
        <v>913</v>
      </c>
      <c r="D714" s="224" t="s">
        <v>74</v>
      </c>
      <c r="E714" s="224" t="s">
        <v>27</v>
      </c>
      <c r="F714" s="295">
        <v>718</v>
      </c>
      <c r="G714" s="224" t="s">
        <v>1151</v>
      </c>
      <c r="H714" s="277">
        <v>2019</v>
      </c>
      <c r="I714" s="277">
        <v>5</v>
      </c>
      <c r="J714" s="277">
        <v>2511</v>
      </c>
      <c r="K714" s="224" t="s">
        <v>1152</v>
      </c>
      <c r="L714" s="224" t="s">
        <v>1152</v>
      </c>
      <c r="M714" s="224" t="s">
        <v>1297</v>
      </c>
      <c r="N714" s="296">
        <v>45495</v>
      </c>
      <c r="O714" s="300" t="s">
        <v>1082</v>
      </c>
      <c r="P714" s="301">
        <v>0.54166666666666663</v>
      </c>
      <c r="Q714" s="302">
        <v>120</v>
      </c>
      <c r="R714" s="302"/>
      <c r="S714" s="179"/>
      <c r="T714" s="5"/>
      <c r="U714" s="177"/>
      <c r="V714" s="177"/>
    </row>
    <row r="715" spans="1:22" ht="15" customHeight="1" x14ac:dyDescent="0.2">
      <c r="A715" s="16" t="str">
        <f t="shared" si="32"/>
        <v>Grundlagen der Ingenieurvermessung25112019K18Eling</v>
      </c>
      <c r="B715" s="16" t="s">
        <v>1650</v>
      </c>
      <c r="C715" s="226" t="s">
        <v>856</v>
      </c>
      <c r="D715" s="225" t="s">
        <v>74</v>
      </c>
      <c r="E715" s="225" t="s">
        <v>27</v>
      </c>
      <c r="F715" s="234" t="s">
        <v>165</v>
      </c>
      <c r="G715" s="225" t="s">
        <v>166</v>
      </c>
      <c r="H715" s="235">
        <v>2019</v>
      </c>
      <c r="I715" s="236">
        <v>7</v>
      </c>
      <c r="J715" s="226">
        <v>2511</v>
      </c>
      <c r="K715" s="226" t="s">
        <v>1152</v>
      </c>
      <c r="L715" s="226" t="s">
        <v>1152</v>
      </c>
      <c r="M715" s="15" t="s">
        <v>1297</v>
      </c>
      <c r="N715" s="93">
        <f>VLOOKUP($B715,$A$2:$T$1735,14,FALSE)</f>
        <v>45495</v>
      </c>
      <c r="O715" s="89" t="str">
        <f>VLOOKUP($B715,$A$2:$T$1735,15,FALSE)</f>
        <v>A0-16</v>
      </c>
      <c r="P715" s="108">
        <f>VLOOKUP($B715,$A$2:$T$1735,16,FALSE)</f>
        <v>0.54166666666666663</v>
      </c>
      <c r="Q715" s="226">
        <v>120</v>
      </c>
      <c r="R715" s="1"/>
      <c r="S715" s="1"/>
      <c r="T715" s="1"/>
      <c r="U715" s="5"/>
      <c r="V715" s="5"/>
    </row>
    <row r="716" spans="1:22" s="223" customFormat="1" ht="15" hidden="1" customHeight="1" x14ac:dyDescent="0.2">
      <c r="A716" s="5" t="str">
        <f t="shared" si="32"/>
        <v>Grundlagen der Kartographie21112019718Zimmermann/Schmidt</v>
      </c>
      <c r="B716" s="5"/>
      <c r="C716" s="51" t="s">
        <v>856</v>
      </c>
      <c r="D716" s="77" t="s">
        <v>74</v>
      </c>
      <c r="E716" s="51" t="s">
        <v>27</v>
      </c>
      <c r="F716" s="197">
        <v>718</v>
      </c>
      <c r="G716" s="51" t="s">
        <v>162</v>
      </c>
      <c r="H716" s="79">
        <v>2019</v>
      </c>
      <c r="I716" s="51">
        <v>3</v>
      </c>
      <c r="J716" s="51">
        <v>2111</v>
      </c>
      <c r="K716" s="51" t="s">
        <v>803</v>
      </c>
      <c r="L716" s="51" t="s">
        <v>803</v>
      </c>
      <c r="M716" s="51" t="s">
        <v>202</v>
      </c>
      <c r="N716" s="13">
        <v>45496</v>
      </c>
      <c r="O716" s="29" t="s">
        <v>1082</v>
      </c>
      <c r="P716" s="30">
        <v>0.39583333333333331</v>
      </c>
      <c r="Q716" s="51">
        <v>120</v>
      </c>
      <c r="R716" s="5"/>
      <c r="S716" s="182"/>
      <c r="T716" s="179"/>
      <c r="U716" s="16"/>
      <c r="V716" s="16"/>
    </row>
    <row r="717" spans="1:22" s="223" customFormat="1" ht="15" hidden="1" customHeight="1" x14ac:dyDescent="0.2">
      <c r="A717" s="177" t="str">
        <f t="shared" si="32"/>
        <v>Grundlagen der Kartographie21112019K18Zimmermann/Schmidt</v>
      </c>
      <c r="B717" s="177" t="s">
        <v>2355</v>
      </c>
      <c r="C717" s="226" t="s">
        <v>856</v>
      </c>
      <c r="D717" s="251" t="s">
        <v>74</v>
      </c>
      <c r="E717" s="226" t="s">
        <v>27</v>
      </c>
      <c r="F717" s="252" t="s">
        <v>165</v>
      </c>
      <c r="G717" s="226" t="s">
        <v>166</v>
      </c>
      <c r="H717" s="253">
        <v>2019</v>
      </c>
      <c r="I717" s="226">
        <v>5</v>
      </c>
      <c r="J717" s="226">
        <v>2111</v>
      </c>
      <c r="K717" s="226" t="s">
        <v>803</v>
      </c>
      <c r="L717" s="226" t="s">
        <v>803</v>
      </c>
      <c r="M717" s="226" t="s">
        <v>202</v>
      </c>
      <c r="N717" s="203">
        <f>VLOOKUP($B717,$A$2:$T$3242,14,FALSE)</f>
        <v>45496</v>
      </c>
      <c r="O717" s="274" t="str">
        <f>VLOOKUP($B717,$A$2:$T$3242,15,FALSE)</f>
        <v>A0-16</v>
      </c>
      <c r="P717" s="205">
        <f>VLOOKUP($B717,$A$2:$T$3242,16,FALSE)</f>
        <v>0.39583333333333331</v>
      </c>
      <c r="Q717" s="177">
        <v>120</v>
      </c>
      <c r="R717" s="177"/>
      <c r="S717" s="304"/>
      <c r="T717" s="16"/>
      <c r="U717" s="16"/>
      <c r="V717" s="16"/>
    </row>
    <row r="718" spans="1:22" ht="15" hidden="1" customHeight="1" x14ac:dyDescent="0.2">
      <c r="A718" s="16" t="str">
        <f t="shared" si="32"/>
        <v>Grundlagen der Kartographie21512019771Zimmermann/Schmidt</v>
      </c>
      <c r="B718" s="16" t="s">
        <v>2355</v>
      </c>
      <c r="C718" s="15" t="s">
        <v>856</v>
      </c>
      <c r="D718" s="69" t="s">
        <v>74</v>
      </c>
      <c r="E718" s="15" t="s">
        <v>27</v>
      </c>
      <c r="F718" s="196">
        <v>771</v>
      </c>
      <c r="G718" s="15" t="s">
        <v>75</v>
      </c>
      <c r="H718" s="71">
        <v>2019</v>
      </c>
      <c r="I718" s="15">
        <v>3</v>
      </c>
      <c r="J718" s="15">
        <v>2151</v>
      </c>
      <c r="K718" s="15" t="s">
        <v>803</v>
      </c>
      <c r="L718" s="15" t="s">
        <v>803</v>
      </c>
      <c r="M718" s="15" t="s">
        <v>202</v>
      </c>
      <c r="N718" s="21">
        <f>VLOOKUP($B718,$A$2:$T$3242,14,FALSE)</f>
        <v>45496</v>
      </c>
      <c r="O718" s="34" t="str">
        <f>VLOOKUP($B718,$A$2:$T$3242,15,FALSE)</f>
        <v>A0-16</v>
      </c>
      <c r="P718" s="22">
        <f>VLOOKUP($B718,$A$2:$T$3242,16,FALSE)</f>
        <v>0.39583333333333331</v>
      </c>
      <c r="Q718" s="15">
        <v>120</v>
      </c>
      <c r="R718" s="16"/>
      <c r="S718" s="181"/>
      <c r="T718" s="177"/>
      <c r="U718" s="177"/>
      <c r="V718" s="177"/>
    </row>
    <row r="719" spans="1:22" ht="15" hidden="1" customHeight="1" x14ac:dyDescent="0.2">
      <c r="A719" s="16" t="str">
        <f t="shared" si="32"/>
        <v>Grundlagen der Kartographie37612020F04Schmidt/Jackenkroll</v>
      </c>
      <c r="B719" s="16" t="s">
        <v>2355</v>
      </c>
      <c r="C719" s="15" t="s">
        <v>856</v>
      </c>
      <c r="D719" s="69" t="s">
        <v>74</v>
      </c>
      <c r="E719" s="15" t="s">
        <v>27</v>
      </c>
      <c r="F719" s="196" t="s">
        <v>51</v>
      </c>
      <c r="G719" s="15" t="s">
        <v>52</v>
      </c>
      <c r="H719" s="71">
        <v>2020</v>
      </c>
      <c r="I719" s="15">
        <v>5</v>
      </c>
      <c r="J719" s="15">
        <v>3761</v>
      </c>
      <c r="K719" s="15" t="s">
        <v>803</v>
      </c>
      <c r="L719" s="15" t="s">
        <v>803</v>
      </c>
      <c r="M719" s="15" t="s">
        <v>2349</v>
      </c>
      <c r="N719" s="21">
        <f>VLOOKUP($B719,$A$2:$T$2183,14,FALSE)</f>
        <v>45496</v>
      </c>
      <c r="O719" s="34" t="str">
        <f>VLOOKUP($B719,$A$2:$T$2183,15,FALSE)</f>
        <v>A0-16</v>
      </c>
      <c r="P719" s="22">
        <f>VLOOKUP($B719,$A$2:$T$2183,16,FALSE)</f>
        <v>0.39583333333333331</v>
      </c>
      <c r="Q719" s="15">
        <v>120</v>
      </c>
      <c r="R719" s="16"/>
      <c r="S719" s="181"/>
      <c r="T719" s="177"/>
      <c r="U719" s="247"/>
      <c r="V719" s="247"/>
    </row>
    <row r="720" spans="1:22" ht="15" hidden="1" customHeight="1" x14ac:dyDescent="0.2">
      <c r="A720" s="84" t="str">
        <f t="shared" si="32"/>
        <v>Grundlagen der Rechnungslegung20352019WIIHendler</v>
      </c>
      <c r="B720" s="84"/>
      <c r="C720" s="51" t="s">
        <v>957</v>
      </c>
      <c r="D720" s="77" t="s">
        <v>17</v>
      </c>
      <c r="E720" s="51" t="s">
        <v>27</v>
      </c>
      <c r="F720" s="78" t="s">
        <v>46</v>
      </c>
      <c r="G720" s="51" t="s">
        <v>47</v>
      </c>
      <c r="H720" s="79">
        <v>2019</v>
      </c>
      <c r="I720" s="51">
        <v>3</v>
      </c>
      <c r="J720" s="51">
        <v>2035</v>
      </c>
      <c r="K720" s="51" t="s">
        <v>330</v>
      </c>
      <c r="L720" s="51" t="s">
        <v>330</v>
      </c>
      <c r="M720" s="51" t="s">
        <v>25</v>
      </c>
      <c r="N720" s="13">
        <v>45497</v>
      </c>
      <c r="O720" s="29" t="s">
        <v>1493</v>
      </c>
      <c r="P720" s="30">
        <v>0.33333333333333331</v>
      </c>
      <c r="Q720" s="51">
        <v>45</v>
      </c>
      <c r="R720" s="5"/>
      <c r="S720" s="257"/>
      <c r="T720" s="16"/>
      <c r="U720" s="177"/>
      <c r="V720" s="177"/>
    </row>
    <row r="721" spans="1:22" s="169" customFormat="1" ht="15" hidden="1" customHeight="1" x14ac:dyDescent="0.2">
      <c r="A721" s="16" t="str">
        <f t="shared" si="32"/>
        <v>Grundlagen der Rechnungslegung20352019WIMHendler</v>
      </c>
      <c r="B721" s="16" t="s">
        <v>1735</v>
      </c>
      <c r="C721" s="15" t="s">
        <v>957</v>
      </c>
      <c r="D721" s="69" t="s">
        <v>17</v>
      </c>
      <c r="E721" s="15" t="s">
        <v>27</v>
      </c>
      <c r="F721" s="70" t="s">
        <v>80</v>
      </c>
      <c r="G721" s="17" t="s">
        <v>81</v>
      </c>
      <c r="H721" s="71">
        <v>2019</v>
      </c>
      <c r="I721" s="15">
        <v>3</v>
      </c>
      <c r="J721" s="15">
        <v>2035</v>
      </c>
      <c r="K721" s="15" t="s">
        <v>330</v>
      </c>
      <c r="L721" s="15" t="s">
        <v>330</v>
      </c>
      <c r="M721" s="15" t="s">
        <v>25</v>
      </c>
      <c r="N721" s="21">
        <f>VLOOKUP($B721,$A$2:$T$1735,14,FALSE)</f>
        <v>45497</v>
      </c>
      <c r="O721" s="34" t="str">
        <f>VLOOKUP($B721,$A$2:$T$1735,15,FALSE)</f>
        <v>AW0-38</v>
      </c>
      <c r="P721" s="22">
        <f>VLOOKUP($B721,$A$2:$T$1735,16,FALSE)</f>
        <v>0.33333333333333331</v>
      </c>
      <c r="Q721" s="15">
        <v>45</v>
      </c>
      <c r="R721" s="16"/>
      <c r="S721" s="16"/>
      <c r="T721" s="185"/>
      <c r="U721" s="177"/>
      <c r="V721" s="177"/>
    </row>
    <row r="722" spans="1:22" s="1" customFormat="1" ht="15" hidden="1" customHeight="1" x14ac:dyDescent="0.2">
      <c r="A722" s="16" t="str">
        <f t="shared" si="32"/>
        <v>Grundlagen der Rechnungslegung20352019WIBHendler</v>
      </c>
      <c r="B722" s="16" t="s">
        <v>1735</v>
      </c>
      <c r="C722" s="15" t="s">
        <v>957</v>
      </c>
      <c r="D722" s="69" t="s">
        <v>17</v>
      </c>
      <c r="E722" s="15" t="s">
        <v>27</v>
      </c>
      <c r="F722" s="70" t="s">
        <v>96</v>
      </c>
      <c r="G722" s="15" t="s">
        <v>97</v>
      </c>
      <c r="H722" s="71">
        <v>2019</v>
      </c>
      <c r="I722" s="15">
        <v>3</v>
      </c>
      <c r="J722" s="15">
        <v>2035</v>
      </c>
      <c r="K722" s="15" t="s">
        <v>330</v>
      </c>
      <c r="L722" s="15" t="s">
        <v>330</v>
      </c>
      <c r="M722" s="15" t="s">
        <v>25</v>
      </c>
      <c r="N722" s="93">
        <f>VLOOKUP($B722,$A$2:$T$1735,14,FALSE)</f>
        <v>45497</v>
      </c>
      <c r="O722" s="85" t="str">
        <f>VLOOKUP($B722,$A$2:$T$1735,15,FALSE)</f>
        <v>AW0-38</v>
      </c>
      <c r="P722" s="108">
        <f>VLOOKUP($B722,$A$2:$T$1735,16,FALSE)</f>
        <v>0.33333333333333331</v>
      </c>
      <c r="Q722" s="16">
        <v>45</v>
      </c>
      <c r="R722" s="16"/>
      <c r="S722" s="16"/>
      <c r="T722" s="5"/>
      <c r="U722" s="16"/>
      <c r="V722" s="16"/>
    </row>
    <row r="723" spans="1:22" ht="15" hidden="1" customHeight="1" x14ac:dyDescent="0.2">
      <c r="A723" s="16" t="str">
        <f t="shared" si="32"/>
        <v>Grundlagen der Rechnungslegung20352019WIEHenlder</v>
      </c>
      <c r="B723" s="16" t="s">
        <v>1735</v>
      </c>
      <c r="C723" s="15" t="s">
        <v>957</v>
      </c>
      <c r="D723" s="69" t="s">
        <v>17</v>
      </c>
      <c r="E723" s="15" t="s">
        <v>27</v>
      </c>
      <c r="F723" s="70" t="s">
        <v>53</v>
      </c>
      <c r="G723" s="17" t="s">
        <v>54</v>
      </c>
      <c r="H723" s="71">
        <v>2019</v>
      </c>
      <c r="I723" s="15">
        <v>3</v>
      </c>
      <c r="J723" s="15">
        <v>2035</v>
      </c>
      <c r="K723" s="15" t="s">
        <v>330</v>
      </c>
      <c r="L723" s="15" t="s">
        <v>330</v>
      </c>
      <c r="M723" s="15" t="s">
        <v>1734</v>
      </c>
      <c r="N723" s="21">
        <f>VLOOKUP($B723,$A$2:$T$1735,14,FALSE)</f>
        <v>45497</v>
      </c>
      <c r="O723" s="34" t="str">
        <f>VLOOKUP($B723,$A$2:$T$1735,15,FALSE)</f>
        <v>AW0-38</v>
      </c>
      <c r="P723" s="22">
        <f>VLOOKUP($B723,$A$2:$T$1735,16,FALSE)</f>
        <v>0.33333333333333331</v>
      </c>
      <c r="Q723" s="15">
        <v>45</v>
      </c>
      <c r="R723" s="16"/>
      <c r="S723" s="16"/>
      <c r="T723" s="84"/>
      <c r="U723" s="177"/>
      <c r="V723" s="177"/>
    </row>
    <row r="724" spans="1:22" ht="15" customHeight="1" x14ac:dyDescent="0.2">
      <c r="A724" s="5" t="str">
        <f t="shared" si="32"/>
        <v>Grundlagen der Statistik1212020F04Moos</v>
      </c>
      <c r="B724" s="5"/>
      <c r="C724" s="25" t="s">
        <v>1948</v>
      </c>
      <c r="D724" s="25" t="s">
        <v>38</v>
      </c>
      <c r="E724" s="25" t="s">
        <v>27</v>
      </c>
      <c r="F724" s="26" t="s">
        <v>51</v>
      </c>
      <c r="G724" s="25" t="s">
        <v>52</v>
      </c>
      <c r="H724" s="27">
        <v>2020</v>
      </c>
      <c r="I724" s="28">
        <v>1</v>
      </c>
      <c r="J724" s="28">
        <v>121</v>
      </c>
      <c r="K724" s="25" t="s">
        <v>1065</v>
      </c>
      <c r="L724" s="25" t="s">
        <v>1065</v>
      </c>
      <c r="M724" s="25" t="s">
        <v>581</v>
      </c>
      <c r="N724" s="13">
        <v>45495</v>
      </c>
      <c r="O724" s="29" t="s">
        <v>161</v>
      </c>
      <c r="P724" s="475">
        <v>0.35416666666666669</v>
      </c>
      <c r="Q724" s="28">
        <v>90</v>
      </c>
      <c r="R724" s="31"/>
      <c r="S724" s="5"/>
      <c r="T724" s="16"/>
      <c r="U724" s="164"/>
      <c r="V724" s="164"/>
    </row>
    <row r="725" spans="1:22" ht="15" hidden="1" customHeight="1" x14ac:dyDescent="0.2">
      <c r="A725" s="5" t="str">
        <f t="shared" si="32"/>
        <v>Grundlagen Elektrotechnik11112019779Lipphardt</v>
      </c>
      <c r="B725" s="41"/>
      <c r="C725" s="42" t="s">
        <v>856</v>
      </c>
      <c r="D725" s="42" t="s">
        <v>38</v>
      </c>
      <c r="E725" s="42" t="s">
        <v>27</v>
      </c>
      <c r="F725" s="83">
        <v>779</v>
      </c>
      <c r="G725" s="42" t="s">
        <v>270</v>
      </c>
      <c r="H725" s="43">
        <v>2019</v>
      </c>
      <c r="I725" s="44">
        <v>1</v>
      </c>
      <c r="J725" s="44">
        <v>1111</v>
      </c>
      <c r="K725" s="42" t="s">
        <v>331</v>
      </c>
      <c r="L725" s="42" t="s">
        <v>331</v>
      </c>
      <c r="M725" s="42" t="s">
        <v>1459</v>
      </c>
      <c r="N725" s="13">
        <v>45490</v>
      </c>
      <c r="O725" s="46" t="s">
        <v>1070</v>
      </c>
      <c r="P725" s="475">
        <v>0.375</v>
      </c>
      <c r="Q725" s="28">
        <v>120</v>
      </c>
      <c r="R725" s="31"/>
      <c r="S725" s="178"/>
      <c r="T725" s="14"/>
      <c r="U725" s="16"/>
      <c r="V725" s="16"/>
    </row>
    <row r="726" spans="1:22" ht="15" hidden="1" customHeight="1" x14ac:dyDescent="0.2">
      <c r="A726" s="16" t="str">
        <f t="shared" si="32"/>
        <v>Grundlagen Elektrotechnik11112019K79Lipphardt</v>
      </c>
      <c r="B726" s="5" t="s">
        <v>1730</v>
      </c>
      <c r="C726" s="62" t="s">
        <v>856</v>
      </c>
      <c r="D726" s="62" t="s">
        <v>38</v>
      </c>
      <c r="E726" s="62" t="s">
        <v>27</v>
      </c>
      <c r="F726" s="81" t="s">
        <v>1331</v>
      </c>
      <c r="G726" s="62" t="s">
        <v>1353</v>
      </c>
      <c r="H726" s="92">
        <v>2019</v>
      </c>
      <c r="I726" s="63">
        <v>3</v>
      </c>
      <c r="J726" s="63">
        <v>1111</v>
      </c>
      <c r="K726" s="62" t="s">
        <v>331</v>
      </c>
      <c r="L726" s="62" t="s">
        <v>331</v>
      </c>
      <c r="M726" s="62" t="s">
        <v>1459</v>
      </c>
      <c r="N726" s="21">
        <f>VLOOKUP($B726,$A$2:$T$3404,14,FALSE)</f>
        <v>45490</v>
      </c>
      <c r="O726" s="40" t="str">
        <f>VLOOKUP($B726,$A$2:$T$1735,15,FALSE)</f>
        <v>C7-09</v>
      </c>
      <c r="P726" s="80">
        <f>VLOOKUP($B726,$A$2:$T$1735,16,FALSE)</f>
        <v>0.375</v>
      </c>
      <c r="Q726" s="20">
        <v>120</v>
      </c>
      <c r="R726" s="35"/>
      <c r="S726" s="353"/>
      <c r="T726" s="14"/>
      <c r="U726" s="16"/>
      <c r="V726" s="16"/>
    </row>
    <row r="727" spans="1:22" ht="15" hidden="1" customHeight="1" x14ac:dyDescent="0.2">
      <c r="A727" s="177" t="str">
        <f t="shared" si="32"/>
        <v>Grundlagen Elektrotechnik 242612019779Akselrod</v>
      </c>
      <c r="B727" s="177" t="s">
        <v>1368</v>
      </c>
      <c r="C727" s="228" t="s">
        <v>856</v>
      </c>
      <c r="D727" s="228" t="s">
        <v>38</v>
      </c>
      <c r="E727" s="228" t="s">
        <v>27</v>
      </c>
      <c r="F727" s="294">
        <v>779</v>
      </c>
      <c r="G727" s="228" t="s">
        <v>270</v>
      </c>
      <c r="H727" s="299">
        <v>2019</v>
      </c>
      <c r="I727" s="293">
        <v>6</v>
      </c>
      <c r="J727" s="293">
        <v>4261</v>
      </c>
      <c r="K727" s="228" t="s">
        <v>1352</v>
      </c>
      <c r="L727" s="228" t="s">
        <v>1352</v>
      </c>
      <c r="M727" s="228" t="s">
        <v>255</v>
      </c>
      <c r="N727" s="203">
        <f>VLOOKUP($B727,$A$2:$T$3404,14,FALSE)</f>
        <v>45555</v>
      </c>
      <c r="O727" s="237" t="str">
        <f>VLOOKUP($B727,$A$2:$T$3404,15,FALSE)</f>
        <v>C6-07</v>
      </c>
      <c r="P727" s="514">
        <f>VLOOKUP($B727,$A$2:$T$3404,16,FALSE)</f>
        <v>0.375</v>
      </c>
      <c r="Q727" s="240">
        <v>120</v>
      </c>
      <c r="R727" s="240"/>
      <c r="S727" s="332"/>
      <c r="T727" s="238"/>
      <c r="U727" s="16"/>
      <c r="V727" s="16"/>
    </row>
    <row r="728" spans="1:22" ht="15" hidden="1" customHeight="1" x14ac:dyDescent="0.2">
      <c r="A728" s="177" t="str">
        <f t="shared" si="32"/>
        <v>Grundlagen Elektrotechnik 242612019K79Akselrod</v>
      </c>
      <c r="B728" s="177" t="s">
        <v>1368</v>
      </c>
      <c r="C728" s="228" t="s">
        <v>856</v>
      </c>
      <c r="D728" s="228" t="s">
        <v>38</v>
      </c>
      <c r="E728" s="228" t="s">
        <v>27</v>
      </c>
      <c r="F728" s="294" t="s">
        <v>1331</v>
      </c>
      <c r="G728" s="228" t="s">
        <v>1353</v>
      </c>
      <c r="H728" s="299">
        <v>2019</v>
      </c>
      <c r="I728" s="293">
        <v>8</v>
      </c>
      <c r="J728" s="293">
        <v>4261</v>
      </c>
      <c r="K728" s="228" t="s">
        <v>1352</v>
      </c>
      <c r="L728" s="228" t="s">
        <v>1352</v>
      </c>
      <c r="M728" s="228" t="s">
        <v>255</v>
      </c>
      <c r="N728" s="203">
        <f>VLOOKUP($B728,$A$2:$T$3404,14,FALSE)</f>
        <v>45555</v>
      </c>
      <c r="O728" s="237" t="str">
        <f>VLOOKUP($B728,$A$2:$T$3404,15,FALSE)</f>
        <v>C6-07</v>
      </c>
      <c r="P728" s="514">
        <f>VLOOKUP($B728,$A$2:$T$3404,16,FALSE)</f>
        <v>0.375</v>
      </c>
      <c r="Q728" s="240">
        <v>120</v>
      </c>
      <c r="R728" s="240"/>
      <c r="S728" s="332"/>
      <c r="T728" s="238"/>
      <c r="U728" s="266"/>
      <c r="V728" s="266"/>
    </row>
    <row r="729" spans="1:22" ht="15" hidden="1" customHeight="1" x14ac:dyDescent="0.2">
      <c r="A729" s="179" t="str">
        <f t="shared" si="32"/>
        <v>Grundlagen Informatik    11412019771Schmidt</v>
      </c>
      <c r="B729" s="179"/>
      <c r="C729" s="224" t="s">
        <v>856</v>
      </c>
      <c r="D729" s="224" t="s">
        <v>74</v>
      </c>
      <c r="E729" s="224" t="s">
        <v>27</v>
      </c>
      <c r="F729" s="276">
        <v>771</v>
      </c>
      <c r="G729" s="224" t="s">
        <v>75</v>
      </c>
      <c r="H729" s="277">
        <v>2019</v>
      </c>
      <c r="I729" s="277">
        <v>2</v>
      </c>
      <c r="J729" s="277">
        <v>1141</v>
      </c>
      <c r="K729" s="224" t="s">
        <v>332</v>
      </c>
      <c r="L729" s="224" t="s">
        <v>332</v>
      </c>
      <c r="M729" s="224" t="s">
        <v>173</v>
      </c>
      <c r="N729" s="296">
        <v>45554</v>
      </c>
      <c r="O729" s="300" t="s">
        <v>1082</v>
      </c>
      <c r="P729" s="301">
        <v>0.54166666666666663</v>
      </c>
      <c r="Q729" s="269">
        <v>120</v>
      </c>
      <c r="R729" s="269"/>
      <c r="S729" s="257"/>
      <c r="T729" s="238"/>
      <c r="U729" s="16"/>
      <c r="V729" s="16"/>
    </row>
    <row r="730" spans="1:22" ht="15" hidden="1" customHeight="1" x14ac:dyDescent="0.2">
      <c r="A730" s="22" t="s">
        <v>1580</v>
      </c>
      <c r="B730" s="16" t="s">
        <v>2305</v>
      </c>
      <c r="C730" s="17" t="s">
        <v>865</v>
      </c>
      <c r="D730" s="58" t="s">
        <v>17</v>
      </c>
      <c r="E730" s="58" t="s">
        <v>27</v>
      </c>
      <c r="F730" s="58" t="s">
        <v>96</v>
      </c>
      <c r="G730" s="17" t="s">
        <v>97</v>
      </c>
      <c r="H730" s="15">
        <v>2019</v>
      </c>
      <c r="I730" s="15">
        <v>1</v>
      </c>
      <c r="J730" s="15">
        <v>1111</v>
      </c>
      <c r="K730" s="62" t="s">
        <v>333</v>
      </c>
      <c r="L730" s="15" t="s">
        <v>333</v>
      </c>
      <c r="M730" s="15" t="s">
        <v>604</v>
      </c>
      <c r="N730" s="21">
        <f t="shared" ref="N730:N739" si="34">VLOOKUP($B730,$A$2:$T$1735,14,FALSE)</f>
        <v>45498</v>
      </c>
      <c r="O730" s="16" t="str">
        <f t="shared" ref="O730:O739" si="35">VLOOKUP($B730,$A$2:$T$1735,15,FALSE)</f>
        <v>Blue Box, AW5-26</v>
      </c>
      <c r="P730" s="22">
        <f t="shared" ref="P730:P739" si="36">VLOOKUP($B730,$A$2:$T$1735,16,FALSE)</f>
        <v>0.35416666666666669</v>
      </c>
      <c r="Q730" s="15">
        <v>90</v>
      </c>
      <c r="R730" s="1"/>
      <c r="S730" s="16"/>
      <c r="T730" s="1"/>
      <c r="U730" s="75"/>
      <c r="V730" s="75"/>
    </row>
    <row r="731" spans="1:22" ht="15" hidden="1" customHeight="1" x14ac:dyDescent="0.2">
      <c r="A731" s="22" t="s">
        <v>1579</v>
      </c>
      <c r="B731" s="16" t="s">
        <v>2305</v>
      </c>
      <c r="C731" s="17" t="s">
        <v>865</v>
      </c>
      <c r="D731" s="58" t="s">
        <v>17</v>
      </c>
      <c r="E731" s="58" t="s">
        <v>27</v>
      </c>
      <c r="F731" s="58" t="s">
        <v>46</v>
      </c>
      <c r="G731" s="349" t="s">
        <v>47</v>
      </c>
      <c r="H731" s="15">
        <v>2019</v>
      </c>
      <c r="I731" s="15">
        <v>1</v>
      </c>
      <c r="J731" s="15">
        <v>1111</v>
      </c>
      <c r="K731" s="62" t="s">
        <v>333</v>
      </c>
      <c r="L731" s="15" t="s">
        <v>333</v>
      </c>
      <c r="M731" s="15" t="s">
        <v>604</v>
      </c>
      <c r="N731" s="21">
        <f t="shared" si="34"/>
        <v>45498</v>
      </c>
      <c r="O731" s="16" t="str">
        <f t="shared" si="35"/>
        <v>Blue Box, AW5-26</v>
      </c>
      <c r="P731" s="22">
        <f t="shared" si="36"/>
        <v>0.35416666666666669</v>
      </c>
      <c r="Q731" s="15">
        <v>90</v>
      </c>
      <c r="R731" s="1"/>
      <c r="S731" s="16"/>
      <c r="T731" s="1"/>
      <c r="U731" s="16"/>
      <c r="V731" s="16"/>
    </row>
    <row r="732" spans="1:22" ht="15" hidden="1" customHeight="1" x14ac:dyDescent="0.2">
      <c r="A732" s="267" t="str">
        <f t="shared" ref="A732:B761" si="37">K732&amp;J732&amp;H732&amp;F732&amp;M732</f>
        <v>Grundlagen Marketing11712022IBMStark/Schlottmann</v>
      </c>
      <c r="B732" s="267" t="s">
        <v>2305</v>
      </c>
      <c r="C732" s="341" t="s">
        <v>1710</v>
      </c>
      <c r="D732" s="341" t="s">
        <v>17</v>
      </c>
      <c r="E732" s="341" t="s">
        <v>27</v>
      </c>
      <c r="F732" s="341" t="s">
        <v>998</v>
      </c>
      <c r="G732" s="341" t="s">
        <v>999</v>
      </c>
      <c r="H732" s="341">
        <v>2022</v>
      </c>
      <c r="I732" s="341">
        <v>2</v>
      </c>
      <c r="J732" s="341">
        <v>1171</v>
      </c>
      <c r="K732" s="95" t="s">
        <v>333</v>
      </c>
      <c r="L732" s="95" t="s">
        <v>333</v>
      </c>
      <c r="M732" s="95" t="s">
        <v>1707</v>
      </c>
      <c r="N732" s="21">
        <f t="shared" si="34"/>
        <v>45498</v>
      </c>
      <c r="O732" s="82" t="str">
        <f t="shared" si="35"/>
        <v>Blue Box, AW5-26</v>
      </c>
      <c r="P732" s="22">
        <f t="shared" si="36"/>
        <v>0.35416666666666669</v>
      </c>
      <c r="Q732" s="95">
        <v>90</v>
      </c>
      <c r="R732" s="82"/>
      <c r="S732" s="82"/>
      <c r="T732" s="82"/>
      <c r="U732" s="16"/>
      <c r="V732" s="16"/>
    </row>
    <row r="733" spans="1:22" ht="15" hidden="1" customHeight="1" x14ac:dyDescent="0.2">
      <c r="A733" s="22" t="str">
        <f t="shared" si="37"/>
        <v>Grundlagen Marketing11712022A67Schlottmann</v>
      </c>
      <c r="B733" s="16" t="s">
        <v>2305</v>
      </c>
      <c r="C733" s="17" t="s">
        <v>865</v>
      </c>
      <c r="D733" s="239" t="s">
        <v>17</v>
      </c>
      <c r="E733" s="225" t="s">
        <v>27</v>
      </c>
      <c r="F733" s="239" t="s">
        <v>88</v>
      </c>
      <c r="G733" s="225" t="s">
        <v>89</v>
      </c>
      <c r="H733" s="235">
        <v>2022</v>
      </c>
      <c r="I733" s="375">
        <v>2</v>
      </c>
      <c r="J733" s="15">
        <v>1171</v>
      </c>
      <c r="K733" s="62" t="s">
        <v>333</v>
      </c>
      <c r="L733" s="15" t="s">
        <v>333</v>
      </c>
      <c r="M733" s="15" t="s">
        <v>604</v>
      </c>
      <c r="N733" s="21">
        <f t="shared" si="34"/>
        <v>45498</v>
      </c>
      <c r="O733" s="16" t="str">
        <f t="shared" si="35"/>
        <v>Blue Box, AW5-26</v>
      </c>
      <c r="P733" s="22">
        <f t="shared" si="36"/>
        <v>0.35416666666666669</v>
      </c>
      <c r="Q733" s="15">
        <v>90</v>
      </c>
      <c r="R733" s="223"/>
      <c r="S733" s="35"/>
      <c r="T733" s="223"/>
      <c r="U733" s="169"/>
      <c r="V733" s="169"/>
    </row>
    <row r="734" spans="1:22" ht="15" hidden="1" customHeight="1" x14ac:dyDescent="0.2">
      <c r="A734" s="16" t="str">
        <f t="shared" si="37"/>
        <v>Grundlagen Marketing11112019WIBRiegermann</v>
      </c>
      <c r="B734" s="16" t="s">
        <v>2305</v>
      </c>
      <c r="C734" s="17" t="s">
        <v>865</v>
      </c>
      <c r="D734" s="17" t="s">
        <v>17</v>
      </c>
      <c r="E734" s="17" t="s">
        <v>27</v>
      </c>
      <c r="F734" s="18" t="s">
        <v>96</v>
      </c>
      <c r="G734" s="17" t="s">
        <v>97</v>
      </c>
      <c r="H734" s="19">
        <v>2019</v>
      </c>
      <c r="I734" s="20">
        <v>1</v>
      </c>
      <c r="J734" s="20">
        <v>1111</v>
      </c>
      <c r="K734" s="17" t="s">
        <v>333</v>
      </c>
      <c r="L734" s="17" t="s">
        <v>333</v>
      </c>
      <c r="M734" s="17" t="s">
        <v>2125</v>
      </c>
      <c r="N734" s="21">
        <f t="shared" si="34"/>
        <v>45498</v>
      </c>
      <c r="O734" s="36" t="str">
        <f t="shared" si="35"/>
        <v>Blue Box, AW5-26</v>
      </c>
      <c r="P734" s="22">
        <f t="shared" si="36"/>
        <v>0.35416666666666669</v>
      </c>
      <c r="Q734" s="16">
        <v>90</v>
      </c>
      <c r="R734" s="16"/>
      <c r="S734" s="16"/>
      <c r="T734" s="16"/>
      <c r="U734" s="177"/>
      <c r="V734" s="177"/>
    </row>
    <row r="735" spans="1:22" ht="15" hidden="1" customHeight="1" x14ac:dyDescent="0.2">
      <c r="A735" s="16" t="str">
        <f t="shared" si="37"/>
        <v>Grundlagen Marketing11112019WIMRiegermann</v>
      </c>
      <c r="B735" s="16" t="s">
        <v>2305</v>
      </c>
      <c r="C735" s="17" t="s">
        <v>865</v>
      </c>
      <c r="D735" s="69" t="s">
        <v>17</v>
      </c>
      <c r="E735" s="15" t="s">
        <v>27</v>
      </c>
      <c r="F735" s="70" t="s">
        <v>80</v>
      </c>
      <c r="G735" s="17" t="s">
        <v>81</v>
      </c>
      <c r="H735" s="71">
        <v>2019</v>
      </c>
      <c r="I735" s="15">
        <v>1</v>
      </c>
      <c r="J735" s="15">
        <v>1111</v>
      </c>
      <c r="K735" s="15" t="s">
        <v>333</v>
      </c>
      <c r="L735" s="15" t="s">
        <v>333</v>
      </c>
      <c r="M735" s="15" t="s">
        <v>2125</v>
      </c>
      <c r="N735" s="21">
        <f t="shared" si="34"/>
        <v>45498</v>
      </c>
      <c r="O735" s="36" t="str">
        <f t="shared" si="35"/>
        <v>Blue Box, AW5-26</v>
      </c>
      <c r="P735" s="22">
        <f t="shared" si="36"/>
        <v>0.35416666666666669</v>
      </c>
      <c r="Q735" s="16">
        <v>90</v>
      </c>
      <c r="R735" s="16"/>
      <c r="S735" s="16"/>
      <c r="T735" s="14"/>
      <c r="U735" s="16"/>
      <c r="V735" s="16"/>
    </row>
    <row r="736" spans="1:22" s="437" customFormat="1" ht="15" hidden="1" customHeight="1" x14ac:dyDescent="0.2">
      <c r="A736" s="16" t="str">
        <f t="shared" si="37"/>
        <v>Grundlagen Marketing20112019WIERiegermann</v>
      </c>
      <c r="B736" s="16" t="s">
        <v>2305</v>
      </c>
      <c r="C736" s="17" t="s">
        <v>865</v>
      </c>
      <c r="D736" s="62" t="s">
        <v>17</v>
      </c>
      <c r="E736" s="62" t="s">
        <v>27</v>
      </c>
      <c r="F736" s="81" t="s">
        <v>53</v>
      </c>
      <c r="G736" s="17" t="s">
        <v>54</v>
      </c>
      <c r="H736" s="63">
        <v>2019</v>
      </c>
      <c r="I736" s="63">
        <v>4</v>
      </c>
      <c r="J736" s="63">
        <v>2011</v>
      </c>
      <c r="K736" s="62" t="s">
        <v>333</v>
      </c>
      <c r="L736" s="62" t="s">
        <v>333</v>
      </c>
      <c r="M736" s="62" t="s">
        <v>2125</v>
      </c>
      <c r="N736" s="93">
        <f t="shared" si="34"/>
        <v>45498</v>
      </c>
      <c r="O736" s="85" t="str">
        <f t="shared" si="35"/>
        <v>Blue Box, AW5-26</v>
      </c>
      <c r="P736" s="108">
        <f t="shared" si="36"/>
        <v>0.35416666666666669</v>
      </c>
      <c r="Q736" s="15">
        <v>90</v>
      </c>
      <c r="R736" s="16"/>
      <c r="S736" s="35"/>
      <c r="T736" s="5"/>
      <c r="U736" s="444"/>
      <c r="V736" s="444"/>
    </row>
    <row r="737" spans="1:22" ht="15" hidden="1" customHeight="1" x14ac:dyDescent="0.2">
      <c r="A737" s="16" t="str">
        <f t="shared" si="37"/>
        <v>Grundlagen Marketing11112019WIIRiegermann</v>
      </c>
      <c r="B737" s="16" t="s">
        <v>2305</v>
      </c>
      <c r="C737" s="17" t="s">
        <v>865</v>
      </c>
      <c r="D737" s="62" t="s">
        <v>17</v>
      </c>
      <c r="E737" s="62" t="s">
        <v>27</v>
      </c>
      <c r="F737" s="81" t="s">
        <v>46</v>
      </c>
      <c r="G737" s="62" t="s">
        <v>47</v>
      </c>
      <c r="H737" s="63">
        <v>2019</v>
      </c>
      <c r="I737" s="63">
        <v>1</v>
      </c>
      <c r="J737" s="63">
        <v>1111</v>
      </c>
      <c r="K737" s="62" t="s">
        <v>333</v>
      </c>
      <c r="L737" s="62" t="s">
        <v>333</v>
      </c>
      <c r="M737" s="15" t="s">
        <v>2125</v>
      </c>
      <c r="N737" s="93">
        <f t="shared" si="34"/>
        <v>45498</v>
      </c>
      <c r="O737" s="85" t="str">
        <f t="shared" si="35"/>
        <v>Blue Box, AW5-26</v>
      </c>
      <c r="P737" s="108">
        <f t="shared" si="36"/>
        <v>0.35416666666666669</v>
      </c>
      <c r="Q737" s="15">
        <v>90</v>
      </c>
      <c r="R737" s="16"/>
      <c r="S737" s="35"/>
      <c r="T737" s="16"/>
      <c r="U737" s="23"/>
      <c r="V737" s="23"/>
    </row>
    <row r="738" spans="1:22" ht="15" hidden="1" customHeight="1" x14ac:dyDescent="0.2">
      <c r="A738" s="16" t="str">
        <f t="shared" si="37"/>
        <v>Grundlagen Marketing11112019WIMSchlottmann</v>
      </c>
      <c r="B738" s="16" t="s">
        <v>2305</v>
      </c>
      <c r="C738" s="17" t="s">
        <v>865</v>
      </c>
      <c r="D738" s="69" t="s">
        <v>17</v>
      </c>
      <c r="E738" s="15" t="s">
        <v>27</v>
      </c>
      <c r="F738" s="70" t="s">
        <v>80</v>
      </c>
      <c r="G738" s="17" t="s">
        <v>81</v>
      </c>
      <c r="H738" s="71">
        <v>2019</v>
      </c>
      <c r="I738" s="15">
        <v>1</v>
      </c>
      <c r="J738" s="15">
        <v>1111</v>
      </c>
      <c r="K738" s="15" t="s">
        <v>333</v>
      </c>
      <c r="L738" s="15" t="s">
        <v>333</v>
      </c>
      <c r="M738" s="15" t="s">
        <v>604</v>
      </c>
      <c r="N738" s="21">
        <f t="shared" si="34"/>
        <v>45498</v>
      </c>
      <c r="O738" s="34" t="str">
        <f t="shared" si="35"/>
        <v>Blue Box, AW5-26</v>
      </c>
      <c r="P738" s="22">
        <f t="shared" si="36"/>
        <v>0.35416666666666669</v>
      </c>
      <c r="Q738" s="15">
        <v>90</v>
      </c>
      <c r="R738" s="16"/>
      <c r="S738" s="35"/>
      <c r="T738" s="14"/>
      <c r="U738" s="75"/>
      <c r="V738" s="75"/>
    </row>
    <row r="739" spans="1:22" ht="15" hidden="1" customHeight="1" x14ac:dyDescent="0.2">
      <c r="A739" s="16" t="str">
        <f t="shared" si="37"/>
        <v>Grundlagen Marketing20112019WIESchlottmann</v>
      </c>
      <c r="B739" s="16" t="s">
        <v>2305</v>
      </c>
      <c r="C739" s="17" t="s">
        <v>865</v>
      </c>
      <c r="D739" s="62" t="s">
        <v>17</v>
      </c>
      <c r="E739" s="62" t="s">
        <v>27</v>
      </c>
      <c r="F739" s="81" t="s">
        <v>53</v>
      </c>
      <c r="G739" s="17" t="s">
        <v>54</v>
      </c>
      <c r="H739" s="63">
        <v>2019</v>
      </c>
      <c r="I739" s="63">
        <v>4</v>
      </c>
      <c r="J739" s="63">
        <v>2011</v>
      </c>
      <c r="K739" s="62" t="s">
        <v>333</v>
      </c>
      <c r="L739" s="62" t="s">
        <v>333</v>
      </c>
      <c r="M739" s="62" t="s">
        <v>604</v>
      </c>
      <c r="N739" s="93">
        <f t="shared" si="34"/>
        <v>45498</v>
      </c>
      <c r="O739" s="85" t="str">
        <f t="shared" si="35"/>
        <v>Blue Box, AW5-26</v>
      </c>
      <c r="P739" s="108">
        <f t="shared" si="36"/>
        <v>0.35416666666666669</v>
      </c>
      <c r="Q739" s="15">
        <v>90</v>
      </c>
      <c r="R739" s="16"/>
      <c r="S739" s="16"/>
      <c r="T739" s="5"/>
      <c r="U739" s="1"/>
      <c r="V739" s="1"/>
    </row>
    <row r="740" spans="1:22" s="442" customFormat="1" ht="15" hidden="1" customHeight="1" x14ac:dyDescent="0.2">
      <c r="A740" s="5" t="str">
        <f t="shared" si="37"/>
        <v>Grundlagen Marketing11712019A67Riegermann</v>
      </c>
      <c r="B740" s="5"/>
      <c r="C740" s="25" t="s">
        <v>865</v>
      </c>
      <c r="D740" s="51" t="s">
        <v>17</v>
      </c>
      <c r="E740" s="51" t="s">
        <v>27</v>
      </c>
      <c r="F740" s="78" t="s">
        <v>88</v>
      </c>
      <c r="G740" s="51" t="s">
        <v>89</v>
      </c>
      <c r="H740" s="51">
        <v>2019</v>
      </c>
      <c r="I740" s="51">
        <v>2</v>
      </c>
      <c r="J740" s="51">
        <v>1171</v>
      </c>
      <c r="K740" s="51" t="s">
        <v>333</v>
      </c>
      <c r="L740" s="51" t="s">
        <v>334</v>
      </c>
      <c r="M740" s="51" t="s">
        <v>2125</v>
      </c>
      <c r="N740" s="13">
        <v>45498</v>
      </c>
      <c r="O740" s="5" t="s">
        <v>2107</v>
      </c>
      <c r="P740" s="30">
        <v>0.35416666666666669</v>
      </c>
      <c r="Q740" s="51">
        <v>90</v>
      </c>
      <c r="R740" s="5"/>
      <c r="S740" s="5"/>
      <c r="T740" s="16"/>
      <c r="U740" s="435"/>
      <c r="V740" s="435"/>
    </row>
    <row r="741" spans="1:22" s="1" customFormat="1" ht="15" hidden="1" customHeight="1" x14ac:dyDescent="0.2">
      <c r="A741" s="443" t="str">
        <f t="shared" si="37"/>
        <v>Grundlagen Marketing11712022A67Riegermann</v>
      </c>
      <c r="B741" s="443" t="s">
        <v>2305</v>
      </c>
      <c r="C741" s="17" t="s">
        <v>865</v>
      </c>
      <c r="D741" s="15" t="s">
        <v>17</v>
      </c>
      <c r="E741" s="15" t="s">
        <v>27</v>
      </c>
      <c r="F741" s="70" t="s">
        <v>88</v>
      </c>
      <c r="G741" s="15" t="s">
        <v>89</v>
      </c>
      <c r="H741" s="15">
        <v>2022</v>
      </c>
      <c r="I741" s="15">
        <v>2</v>
      </c>
      <c r="J741" s="15">
        <v>1171</v>
      </c>
      <c r="K741" s="15" t="s">
        <v>333</v>
      </c>
      <c r="L741" s="15" t="s">
        <v>333</v>
      </c>
      <c r="M741" s="15" t="s">
        <v>2125</v>
      </c>
      <c r="N741" s="446">
        <f>VLOOKUP($B741,$A$2:$T$1701,14,FALSE)</f>
        <v>45498</v>
      </c>
      <c r="O741" s="16" t="str">
        <f>VLOOKUP($B741,$A$2:$T$1701,15,FALSE)</f>
        <v>Blue Box, AW5-26</v>
      </c>
      <c r="P741" s="448">
        <f>VLOOKUP($B741,$A$2:$T$1701,16,FALSE)</f>
        <v>0.35416666666666669</v>
      </c>
      <c r="Q741" s="15">
        <v>90</v>
      </c>
      <c r="R741" s="443"/>
      <c r="S741" s="443">
        <v>12</v>
      </c>
      <c r="T741" s="443"/>
      <c r="U741" s="179"/>
      <c r="V741" s="179"/>
    </row>
    <row r="742" spans="1:22" ht="15" hidden="1" customHeight="1" x14ac:dyDescent="0.2">
      <c r="A742" s="16" t="str">
        <f t="shared" si="37"/>
        <v>Grundlagen Marketing11712019A67Schlottmann</v>
      </c>
      <c r="B742" s="16" t="s">
        <v>2305</v>
      </c>
      <c r="C742" s="17" t="s">
        <v>865</v>
      </c>
      <c r="D742" s="15" t="s">
        <v>17</v>
      </c>
      <c r="E742" s="15" t="s">
        <v>27</v>
      </c>
      <c r="F742" s="70" t="s">
        <v>88</v>
      </c>
      <c r="G742" s="15" t="s">
        <v>89</v>
      </c>
      <c r="H742" s="15">
        <v>2019</v>
      </c>
      <c r="I742" s="15">
        <v>2</v>
      </c>
      <c r="J742" s="15">
        <v>1171</v>
      </c>
      <c r="K742" s="15" t="s">
        <v>333</v>
      </c>
      <c r="L742" s="15" t="s">
        <v>333</v>
      </c>
      <c r="M742" s="15" t="s">
        <v>604</v>
      </c>
      <c r="N742" s="21">
        <f>VLOOKUP($B742,$A$2:$T$1735,14,FALSE)</f>
        <v>45498</v>
      </c>
      <c r="O742" s="16" t="str">
        <f>VLOOKUP($B742,$A$2:$T$1735,15,FALSE)</f>
        <v>Blue Box, AW5-26</v>
      </c>
      <c r="P742" s="22">
        <f>VLOOKUP($B742,$A$2:$T$1735,16,FALSE)</f>
        <v>0.35416666666666669</v>
      </c>
      <c r="Q742" s="15">
        <v>90</v>
      </c>
      <c r="R742" s="16"/>
      <c r="S742" s="16"/>
      <c r="T742" s="16"/>
      <c r="U742" s="179"/>
      <c r="V742" s="179"/>
    </row>
    <row r="743" spans="1:22" s="1" customFormat="1" ht="15" hidden="1" customHeight="1" x14ac:dyDescent="0.2">
      <c r="A743" s="16" t="str">
        <f t="shared" si="37"/>
        <v>Grundlagen Marketing11712022IBMRitzerfeld-Zell</v>
      </c>
      <c r="B743" s="16" t="s">
        <v>2305</v>
      </c>
      <c r="C743" s="17" t="s">
        <v>865</v>
      </c>
      <c r="D743" s="15" t="s">
        <v>17</v>
      </c>
      <c r="E743" s="15" t="s">
        <v>27</v>
      </c>
      <c r="F743" s="70" t="s">
        <v>998</v>
      </c>
      <c r="G743" s="62" t="s">
        <v>999</v>
      </c>
      <c r="H743" s="15">
        <v>2022</v>
      </c>
      <c r="I743" s="15">
        <v>2</v>
      </c>
      <c r="J743" s="15">
        <v>1171</v>
      </c>
      <c r="K743" s="15" t="s">
        <v>333</v>
      </c>
      <c r="L743" s="15" t="s">
        <v>333</v>
      </c>
      <c r="M743" s="15" t="s">
        <v>104</v>
      </c>
      <c r="N743" s="21">
        <f>VLOOKUP($B743,$A$2:$T$1701,14,FALSE)</f>
        <v>45498</v>
      </c>
      <c r="O743" s="16" t="str">
        <f>VLOOKUP($B743,$A$2:$T$1701,15,FALSE)</f>
        <v>Blue Box, AW5-26</v>
      </c>
      <c r="P743" s="22">
        <f>VLOOKUP($B743,$A$2:$T$1701,16,FALSE)</f>
        <v>0.35416666666666669</v>
      </c>
      <c r="Q743" s="15">
        <v>90</v>
      </c>
      <c r="R743" s="16"/>
      <c r="S743" s="16"/>
      <c r="T743" s="16"/>
      <c r="U743" s="179"/>
      <c r="V743" s="179"/>
    </row>
    <row r="744" spans="1:22" s="1" customFormat="1" ht="15" hidden="1" customHeight="1" x14ac:dyDescent="0.2">
      <c r="A744" s="16" t="str">
        <f t="shared" si="37"/>
        <v>Grundlagen Marketing11712019IBMRitzerfeld-Zell</v>
      </c>
      <c r="B744" s="16" t="s">
        <v>2305</v>
      </c>
      <c r="C744" s="17" t="s">
        <v>865</v>
      </c>
      <c r="D744" s="15" t="s">
        <v>17</v>
      </c>
      <c r="E744" s="15" t="s">
        <v>27</v>
      </c>
      <c r="F744" s="70" t="s">
        <v>998</v>
      </c>
      <c r="G744" s="62" t="s">
        <v>999</v>
      </c>
      <c r="H744" s="15">
        <v>2019</v>
      </c>
      <c r="I744" s="15">
        <v>2</v>
      </c>
      <c r="J744" s="15">
        <v>1171</v>
      </c>
      <c r="K744" s="15" t="s">
        <v>333</v>
      </c>
      <c r="L744" s="15" t="s">
        <v>333</v>
      </c>
      <c r="M744" s="15" t="s">
        <v>104</v>
      </c>
      <c r="N744" s="21">
        <f>VLOOKUP($B744,$A$2:$T$1701,14,FALSE)</f>
        <v>45498</v>
      </c>
      <c r="O744" s="16" t="str">
        <f>VLOOKUP($B744,$A$2:$T$1701,15,FALSE)</f>
        <v>Blue Box, AW5-26</v>
      </c>
      <c r="P744" s="22">
        <f>VLOOKUP($B744,$A$2:$T$1701,16,FALSE)</f>
        <v>0.35416666666666669</v>
      </c>
      <c r="Q744" s="15">
        <v>90</v>
      </c>
      <c r="R744" s="16"/>
      <c r="S744" s="16"/>
      <c r="T744" s="16"/>
      <c r="U744" s="179"/>
      <c r="V744" s="179"/>
    </row>
    <row r="745" spans="1:22" s="1" customFormat="1" ht="15" hidden="1" customHeight="1" x14ac:dyDescent="0.2">
      <c r="A745" s="16" t="str">
        <f t="shared" si="37"/>
        <v>Grundlagen Marketing11712019IBMStark/Schlottmann</v>
      </c>
      <c r="B745" s="16" t="s">
        <v>2305</v>
      </c>
      <c r="C745" s="17" t="s">
        <v>865</v>
      </c>
      <c r="D745" s="15" t="s">
        <v>17</v>
      </c>
      <c r="E745" s="15" t="s">
        <v>27</v>
      </c>
      <c r="F745" s="70" t="s">
        <v>998</v>
      </c>
      <c r="G745" s="62" t="s">
        <v>999</v>
      </c>
      <c r="H745" s="15">
        <v>2019</v>
      </c>
      <c r="I745" s="15">
        <v>2</v>
      </c>
      <c r="J745" s="15">
        <v>1171</v>
      </c>
      <c r="K745" s="15" t="s">
        <v>333</v>
      </c>
      <c r="L745" s="15" t="s">
        <v>333</v>
      </c>
      <c r="M745" s="15" t="s">
        <v>1707</v>
      </c>
      <c r="N745" s="21">
        <f>VLOOKUP($B745,$A$2:$T$1735,14,FALSE)</f>
        <v>45498</v>
      </c>
      <c r="O745" s="16" t="str">
        <f>VLOOKUP($B745,$A$2:$T$1735,15,FALSE)</f>
        <v>Blue Box, AW5-26</v>
      </c>
      <c r="P745" s="22">
        <f>VLOOKUP($B745,$A$2:$T$1735,16,FALSE)</f>
        <v>0.35416666666666669</v>
      </c>
      <c r="Q745" s="15">
        <v>90</v>
      </c>
      <c r="R745" s="16"/>
      <c r="S745" s="35"/>
      <c r="T745" s="14"/>
      <c r="U745" s="14"/>
      <c r="V745" s="14"/>
    </row>
    <row r="746" spans="1:22" s="223" customFormat="1" ht="15" hidden="1" customHeight="1" x14ac:dyDescent="0.2">
      <c r="A746" s="442" t="str">
        <f t="shared" si="37"/>
        <v>Grundlagen Nachhaltigkeit20922022A67Vogt/Kellermann/Aufderheide</v>
      </c>
      <c r="B746" s="442"/>
      <c r="C746" s="98" t="s">
        <v>2162</v>
      </c>
      <c r="D746" s="98" t="s">
        <v>17</v>
      </c>
      <c r="E746" s="98" t="s">
        <v>27</v>
      </c>
      <c r="F746" s="98" t="s">
        <v>88</v>
      </c>
      <c r="G746" s="98" t="s">
        <v>89</v>
      </c>
      <c r="H746" s="98">
        <v>2022</v>
      </c>
      <c r="I746" s="98">
        <v>4</v>
      </c>
      <c r="J746" s="98">
        <v>2092</v>
      </c>
      <c r="K746" s="98" t="s">
        <v>2163</v>
      </c>
      <c r="L746" s="98" t="s">
        <v>2164</v>
      </c>
      <c r="M746" s="98" t="s">
        <v>2165</v>
      </c>
      <c r="N746" s="452">
        <v>45491</v>
      </c>
      <c r="O746" s="479" t="s">
        <v>1489</v>
      </c>
      <c r="P746" s="480">
        <v>0.47916666666666669</v>
      </c>
      <c r="Q746" s="28">
        <v>45</v>
      </c>
      <c r="R746" s="434"/>
      <c r="S746" s="435"/>
      <c r="T746" s="5"/>
      <c r="U746" s="14"/>
      <c r="V746" s="14"/>
    </row>
    <row r="747" spans="1:22" s="262" customFormat="1" ht="15" hidden="1" customHeight="1" x14ac:dyDescent="0.2">
      <c r="A747" s="451" t="str">
        <f t="shared" ref="A747:A748" si="38">K747&amp;J747&amp;H747&amp;F747&amp;M747</f>
        <v>Grundlagen Nachhaltigkeit20922022IBMVogt/Kellermann/Aufderheide</v>
      </c>
      <c r="B747" s="451" t="str">
        <f t="shared" si="37"/>
        <v>Grundlagen NachaltigkeitGrundlagen Nachhaltigkeit4Int. Business and Management45491</v>
      </c>
      <c r="C747" s="95" t="s">
        <v>2162</v>
      </c>
      <c r="D747" s="95" t="s">
        <v>17</v>
      </c>
      <c r="E747" s="95" t="s">
        <v>27</v>
      </c>
      <c r="F747" s="95" t="s">
        <v>998</v>
      </c>
      <c r="G747" s="95" t="s">
        <v>999</v>
      </c>
      <c r="H747" s="95">
        <v>2022</v>
      </c>
      <c r="I747" s="95">
        <v>4</v>
      </c>
      <c r="J747" s="95">
        <v>2092</v>
      </c>
      <c r="K747" s="95" t="s">
        <v>2163</v>
      </c>
      <c r="L747" s="95" t="s">
        <v>2164</v>
      </c>
      <c r="M747" s="95" t="s">
        <v>2165</v>
      </c>
      <c r="N747" s="520">
        <v>45491</v>
      </c>
      <c r="O747" s="528" t="s">
        <v>1489</v>
      </c>
      <c r="P747" s="529">
        <v>0.47916666666666669</v>
      </c>
      <c r="Q747" s="20">
        <v>45</v>
      </c>
      <c r="R747" s="450"/>
      <c r="S747" s="443"/>
      <c r="T747" s="16"/>
      <c r="U747" s="14"/>
      <c r="V747" s="14"/>
    </row>
    <row r="748" spans="1:22" s="262" customFormat="1" ht="15" hidden="1" customHeight="1" x14ac:dyDescent="0.2">
      <c r="A748" s="451" t="str">
        <f t="shared" si="38"/>
        <v>Grundlagen Perso und Orga11312022A67Schmidt</v>
      </c>
      <c r="B748" s="451" t="s">
        <v>2251</v>
      </c>
      <c r="C748" s="95" t="s">
        <v>953</v>
      </c>
      <c r="D748" s="95" t="s">
        <v>17</v>
      </c>
      <c r="E748" s="95" t="s">
        <v>27</v>
      </c>
      <c r="F748" s="95" t="s">
        <v>88</v>
      </c>
      <c r="G748" s="95" t="s">
        <v>89</v>
      </c>
      <c r="H748" s="95">
        <v>2022</v>
      </c>
      <c r="I748" s="95">
        <v>1</v>
      </c>
      <c r="J748" s="95">
        <v>1131</v>
      </c>
      <c r="K748" s="95" t="s">
        <v>335</v>
      </c>
      <c r="L748" s="95" t="s">
        <v>335</v>
      </c>
      <c r="M748" s="95" t="s">
        <v>173</v>
      </c>
      <c r="N748" s="520">
        <f>VLOOKUP($B748,$A$2:$T$2407,14,FALSE)</f>
        <v>45499</v>
      </c>
      <c r="O748" s="528" t="str">
        <f>VLOOKUP($B748,$A$2:$T$2407,15,FALSE)</f>
        <v>Blue Box</v>
      </c>
      <c r="P748" s="529">
        <f>VLOOKUP($B748,$A$2:$T$2407,16,FALSE)</f>
        <v>0.5</v>
      </c>
      <c r="Q748" s="20">
        <v>135</v>
      </c>
      <c r="R748" s="450"/>
      <c r="S748" s="443"/>
      <c r="T748" s="16"/>
      <c r="U748" s="14"/>
      <c r="V748" s="14"/>
    </row>
    <row r="749" spans="1:22" s="223" customFormat="1" ht="15" hidden="1" customHeight="1" x14ac:dyDescent="0.2">
      <c r="A749" s="177" t="str">
        <f t="shared" si="37"/>
        <v>Grundlagen Perso und Orga11312022A67Geiger/Sprenger</v>
      </c>
      <c r="B749" s="177" t="s">
        <v>2251</v>
      </c>
      <c r="C749" s="225" t="s">
        <v>953</v>
      </c>
      <c r="D749" s="226" t="s">
        <v>17</v>
      </c>
      <c r="E749" s="226" t="s">
        <v>27</v>
      </c>
      <c r="F749" s="258" t="s">
        <v>88</v>
      </c>
      <c r="G749" s="226" t="s">
        <v>89</v>
      </c>
      <c r="H749" s="226">
        <v>2022</v>
      </c>
      <c r="I749" s="226">
        <v>1</v>
      </c>
      <c r="J749" s="226">
        <v>1131</v>
      </c>
      <c r="K749" s="226" t="s">
        <v>335</v>
      </c>
      <c r="L749" s="226" t="s">
        <v>335</v>
      </c>
      <c r="M749" s="226" t="s">
        <v>2252</v>
      </c>
      <c r="N749" s="203">
        <f>VLOOKUP($B749,$A$2:$T$2407,14,FALSE)</f>
        <v>45499</v>
      </c>
      <c r="O749" s="177" t="str">
        <f>VLOOKUP($B749,$A$2:$T$2407,15,FALSE)</f>
        <v>Blue Box</v>
      </c>
      <c r="P749" s="205">
        <f>VLOOKUP($B749,$A$2:$T$2407,16,FALSE)</f>
        <v>0.5</v>
      </c>
      <c r="Q749" s="226">
        <v>135</v>
      </c>
      <c r="R749" s="177"/>
      <c r="S749" s="177"/>
      <c r="T749" s="177"/>
      <c r="U749" s="14"/>
      <c r="V749" s="14"/>
    </row>
    <row r="750" spans="1:22" s="262" customFormat="1" ht="15" hidden="1" customHeight="1" x14ac:dyDescent="0.2">
      <c r="A750" s="177" t="str">
        <f t="shared" si="37"/>
        <v>Grundlagen Perso und Orga11312019A67Gieselman/Sprenger</v>
      </c>
      <c r="B750" s="177" t="s">
        <v>2251</v>
      </c>
      <c r="C750" s="225" t="s">
        <v>953</v>
      </c>
      <c r="D750" s="226" t="s">
        <v>17</v>
      </c>
      <c r="E750" s="226" t="s">
        <v>27</v>
      </c>
      <c r="F750" s="258" t="s">
        <v>88</v>
      </c>
      <c r="G750" s="226" t="s">
        <v>89</v>
      </c>
      <c r="H750" s="226">
        <v>2019</v>
      </c>
      <c r="I750" s="226">
        <v>1</v>
      </c>
      <c r="J750" s="226">
        <v>1131</v>
      </c>
      <c r="K750" s="226" t="s">
        <v>335</v>
      </c>
      <c r="L750" s="226" t="s">
        <v>335</v>
      </c>
      <c r="M750" s="226" t="s">
        <v>2250</v>
      </c>
      <c r="N750" s="203">
        <f>VLOOKUP($B750,$A$2:$T$2407,14,FALSE)</f>
        <v>45499</v>
      </c>
      <c r="O750" s="177" t="str">
        <f>VLOOKUP($B750,$A$2:$T$2407,15,FALSE)</f>
        <v>Blue Box</v>
      </c>
      <c r="P750" s="205">
        <f>VLOOKUP($B750,$A$2:$T$2407,16,FALSE)</f>
        <v>0.5</v>
      </c>
      <c r="Q750" s="226">
        <v>135</v>
      </c>
      <c r="R750" s="177"/>
      <c r="S750" s="177"/>
      <c r="T750" s="177"/>
      <c r="U750" s="177"/>
      <c r="V750" s="177"/>
    </row>
    <row r="751" spans="1:22" s="164" customFormat="1" ht="15" hidden="1" customHeight="1" x14ac:dyDescent="0.2">
      <c r="A751" s="179" t="str">
        <f t="shared" si="37"/>
        <v>Grundlagen Perso und Orga11312022A67Gieselman/Sprenger</v>
      </c>
      <c r="B751" s="179"/>
      <c r="C751" s="217" t="s">
        <v>953</v>
      </c>
      <c r="D751" s="232" t="s">
        <v>17</v>
      </c>
      <c r="E751" s="232" t="s">
        <v>27</v>
      </c>
      <c r="F751" s="255" t="s">
        <v>88</v>
      </c>
      <c r="G751" s="232" t="s">
        <v>89</v>
      </c>
      <c r="H751" s="232">
        <v>2022</v>
      </c>
      <c r="I751" s="232">
        <v>1</v>
      </c>
      <c r="J751" s="232">
        <v>1131</v>
      </c>
      <c r="K751" s="232" t="s">
        <v>335</v>
      </c>
      <c r="L751" s="232" t="s">
        <v>335</v>
      </c>
      <c r="M751" s="232" t="s">
        <v>2250</v>
      </c>
      <c r="N751" s="221">
        <v>45499</v>
      </c>
      <c r="O751" s="179" t="s">
        <v>1074</v>
      </c>
      <c r="P751" s="222">
        <v>0.5</v>
      </c>
      <c r="Q751" s="232">
        <v>135</v>
      </c>
      <c r="R751" s="179"/>
      <c r="S751" s="179"/>
      <c r="T751" s="179"/>
      <c r="U751" s="5"/>
      <c r="V751" s="5"/>
    </row>
    <row r="752" spans="1:22" ht="15" hidden="1" customHeight="1" x14ac:dyDescent="0.2">
      <c r="A752" s="16" t="str">
        <f t="shared" si="37"/>
        <v>Grundlagen Personalmanagement32512020F04Gieselmann</v>
      </c>
      <c r="B752" s="16" t="s">
        <v>2251</v>
      </c>
      <c r="C752" s="17" t="s">
        <v>865</v>
      </c>
      <c r="D752" s="69" t="s">
        <v>38</v>
      </c>
      <c r="E752" s="15" t="s">
        <v>27</v>
      </c>
      <c r="F752" s="70" t="s">
        <v>51</v>
      </c>
      <c r="G752" s="18" t="s">
        <v>52</v>
      </c>
      <c r="H752" s="71">
        <v>2020</v>
      </c>
      <c r="I752" s="15">
        <v>5</v>
      </c>
      <c r="J752" s="15">
        <v>3251</v>
      </c>
      <c r="K752" s="15" t="s">
        <v>336</v>
      </c>
      <c r="L752" s="15" t="s">
        <v>337</v>
      </c>
      <c r="M752" s="15" t="s">
        <v>95</v>
      </c>
      <c r="N752" s="93">
        <f t="shared" ref="N752:N757" si="39">VLOOKUP($B752,$A$2:$T$1735,14,FALSE)</f>
        <v>45499</v>
      </c>
      <c r="O752" s="85" t="str">
        <f t="shared" ref="O752:O757" si="40">VLOOKUP($B752,$A$2:$T$1735,15,FALSE)</f>
        <v>Blue Box</v>
      </c>
      <c r="P752" s="108">
        <f t="shared" ref="P752:P757" si="41">VLOOKUP($B752,$A$2:$T$1735,16,FALSE)</f>
        <v>0.5</v>
      </c>
      <c r="Q752" s="16">
        <v>90</v>
      </c>
      <c r="R752" s="16"/>
      <c r="S752" s="16"/>
      <c r="T752" s="16"/>
      <c r="U752" s="14"/>
      <c r="V752" s="14"/>
    </row>
    <row r="753" spans="1:22" ht="15" hidden="1" customHeight="1" x14ac:dyDescent="0.2">
      <c r="A753" s="16" t="str">
        <f t="shared" si="37"/>
        <v>Grundlagen Personalmanagement11312022IBMGeiger</v>
      </c>
      <c r="B753" s="16" t="s">
        <v>2251</v>
      </c>
      <c r="C753" s="17" t="s">
        <v>865</v>
      </c>
      <c r="D753" s="69" t="s">
        <v>17</v>
      </c>
      <c r="E753" s="15" t="s">
        <v>27</v>
      </c>
      <c r="F753" s="70" t="s">
        <v>998</v>
      </c>
      <c r="G753" s="62" t="s">
        <v>999</v>
      </c>
      <c r="H753" s="71">
        <v>2022</v>
      </c>
      <c r="I753" s="15">
        <v>1</v>
      </c>
      <c r="J753" s="15">
        <v>1131</v>
      </c>
      <c r="K753" s="15" t="s">
        <v>336</v>
      </c>
      <c r="L753" s="15" t="s">
        <v>337</v>
      </c>
      <c r="M753" s="15" t="s">
        <v>382</v>
      </c>
      <c r="N753" s="93">
        <f t="shared" si="39"/>
        <v>45499</v>
      </c>
      <c r="O753" s="103" t="str">
        <f t="shared" si="40"/>
        <v>Blue Box</v>
      </c>
      <c r="P753" s="108">
        <f t="shared" si="41"/>
        <v>0.5</v>
      </c>
      <c r="Q753" s="16">
        <v>90</v>
      </c>
      <c r="R753" s="16"/>
      <c r="S753" s="16"/>
      <c r="T753" s="16"/>
      <c r="U753" s="16"/>
      <c r="V753" s="16"/>
    </row>
    <row r="754" spans="1:22" ht="15" hidden="1" customHeight="1" x14ac:dyDescent="0.2">
      <c r="A754" s="177" t="str">
        <f t="shared" si="37"/>
        <v>Grundlagen Personalmanagement11312022IBMGieselmann</v>
      </c>
      <c r="B754" s="177" t="s">
        <v>2251</v>
      </c>
      <c r="C754" s="225" t="s">
        <v>865</v>
      </c>
      <c r="D754" s="251" t="s">
        <v>17</v>
      </c>
      <c r="E754" s="226" t="s">
        <v>27</v>
      </c>
      <c r="F754" s="258" t="s">
        <v>998</v>
      </c>
      <c r="G754" s="228" t="s">
        <v>999</v>
      </c>
      <c r="H754" s="253">
        <v>2022</v>
      </c>
      <c r="I754" s="226">
        <v>1</v>
      </c>
      <c r="J754" s="226">
        <v>1131</v>
      </c>
      <c r="K754" s="226" t="s">
        <v>336</v>
      </c>
      <c r="L754" s="226" t="s">
        <v>337</v>
      </c>
      <c r="M754" s="226" t="s">
        <v>95</v>
      </c>
      <c r="N754" s="285">
        <f t="shared" si="39"/>
        <v>45499</v>
      </c>
      <c r="O754" s="286" t="str">
        <f t="shared" si="40"/>
        <v>Blue Box</v>
      </c>
      <c r="P754" s="287">
        <f t="shared" si="41"/>
        <v>0.5</v>
      </c>
      <c r="Q754" s="177">
        <v>90</v>
      </c>
      <c r="R754" s="179"/>
      <c r="S754" s="177"/>
      <c r="T754" s="177"/>
      <c r="U754" s="16"/>
      <c r="V754" s="16"/>
    </row>
    <row r="755" spans="1:22" ht="15" hidden="1" customHeight="1" x14ac:dyDescent="0.2">
      <c r="A755" s="177" t="str">
        <f t="shared" si="37"/>
        <v>Grundlagen Personalmanagement11312022IBMWarode</v>
      </c>
      <c r="B755" s="177" t="s">
        <v>2251</v>
      </c>
      <c r="C755" s="225" t="s">
        <v>865</v>
      </c>
      <c r="D755" s="251" t="s">
        <v>17</v>
      </c>
      <c r="E755" s="226" t="s">
        <v>27</v>
      </c>
      <c r="F755" s="258" t="s">
        <v>998</v>
      </c>
      <c r="G755" s="228" t="s">
        <v>999</v>
      </c>
      <c r="H755" s="253">
        <v>2022</v>
      </c>
      <c r="I755" s="226">
        <v>1</v>
      </c>
      <c r="J755" s="226">
        <v>1131</v>
      </c>
      <c r="K755" s="177" t="s">
        <v>336</v>
      </c>
      <c r="L755" s="226" t="s">
        <v>337</v>
      </c>
      <c r="M755" s="226" t="s">
        <v>1708</v>
      </c>
      <c r="N755" s="285">
        <f t="shared" si="39"/>
        <v>45499</v>
      </c>
      <c r="O755" s="351" t="str">
        <f t="shared" si="40"/>
        <v>Blue Box</v>
      </c>
      <c r="P755" s="287">
        <f t="shared" si="41"/>
        <v>0.5</v>
      </c>
      <c r="Q755" s="177">
        <v>90</v>
      </c>
      <c r="R755" s="179"/>
      <c r="S755" s="177"/>
      <c r="T755" s="177"/>
      <c r="U755" s="303"/>
      <c r="V755" s="303"/>
    </row>
    <row r="756" spans="1:22" ht="15" hidden="1" customHeight="1" x14ac:dyDescent="0.2">
      <c r="A756" s="16" t="str">
        <f t="shared" si="37"/>
        <v>Grundlagen Produktdesign 11312019704Haffert/Lützig/Richard</v>
      </c>
      <c r="B756" s="16" t="s">
        <v>813</v>
      </c>
      <c r="C756" s="17" t="s">
        <v>913</v>
      </c>
      <c r="D756" s="17" t="s">
        <v>181</v>
      </c>
      <c r="E756" s="17" t="s">
        <v>27</v>
      </c>
      <c r="F756" s="18">
        <v>704</v>
      </c>
      <c r="G756" s="17" t="s">
        <v>28</v>
      </c>
      <c r="H756" s="19">
        <v>2019</v>
      </c>
      <c r="I756" s="20">
        <v>2</v>
      </c>
      <c r="J756" s="20">
        <v>1131</v>
      </c>
      <c r="K756" s="64" t="s">
        <v>338</v>
      </c>
      <c r="L756" s="17" t="s">
        <v>338</v>
      </c>
      <c r="M756" s="17" t="s">
        <v>187</v>
      </c>
      <c r="N756" s="93">
        <f t="shared" si="39"/>
        <v>45544</v>
      </c>
      <c r="O756" s="103" t="str">
        <f t="shared" si="40"/>
        <v>Blue Box</v>
      </c>
      <c r="P756" s="108">
        <f t="shared" si="41"/>
        <v>0.625</v>
      </c>
      <c r="Q756" s="20">
        <v>120</v>
      </c>
      <c r="R756" s="35"/>
      <c r="S756" s="16"/>
      <c r="T756" s="5"/>
      <c r="U756" s="14"/>
      <c r="V756" s="14"/>
    </row>
    <row r="757" spans="1:22" ht="15" hidden="1" customHeight="1" x14ac:dyDescent="0.2">
      <c r="A757" s="16" t="str">
        <f t="shared" si="37"/>
        <v>Grundlagen Produktdesign 11312019K04Haffert/Lützig/Richard</v>
      </c>
      <c r="B757" s="16" t="s">
        <v>813</v>
      </c>
      <c r="C757" s="17" t="s">
        <v>913</v>
      </c>
      <c r="D757" s="69" t="s">
        <v>181</v>
      </c>
      <c r="E757" s="15" t="s">
        <v>27</v>
      </c>
      <c r="F757" s="70" t="s">
        <v>67</v>
      </c>
      <c r="G757" s="15" t="s">
        <v>68</v>
      </c>
      <c r="H757" s="71">
        <v>2019</v>
      </c>
      <c r="I757" s="15">
        <v>1</v>
      </c>
      <c r="J757" s="15">
        <v>1131</v>
      </c>
      <c r="K757" s="16" t="s">
        <v>338</v>
      </c>
      <c r="L757" s="15" t="s">
        <v>338</v>
      </c>
      <c r="M757" s="15" t="s">
        <v>187</v>
      </c>
      <c r="N757" s="93">
        <f t="shared" si="39"/>
        <v>45544</v>
      </c>
      <c r="O757" s="85" t="str">
        <f t="shared" si="40"/>
        <v>Blue Box</v>
      </c>
      <c r="P757" s="108">
        <f t="shared" si="41"/>
        <v>0.625</v>
      </c>
      <c r="Q757" s="16">
        <v>120</v>
      </c>
      <c r="R757" s="16"/>
      <c r="S757" s="16"/>
      <c r="T757" s="14"/>
      <c r="U757" s="266"/>
      <c r="V757" s="266"/>
    </row>
    <row r="758" spans="1:22" ht="15" hidden="1" customHeight="1" x14ac:dyDescent="0.2">
      <c r="A758" s="5" t="str">
        <f t="shared" si="37"/>
        <v>Grundlagen Produktdesign 11312019757Haffert/Lützig/Richard</v>
      </c>
      <c r="B758" s="5"/>
      <c r="C758" s="25" t="s">
        <v>856</v>
      </c>
      <c r="D758" s="51" t="s">
        <v>181</v>
      </c>
      <c r="E758" s="51" t="s">
        <v>27</v>
      </c>
      <c r="F758" s="78">
        <v>757</v>
      </c>
      <c r="G758" s="51" t="s">
        <v>340</v>
      </c>
      <c r="H758" s="51">
        <v>2019</v>
      </c>
      <c r="I758" s="51">
        <v>1</v>
      </c>
      <c r="J758" s="51">
        <v>1131</v>
      </c>
      <c r="K758" s="51" t="s">
        <v>338</v>
      </c>
      <c r="L758" s="51" t="s">
        <v>338</v>
      </c>
      <c r="M758" s="51" t="s">
        <v>187</v>
      </c>
      <c r="N758" s="13">
        <v>45544</v>
      </c>
      <c r="O758" s="5" t="s">
        <v>1074</v>
      </c>
      <c r="P758" s="30">
        <v>0.625</v>
      </c>
      <c r="Q758" s="5">
        <v>120</v>
      </c>
      <c r="R758" s="5"/>
      <c r="S758" s="5"/>
      <c r="T758" s="5"/>
      <c r="U758" s="16"/>
      <c r="V758" s="16"/>
    </row>
    <row r="759" spans="1:22" ht="15" hidden="1" customHeight="1" x14ac:dyDescent="0.2">
      <c r="A759" s="16" t="str">
        <f t="shared" si="37"/>
        <v>Grundlagen Produktdesign 11312019K57Haffert/Lützig/Richard</v>
      </c>
      <c r="B759" s="16" t="s">
        <v>813</v>
      </c>
      <c r="C759" s="17" t="s">
        <v>856</v>
      </c>
      <c r="D759" s="69" t="s">
        <v>181</v>
      </c>
      <c r="E759" s="15" t="s">
        <v>27</v>
      </c>
      <c r="F759" s="70" t="s">
        <v>33</v>
      </c>
      <c r="G759" s="15" t="s">
        <v>34</v>
      </c>
      <c r="H759" s="71">
        <v>2019</v>
      </c>
      <c r="I759" s="15">
        <v>1</v>
      </c>
      <c r="J759" s="15">
        <v>1131</v>
      </c>
      <c r="K759" s="15" t="s">
        <v>338</v>
      </c>
      <c r="L759" s="15" t="s">
        <v>338</v>
      </c>
      <c r="M759" s="15" t="s">
        <v>187</v>
      </c>
      <c r="N759" s="93">
        <f>VLOOKUP($B759,$A$2:$T$1735,14,FALSE)</f>
        <v>45544</v>
      </c>
      <c r="O759" s="85" t="str">
        <f>VLOOKUP($B759,$A$2:$T$1735,15,FALSE)</f>
        <v>Blue Box</v>
      </c>
      <c r="P759" s="108">
        <f>VLOOKUP($B759,$A$2:$T$1735,16,FALSE)</f>
        <v>0.625</v>
      </c>
      <c r="Q759" s="16">
        <v>120</v>
      </c>
      <c r="R759" s="16"/>
      <c r="S759" s="16"/>
      <c r="T759" s="16"/>
      <c r="U759" s="16"/>
      <c r="V759" s="16"/>
    </row>
    <row r="760" spans="1:22" s="164" customFormat="1" ht="15" hidden="1" customHeight="1" x14ac:dyDescent="0.2">
      <c r="A760" s="16" t="str">
        <f t="shared" si="37"/>
        <v>Grundlagen Produktdesign 11912019WIMHaffert/Lützig/Richard</v>
      </c>
      <c r="B760" s="16" t="s">
        <v>813</v>
      </c>
      <c r="C760" s="17" t="s">
        <v>856</v>
      </c>
      <c r="D760" s="17" t="s">
        <v>181</v>
      </c>
      <c r="E760" s="17" t="s">
        <v>27</v>
      </c>
      <c r="F760" s="18" t="s">
        <v>80</v>
      </c>
      <c r="G760" s="17" t="s">
        <v>81</v>
      </c>
      <c r="H760" s="19">
        <v>2019</v>
      </c>
      <c r="I760" s="20">
        <v>2</v>
      </c>
      <c r="J760" s="20">
        <v>1191</v>
      </c>
      <c r="K760" s="17" t="s">
        <v>338</v>
      </c>
      <c r="L760" s="17" t="s">
        <v>338</v>
      </c>
      <c r="M760" s="17" t="s">
        <v>187</v>
      </c>
      <c r="N760" s="21">
        <f>VLOOKUP($B760,$A$2:$T$1735,14,FALSE)</f>
        <v>45544</v>
      </c>
      <c r="O760" s="34" t="str">
        <f>VLOOKUP($B760,$A$2:$T$1735,15,FALSE)</f>
        <v>Blue Box</v>
      </c>
      <c r="P760" s="22">
        <f>VLOOKUP($B760,$A$2:$T$1735,16,FALSE)</f>
        <v>0.625</v>
      </c>
      <c r="Q760" s="16">
        <v>120</v>
      </c>
      <c r="R760" s="16"/>
      <c r="S760" s="16"/>
      <c r="T760" s="16"/>
      <c r="U760" s="5"/>
      <c r="V760" s="5"/>
    </row>
    <row r="761" spans="1:22" ht="15" hidden="1" customHeight="1" x14ac:dyDescent="0.2">
      <c r="A761" s="126" t="str">
        <f t="shared" si="37"/>
        <v>Grundlagen Prozess- und Verfahrenstechnik20312018UMTHense</v>
      </c>
      <c r="B761" s="126"/>
      <c r="C761" s="25" t="s">
        <v>865</v>
      </c>
      <c r="D761" s="127" t="s">
        <v>82</v>
      </c>
      <c r="E761" s="127" t="s">
        <v>27</v>
      </c>
      <c r="F761" s="128" t="s">
        <v>109</v>
      </c>
      <c r="G761" s="127" t="s">
        <v>110</v>
      </c>
      <c r="H761" s="129">
        <v>2018</v>
      </c>
      <c r="I761" s="130">
        <v>4</v>
      </c>
      <c r="J761" s="130">
        <v>2031</v>
      </c>
      <c r="K761" s="127" t="s">
        <v>341</v>
      </c>
      <c r="L761" s="127" t="s">
        <v>341</v>
      </c>
      <c r="M761" s="25" t="s">
        <v>1276</v>
      </c>
      <c r="N761" s="131">
        <v>45554</v>
      </c>
      <c r="O761" s="37" t="s">
        <v>1304</v>
      </c>
      <c r="P761" s="132">
        <v>0.625</v>
      </c>
      <c r="Q761" s="126">
        <v>90</v>
      </c>
      <c r="R761" s="126"/>
      <c r="S761" s="5"/>
      <c r="T761" s="16"/>
      <c r="U761" s="16"/>
      <c r="V761" s="16"/>
    </row>
    <row r="762" spans="1:22" ht="15" hidden="1" customHeight="1" x14ac:dyDescent="0.2">
      <c r="A762" s="179" t="str">
        <f t="shared" ref="A762:A793" si="42">K762&amp;J762&amp;H762&amp;F762&amp;M762</f>
        <v>Handels- und Wirtschaftsprivatrecht11312021ACCRenner/ Ünsal</v>
      </c>
      <c r="B762" s="179"/>
      <c r="C762" s="217" t="s">
        <v>1134</v>
      </c>
      <c r="D762" s="217" t="s">
        <v>17</v>
      </c>
      <c r="E762" s="217" t="s">
        <v>18</v>
      </c>
      <c r="F762" s="218" t="s">
        <v>21</v>
      </c>
      <c r="G762" s="217" t="s">
        <v>22</v>
      </c>
      <c r="H762" s="219">
        <v>2021</v>
      </c>
      <c r="I762" s="220">
        <v>1</v>
      </c>
      <c r="J762" s="220">
        <v>1131</v>
      </c>
      <c r="K762" s="217" t="s">
        <v>1132</v>
      </c>
      <c r="L762" s="217" t="s">
        <v>1132</v>
      </c>
      <c r="M762" s="217" t="s">
        <v>2054</v>
      </c>
      <c r="N762" s="221">
        <v>45505</v>
      </c>
      <c r="O762" s="188" t="s">
        <v>161</v>
      </c>
      <c r="P762" s="222">
        <v>0.45833333333333331</v>
      </c>
      <c r="Q762" s="179">
        <v>120</v>
      </c>
      <c r="R762" s="179"/>
      <c r="S762" s="179"/>
      <c r="T762" s="126"/>
      <c r="U762" s="23"/>
      <c r="V762" s="23"/>
    </row>
    <row r="763" spans="1:22" ht="15" hidden="1" customHeight="1" x14ac:dyDescent="0.2">
      <c r="A763" s="16" t="str">
        <f t="shared" si="42"/>
        <v>Hochvoltsysteme12212019METPautzke</v>
      </c>
      <c r="B763" s="16" t="s">
        <v>343</v>
      </c>
      <c r="C763" s="62" t="s">
        <v>1917</v>
      </c>
      <c r="D763" s="62" t="s">
        <v>38</v>
      </c>
      <c r="E763" s="62" t="s">
        <v>18</v>
      </c>
      <c r="F763" s="81" t="s">
        <v>39</v>
      </c>
      <c r="G763" s="62" t="s">
        <v>44</v>
      </c>
      <c r="H763" s="92">
        <v>2019</v>
      </c>
      <c r="I763" s="63">
        <v>1</v>
      </c>
      <c r="J763" s="63">
        <v>1221</v>
      </c>
      <c r="K763" s="228" t="s">
        <v>342</v>
      </c>
      <c r="L763" s="62" t="s">
        <v>342</v>
      </c>
      <c r="M763" s="62" t="s">
        <v>238</v>
      </c>
      <c r="N763" s="21">
        <f>VLOOKUP($B763,$A$2:$T$1735,14,FALSE)</f>
        <v>45492</v>
      </c>
      <c r="O763" s="34" t="str">
        <f>VLOOKUP($B763,$A$2:$T$1735,15,FALSE)</f>
        <v>C5-11</v>
      </c>
      <c r="P763" s="22">
        <f>VLOOKUP($B763,$A$2:$T$1735,16,FALSE)</f>
        <v>0.5625</v>
      </c>
      <c r="Q763" s="16">
        <v>60</v>
      </c>
      <c r="R763" s="16"/>
      <c r="S763" s="16"/>
      <c r="T763" s="5"/>
      <c r="U763" s="16"/>
      <c r="V763" s="16"/>
    </row>
    <row r="764" spans="1:22" ht="15" hidden="1" customHeight="1" x14ac:dyDescent="0.2">
      <c r="A764" s="5" t="str">
        <f t="shared" si="42"/>
        <v>Hochvoltsysteme12212019MMTPautzke</v>
      </c>
      <c r="B764" s="5"/>
      <c r="C764" s="42" t="s">
        <v>1718</v>
      </c>
      <c r="D764" s="42" t="s">
        <v>181</v>
      </c>
      <c r="E764" s="42" t="s">
        <v>18</v>
      </c>
      <c r="F764" s="83" t="s">
        <v>40</v>
      </c>
      <c r="G764" s="42" t="s">
        <v>30</v>
      </c>
      <c r="H764" s="43">
        <v>2019</v>
      </c>
      <c r="I764" s="44">
        <v>1</v>
      </c>
      <c r="J764" s="44">
        <v>1221</v>
      </c>
      <c r="K764" s="42" t="s">
        <v>342</v>
      </c>
      <c r="L764" s="42" t="s">
        <v>342</v>
      </c>
      <c r="M764" s="42" t="s">
        <v>238</v>
      </c>
      <c r="N764" s="13">
        <v>45492</v>
      </c>
      <c r="O764" s="29" t="s">
        <v>1762</v>
      </c>
      <c r="P764" s="30">
        <v>0.5625</v>
      </c>
      <c r="Q764" s="5">
        <v>60</v>
      </c>
      <c r="R764" s="5"/>
      <c r="S764" s="5"/>
      <c r="T764" s="14"/>
      <c r="U764" s="16"/>
      <c r="V764" s="16"/>
    </row>
    <row r="765" spans="1:22" ht="15" hidden="1" customHeight="1" x14ac:dyDescent="0.2">
      <c r="A765" s="269" t="str">
        <f t="shared" si="42"/>
        <v>Höhere Mathematik für Ingenieure10112021719Balla</v>
      </c>
      <c r="B765" s="269"/>
      <c r="C765" s="224" t="s">
        <v>1785</v>
      </c>
      <c r="D765" s="298" t="s">
        <v>74</v>
      </c>
      <c r="E765" s="298" t="s">
        <v>18</v>
      </c>
      <c r="F765" s="310">
        <v>719</v>
      </c>
      <c r="G765" s="298" t="s">
        <v>1176</v>
      </c>
      <c r="H765" s="298">
        <v>2021</v>
      </c>
      <c r="I765" s="298">
        <v>2</v>
      </c>
      <c r="J765" s="298">
        <v>1011</v>
      </c>
      <c r="K765" s="298" t="s">
        <v>1178</v>
      </c>
      <c r="L765" s="298" t="s">
        <v>1178</v>
      </c>
      <c r="M765" s="298" t="s">
        <v>175</v>
      </c>
      <c r="N765" s="296">
        <v>45488</v>
      </c>
      <c r="O765" s="300" t="s">
        <v>412</v>
      </c>
      <c r="P765" s="301" t="s">
        <v>1757</v>
      </c>
      <c r="Q765" s="302">
        <v>120</v>
      </c>
      <c r="R765" s="302"/>
      <c r="S765" s="179"/>
      <c r="T765" s="14"/>
      <c r="U765" s="189"/>
      <c r="V765" s="189"/>
    </row>
    <row r="766" spans="1:22" ht="15" hidden="1" customHeight="1" x14ac:dyDescent="0.2">
      <c r="A766" s="5" t="str">
        <f t="shared" si="42"/>
        <v>Höhere technische Mechanik 21512019MMBZwiers</v>
      </c>
      <c r="B766" s="5"/>
      <c r="C766" s="25" t="s">
        <v>863</v>
      </c>
      <c r="D766" s="25" t="s">
        <v>26</v>
      </c>
      <c r="E766" s="25" t="s">
        <v>18</v>
      </c>
      <c r="F766" s="26" t="s">
        <v>184</v>
      </c>
      <c r="G766" s="25" t="s">
        <v>28</v>
      </c>
      <c r="H766" s="27">
        <v>2019</v>
      </c>
      <c r="I766" s="28">
        <v>1</v>
      </c>
      <c r="J766" s="28">
        <v>2151</v>
      </c>
      <c r="K766" s="25" t="s">
        <v>346</v>
      </c>
      <c r="L766" s="25" t="s">
        <v>346</v>
      </c>
      <c r="M766" s="25" t="s">
        <v>224</v>
      </c>
      <c r="N766" s="13">
        <v>45544</v>
      </c>
      <c r="O766" s="474" t="s">
        <v>1072</v>
      </c>
      <c r="P766" s="30">
        <v>0.5</v>
      </c>
      <c r="Q766" s="51">
        <v>120</v>
      </c>
      <c r="R766" s="5"/>
      <c r="S766" s="5"/>
      <c r="T766" s="269"/>
      <c r="U766" s="16"/>
      <c r="V766" s="16"/>
    </row>
    <row r="767" spans="1:22" ht="15" hidden="1" customHeight="1" x14ac:dyDescent="0.2">
      <c r="A767" s="16" t="str">
        <f t="shared" si="42"/>
        <v>Höhere technische Mechanik 21512019MMTZwiers</v>
      </c>
      <c r="B767" s="16" t="s">
        <v>345</v>
      </c>
      <c r="C767" s="17" t="s">
        <v>863</v>
      </c>
      <c r="D767" s="62" t="s">
        <v>26</v>
      </c>
      <c r="E767" s="62" t="s">
        <v>18</v>
      </c>
      <c r="F767" s="81" t="s">
        <v>40</v>
      </c>
      <c r="G767" s="62" t="s">
        <v>30</v>
      </c>
      <c r="H767" s="92">
        <v>2019</v>
      </c>
      <c r="I767" s="63">
        <v>2</v>
      </c>
      <c r="J767" s="63">
        <v>2151</v>
      </c>
      <c r="K767" s="62" t="s">
        <v>346</v>
      </c>
      <c r="L767" s="62" t="s">
        <v>346</v>
      </c>
      <c r="M767" s="62" t="s">
        <v>224</v>
      </c>
      <c r="N767" s="21">
        <f>VLOOKUP($B767,$A$2:$T$3242,14,FALSE)</f>
        <v>45544</v>
      </c>
      <c r="O767" s="34" t="str">
        <f>VLOOKUP($B767,$A$2:$T$3242,15,FALSE)</f>
        <v>C2-18</v>
      </c>
      <c r="P767" s="22">
        <f>VLOOKUP($B767,$A$2:$T$3242,16,FALSE)</f>
        <v>0.5</v>
      </c>
      <c r="Q767" s="20">
        <v>120</v>
      </c>
      <c r="R767" s="35"/>
      <c r="S767" s="16"/>
      <c r="T767" s="16"/>
      <c r="U767" s="5"/>
      <c r="V767" s="5"/>
    </row>
    <row r="768" spans="1:22" ht="15" hidden="1" customHeight="1" x14ac:dyDescent="0.2">
      <c r="A768" s="5" t="str">
        <f t="shared" si="42"/>
        <v>Holzbau31812018758Gehlen</v>
      </c>
      <c r="B768" s="5"/>
      <c r="C768" s="25" t="s">
        <v>865</v>
      </c>
      <c r="D768" s="25" t="s">
        <v>82</v>
      </c>
      <c r="E768" s="25" t="s">
        <v>27</v>
      </c>
      <c r="F768" s="195">
        <v>758</v>
      </c>
      <c r="G768" s="25" t="s">
        <v>749</v>
      </c>
      <c r="H768" s="27">
        <v>2018</v>
      </c>
      <c r="I768" s="28">
        <v>5</v>
      </c>
      <c r="J768" s="28">
        <v>3181</v>
      </c>
      <c r="K768" s="25" t="s">
        <v>348</v>
      </c>
      <c r="L768" s="25" t="s">
        <v>348</v>
      </c>
      <c r="M768" s="25" t="s">
        <v>765</v>
      </c>
      <c r="N768" s="13">
        <v>45499</v>
      </c>
      <c r="O768" s="29" t="s">
        <v>1304</v>
      </c>
      <c r="P768" s="30">
        <v>0.5</v>
      </c>
      <c r="Q768" s="51">
        <v>90</v>
      </c>
      <c r="R768" s="5"/>
      <c r="S768" s="5"/>
      <c r="T768" s="5"/>
      <c r="U768" s="5"/>
      <c r="V768" s="5"/>
    </row>
    <row r="769" spans="1:22" ht="15" hidden="1" customHeight="1" x14ac:dyDescent="0.2">
      <c r="A769" s="16" t="str">
        <f t="shared" si="42"/>
        <v>Holzbau31812018298Gehlen</v>
      </c>
      <c r="B769" s="16" t="s">
        <v>2143</v>
      </c>
      <c r="C769" s="17" t="s">
        <v>865</v>
      </c>
      <c r="D769" s="134" t="s">
        <v>82</v>
      </c>
      <c r="E769" s="134" t="s">
        <v>27</v>
      </c>
      <c r="F769" s="199">
        <v>298</v>
      </c>
      <c r="G769" s="134" t="s">
        <v>113</v>
      </c>
      <c r="H769" s="19">
        <v>2018</v>
      </c>
      <c r="I769" s="20">
        <v>5</v>
      </c>
      <c r="J769" s="20">
        <v>3181</v>
      </c>
      <c r="K769" s="17" t="s">
        <v>348</v>
      </c>
      <c r="L769" s="17" t="s">
        <v>348</v>
      </c>
      <c r="M769" s="17" t="s">
        <v>765</v>
      </c>
      <c r="N769" s="21">
        <f>VLOOKUP($B769,$A$2:$T$3694,14,FALSE)</f>
        <v>45499</v>
      </c>
      <c r="O769" s="34" t="str">
        <f>VLOOKUP($B769,$A$2:$T$3694,15,FALSE)</f>
        <v>H4-17</v>
      </c>
      <c r="P769" s="22">
        <f>VLOOKUP($B769,$A$2:$T$3694,16,FALSE)</f>
        <v>0.5</v>
      </c>
      <c r="Q769" s="15">
        <v>90</v>
      </c>
      <c r="R769" s="16"/>
      <c r="S769" s="16"/>
      <c r="T769" s="16"/>
      <c r="U769" s="177"/>
      <c r="V769" s="177"/>
    </row>
    <row r="770" spans="1:22" ht="15" hidden="1" customHeight="1" x14ac:dyDescent="0.2">
      <c r="A770" s="16" t="str">
        <f t="shared" si="42"/>
        <v>Holzbau31812018K58Gehlen</v>
      </c>
      <c r="B770" s="16" t="s">
        <v>2143</v>
      </c>
      <c r="C770" s="17" t="s">
        <v>865</v>
      </c>
      <c r="D770" s="38" t="s">
        <v>82</v>
      </c>
      <c r="E770" s="17" t="s">
        <v>27</v>
      </c>
      <c r="F770" s="18" t="s">
        <v>114</v>
      </c>
      <c r="G770" s="17" t="s">
        <v>115</v>
      </c>
      <c r="H770" s="19">
        <v>2018</v>
      </c>
      <c r="I770" s="20">
        <v>7</v>
      </c>
      <c r="J770" s="20">
        <v>3181</v>
      </c>
      <c r="K770" s="17" t="s">
        <v>348</v>
      </c>
      <c r="L770" s="17" t="s">
        <v>348</v>
      </c>
      <c r="M770" s="17" t="s">
        <v>765</v>
      </c>
      <c r="N770" s="54">
        <f>VLOOKUP($B770,$A$2:$T$3694,14,FALSE)</f>
        <v>45499</v>
      </c>
      <c r="O770" s="34" t="str">
        <f>VLOOKUP($B770,$A$2:$T$3694,15,FALSE)</f>
        <v>H4-17</v>
      </c>
      <c r="P770" s="55">
        <f>VLOOKUP($B770,$A$2:$T$3694,16,FALSE)</f>
        <v>0.5</v>
      </c>
      <c r="Q770" s="35">
        <v>90</v>
      </c>
      <c r="R770" s="35"/>
      <c r="S770" s="16"/>
      <c r="T770" s="14"/>
      <c r="U770" s="5"/>
      <c r="V770" s="5"/>
    </row>
    <row r="771" spans="1:22" ht="15" hidden="1" customHeight="1" x14ac:dyDescent="0.2">
      <c r="A771" s="5" t="str">
        <f t="shared" si="42"/>
        <v>Hydro- and Geochemistry16312018UMMWelsch/Exner</v>
      </c>
      <c r="B771" s="5"/>
      <c r="C771" s="25" t="s">
        <v>1507</v>
      </c>
      <c r="D771" s="25" t="s">
        <v>82</v>
      </c>
      <c r="E771" s="25" t="s">
        <v>18</v>
      </c>
      <c r="F771" s="26" t="s">
        <v>83</v>
      </c>
      <c r="G771" s="25" t="s">
        <v>84</v>
      </c>
      <c r="H771" s="27">
        <v>2018</v>
      </c>
      <c r="I771" s="28">
        <v>2</v>
      </c>
      <c r="J771" s="28">
        <v>1631</v>
      </c>
      <c r="K771" s="25" t="s">
        <v>349</v>
      </c>
      <c r="L771" s="25" t="s">
        <v>349</v>
      </c>
      <c r="M771" s="25" t="s">
        <v>1446</v>
      </c>
      <c r="N771" s="13"/>
      <c r="O771" s="76" t="s">
        <v>197</v>
      </c>
      <c r="P771" s="30"/>
      <c r="Q771" s="51">
        <v>60</v>
      </c>
      <c r="R771" s="5"/>
      <c r="S771" s="5"/>
      <c r="T771" s="14"/>
      <c r="U771" s="5"/>
      <c r="V771" s="5"/>
    </row>
    <row r="772" spans="1:22" ht="15" hidden="1" customHeight="1" x14ac:dyDescent="0.2">
      <c r="A772" s="179" t="str">
        <f t="shared" si="42"/>
        <v>Identifikationst.-RFID42512019748Bosselmann</v>
      </c>
      <c r="B772" s="179"/>
      <c r="C772" s="217" t="s">
        <v>881</v>
      </c>
      <c r="D772" s="217" t="s">
        <v>38</v>
      </c>
      <c r="E772" s="217" t="s">
        <v>27</v>
      </c>
      <c r="F772" s="273">
        <v>748</v>
      </c>
      <c r="G772" s="217" t="s">
        <v>44</v>
      </c>
      <c r="H772" s="219">
        <v>2019</v>
      </c>
      <c r="I772" s="220">
        <v>6</v>
      </c>
      <c r="J772" s="220">
        <v>4251</v>
      </c>
      <c r="K772" s="217" t="s">
        <v>350</v>
      </c>
      <c r="L772" s="217" t="s">
        <v>350</v>
      </c>
      <c r="M772" s="217" t="s">
        <v>55</v>
      </c>
      <c r="N772" s="221">
        <v>45544</v>
      </c>
      <c r="O772" s="207" t="s">
        <v>2048</v>
      </c>
      <c r="P772" s="222">
        <v>0.54166666666666663</v>
      </c>
      <c r="Q772" s="220">
        <v>90</v>
      </c>
      <c r="R772" s="230"/>
      <c r="S772" s="179"/>
      <c r="T772" s="179"/>
      <c r="U772" s="261"/>
      <c r="V772" s="261"/>
    </row>
    <row r="773" spans="1:22" ht="15" hidden="1" customHeight="1" x14ac:dyDescent="0.2">
      <c r="A773" s="177" t="str">
        <f t="shared" si="42"/>
        <v>Identifikationst.-RFID42512019H48Bosselmann</v>
      </c>
      <c r="B773" s="177" t="s">
        <v>1358</v>
      </c>
      <c r="C773" s="225" t="s">
        <v>881</v>
      </c>
      <c r="D773" s="225" t="s">
        <v>38</v>
      </c>
      <c r="E773" s="225" t="s">
        <v>27</v>
      </c>
      <c r="F773" s="239" t="s">
        <v>56</v>
      </c>
      <c r="G773" s="225" t="s">
        <v>57</v>
      </c>
      <c r="H773" s="235">
        <v>2019</v>
      </c>
      <c r="I773" s="236">
        <v>8</v>
      </c>
      <c r="J773" s="236">
        <v>4251</v>
      </c>
      <c r="K773" s="225" t="s">
        <v>350</v>
      </c>
      <c r="L773" s="225" t="s">
        <v>350</v>
      </c>
      <c r="M773" s="225" t="s">
        <v>55</v>
      </c>
      <c r="N773" s="203">
        <f>VLOOKUP($B773,$A$2:$T$1735,14,FALSE)</f>
        <v>45544</v>
      </c>
      <c r="O773" s="204" t="str">
        <f>VLOOKUP($B773,$A$2:$T$1735,15,FALSE)</f>
        <v>C7-15a, mündl. Prüfung 30 Min.</v>
      </c>
      <c r="P773" s="205">
        <f>VLOOKUP($B773,$A$2:$T$1735,16,FALSE)</f>
        <v>0.54166666666666663</v>
      </c>
      <c r="Q773" s="240">
        <v>90</v>
      </c>
      <c r="R773" s="240"/>
      <c r="S773" s="177"/>
      <c r="T773" s="238"/>
      <c r="U773" s="5"/>
      <c r="V773" s="5"/>
    </row>
    <row r="774" spans="1:22" s="1" customFormat="1" ht="15" hidden="1" customHeight="1" x14ac:dyDescent="0.2">
      <c r="A774" s="177" t="str">
        <f t="shared" si="42"/>
        <v>Identifikationst.-RFID4251H48Bosselmann</v>
      </c>
      <c r="B774" s="177" t="s">
        <v>1358</v>
      </c>
      <c r="C774" s="225" t="s">
        <v>881</v>
      </c>
      <c r="D774" s="225" t="s">
        <v>38</v>
      </c>
      <c r="E774" s="225" t="s">
        <v>27</v>
      </c>
      <c r="F774" s="239" t="s">
        <v>56</v>
      </c>
      <c r="G774" s="225" t="s">
        <v>1337</v>
      </c>
      <c r="H774" s="235"/>
      <c r="I774" s="236">
        <v>6</v>
      </c>
      <c r="J774" s="236">
        <v>4251</v>
      </c>
      <c r="K774" s="225" t="s">
        <v>350</v>
      </c>
      <c r="L774" s="225" t="s">
        <v>350</v>
      </c>
      <c r="M774" s="225" t="s">
        <v>55</v>
      </c>
      <c r="N774" s="203">
        <f>VLOOKUP($B774,$A$2:$T$1735,14,FALSE)</f>
        <v>45544</v>
      </c>
      <c r="O774" s="204" t="str">
        <f>VLOOKUP($B774,$A$2:$T$1735,15,FALSE)</f>
        <v>C7-15a, mündl. Prüfung 30 Min.</v>
      </c>
      <c r="P774" s="205">
        <f>VLOOKUP($B774,$A$2:$T$1735,16,FALSE)</f>
        <v>0.54166666666666663</v>
      </c>
      <c r="Q774" s="240">
        <v>90</v>
      </c>
      <c r="R774" s="240"/>
      <c r="S774" s="177"/>
      <c r="T774" s="238"/>
      <c r="U774" s="5"/>
      <c r="V774" s="5"/>
    </row>
    <row r="775" spans="1:22" ht="15" hidden="1" customHeight="1" x14ac:dyDescent="0.2">
      <c r="A775" s="177" t="str">
        <f t="shared" si="42"/>
        <v>Identifikationstechnik43412019K57Bosselmann</v>
      </c>
      <c r="B775" s="177" t="s">
        <v>1358</v>
      </c>
      <c r="C775" s="228" t="s">
        <v>1898</v>
      </c>
      <c r="D775" s="228" t="s">
        <v>26</v>
      </c>
      <c r="E775" s="228" t="s">
        <v>27</v>
      </c>
      <c r="F775" s="294" t="s">
        <v>33</v>
      </c>
      <c r="G775" s="228" t="s">
        <v>34</v>
      </c>
      <c r="H775" s="299">
        <v>2019</v>
      </c>
      <c r="I775" s="293">
        <v>8</v>
      </c>
      <c r="J775" s="293">
        <v>4341</v>
      </c>
      <c r="K775" s="228" t="s">
        <v>351</v>
      </c>
      <c r="L775" s="228" t="s">
        <v>351</v>
      </c>
      <c r="M775" s="228" t="s">
        <v>55</v>
      </c>
      <c r="N775" s="203">
        <f>VLOOKUP($B775,$A$2:$T$1735,14,FALSE)</f>
        <v>45544</v>
      </c>
      <c r="O775" s="204" t="str">
        <f>VLOOKUP($B775,$A$2:$T$1735,15,FALSE)</f>
        <v>C7-15a, mündl. Prüfung 30 Min.</v>
      </c>
      <c r="P775" s="205">
        <f>VLOOKUP($B775,$A$2:$T$1735,16,FALSE)</f>
        <v>0.54166666666666663</v>
      </c>
      <c r="Q775" s="236">
        <v>90</v>
      </c>
      <c r="R775" s="240"/>
      <c r="S775" s="177"/>
      <c r="T775" s="177"/>
      <c r="U775" s="75"/>
      <c r="V775" s="75"/>
    </row>
    <row r="776" spans="1:22" ht="15" hidden="1" customHeight="1" x14ac:dyDescent="0.2">
      <c r="A776" s="177" t="str">
        <f t="shared" si="42"/>
        <v>Identifikationstechnik 43412019757Bosselmann</v>
      </c>
      <c r="B776" s="177" t="s">
        <v>1358</v>
      </c>
      <c r="C776" s="225" t="s">
        <v>1898</v>
      </c>
      <c r="D776" s="225" t="s">
        <v>26</v>
      </c>
      <c r="E776" s="225" t="s">
        <v>27</v>
      </c>
      <c r="F776" s="234">
        <v>757</v>
      </c>
      <c r="G776" s="225" t="s">
        <v>30</v>
      </c>
      <c r="H776" s="235">
        <v>2019</v>
      </c>
      <c r="I776" s="236">
        <v>6</v>
      </c>
      <c r="J776" s="236">
        <v>4341</v>
      </c>
      <c r="K776" s="225" t="s">
        <v>1413</v>
      </c>
      <c r="L776" s="225" t="s">
        <v>351</v>
      </c>
      <c r="M776" s="225" t="s">
        <v>55</v>
      </c>
      <c r="N776" s="203">
        <f>VLOOKUP($B776,$A$2:$T$1735,14,FALSE)</f>
        <v>45544</v>
      </c>
      <c r="O776" s="204" t="str">
        <f>VLOOKUP($B776,$A$2:$T$1735,15,FALSE)</f>
        <v>C7-15a, mündl. Prüfung 30 Min.</v>
      </c>
      <c r="P776" s="205">
        <f>VLOOKUP($B776,$A$2:$T$1735,16,FALSE)</f>
        <v>0.54166666666666663</v>
      </c>
      <c r="Q776" s="240">
        <v>90</v>
      </c>
      <c r="R776" s="240"/>
      <c r="S776" s="177"/>
      <c r="T776" s="238"/>
      <c r="U776" s="14"/>
      <c r="V776" s="14"/>
    </row>
    <row r="777" spans="1:22" ht="15" hidden="1" customHeight="1" x14ac:dyDescent="0.2">
      <c r="A777" s="82" t="str">
        <f t="shared" si="42"/>
        <v>Immissionsschutz35912018UMTHansen/Ehlers</v>
      </c>
      <c r="B777" s="82" t="s">
        <v>1012</v>
      </c>
      <c r="C777" s="95" t="s">
        <v>883</v>
      </c>
      <c r="D777" s="95" t="s">
        <v>82</v>
      </c>
      <c r="E777" s="95" t="s">
        <v>27</v>
      </c>
      <c r="F777" s="170" t="s">
        <v>109</v>
      </c>
      <c r="G777" s="95" t="s">
        <v>110</v>
      </c>
      <c r="H777" s="95">
        <v>2018</v>
      </c>
      <c r="I777" s="95">
        <v>6</v>
      </c>
      <c r="J777" s="95">
        <v>3591</v>
      </c>
      <c r="K777" s="95" t="s">
        <v>352</v>
      </c>
      <c r="L777" s="95" t="s">
        <v>352</v>
      </c>
      <c r="M777" s="95" t="s">
        <v>1721</v>
      </c>
      <c r="N777" s="82"/>
      <c r="O777" s="82" t="str">
        <f>VLOOKUP($B777,$A$2:$T$1735,15,FALSE)</f>
        <v>Hausarbeit mit Kolloquium</v>
      </c>
      <c r="P777" s="82"/>
      <c r="Q777" s="95"/>
      <c r="R777" s="82"/>
      <c r="S777" s="16"/>
      <c r="T777" s="16"/>
      <c r="U777" s="16"/>
      <c r="V777" s="16"/>
    </row>
    <row r="778" spans="1:22" ht="15" hidden="1" customHeight="1" x14ac:dyDescent="0.2">
      <c r="A778" s="5" t="str">
        <f t="shared" si="42"/>
        <v>Immissionsschutz35912018758Seipel</v>
      </c>
      <c r="B778" s="5"/>
      <c r="C778" s="25" t="s">
        <v>883</v>
      </c>
      <c r="D778" s="25" t="s">
        <v>82</v>
      </c>
      <c r="E778" s="25" t="s">
        <v>27</v>
      </c>
      <c r="F778" s="26">
        <v>758</v>
      </c>
      <c r="G778" s="25" t="s">
        <v>116</v>
      </c>
      <c r="H778" s="27">
        <v>2018</v>
      </c>
      <c r="I778" s="28">
        <v>6</v>
      </c>
      <c r="J778" s="28">
        <v>3591</v>
      </c>
      <c r="K778" s="25" t="s">
        <v>352</v>
      </c>
      <c r="L778" s="25" t="s">
        <v>352</v>
      </c>
      <c r="M778" s="25" t="s">
        <v>112</v>
      </c>
      <c r="N778" s="13"/>
      <c r="O778" s="37" t="s">
        <v>883</v>
      </c>
      <c r="P778" s="30"/>
      <c r="Q778" s="28"/>
      <c r="R778" s="31"/>
      <c r="S778" s="5"/>
      <c r="T778" s="16"/>
      <c r="U778" s="223"/>
      <c r="V778" s="223"/>
    </row>
    <row r="779" spans="1:22" ht="15" hidden="1" customHeight="1" x14ac:dyDescent="0.2">
      <c r="A779" s="16" t="str">
        <f t="shared" si="42"/>
        <v>Immissionsschutz35912018K58Seipel</v>
      </c>
      <c r="B779" s="16" t="s">
        <v>1012</v>
      </c>
      <c r="C779" s="17" t="s">
        <v>883</v>
      </c>
      <c r="D779" s="17" t="s">
        <v>82</v>
      </c>
      <c r="E779" s="17" t="s">
        <v>27</v>
      </c>
      <c r="F779" s="18" t="s">
        <v>114</v>
      </c>
      <c r="G779" s="17" t="s">
        <v>115</v>
      </c>
      <c r="H779" s="19">
        <v>2018</v>
      </c>
      <c r="I779" s="20">
        <v>8</v>
      </c>
      <c r="J779" s="20">
        <v>3591</v>
      </c>
      <c r="K779" s="17" t="s">
        <v>352</v>
      </c>
      <c r="L779" s="17" t="s">
        <v>352</v>
      </c>
      <c r="M779" s="17" t="s">
        <v>112</v>
      </c>
      <c r="N779" s="21"/>
      <c r="O779" s="36" t="str">
        <f>VLOOKUP($B779,$A$2:$T$1735,15,FALSE)</f>
        <v>Hausarbeit mit Kolloquium</v>
      </c>
      <c r="P779" s="22"/>
      <c r="Q779" s="16"/>
      <c r="R779" s="16"/>
      <c r="S779" s="16"/>
      <c r="T779" s="16"/>
      <c r="U779" s="177"/>
      <c r="V779" s="177"/>
    </row>
    <row r="780" spans="1:22" ht="15" hidden="1" customHeight="1" x14ac:dyDescent="0.2">
      <c r="A780" s="16" t="str">
        <f t="shared" si="42"/>
        <v>Immissionsschutz35912018298Seipel</v>
      </c>
      <c r="B780" s="16" t="s">
        <v>1012</v>
      </c>
      <c r="C780" s="15" t="s">
        <v>883</v>
      </c>
      <c r="D780" s="134" t="s">
        <v>82</v>
      </c>
      <c r="E780" s="134" t="s">
        <v>27</v>
      </c>
      <c r="F780" s="199">
        <v>298</v>
      </c>
      <c r="G780" s="17" t="s">
        <v>113</v>
      </c>
      <c r="H780" s="19">
        <v>2018</v>
      </c>
      <c r="I780" s="20">
        <v>5</v>
      </c>
      <c r="J780" s="15">
        <v>3591</v>
      </c>
      <c r="K780" s="15" t="s">
        <v>352</v>
      </c>
      <c r="L780" s="15" t="s">
        <v>352</v>
      </c>
      <c r="M780" s="15" t="s">
        <v>112</v>
      </c>
      <c r="N780" s="135"/>
      <c r="O780" s="95" t="str">
        <f>VLOOKUP($B780,$A$2:$T$1735,15,FALSE)</f>
        <v>Hausarbeit mit Kolloquium</v>
      </c>
      <c r="P780" s="22"/>
      <c r="Q780" s="16"/>
      <c r="R780" s="16"/>
      <c r="S780" s="16"/>
      <c r="T780" s="5"/>
      <c r="U780" s="179"/>
      <c r="V780" s="179"/>
    </row>
    <row r="781" spans="1:22" ht="15" hidden="1" customHeight="1" x14ac:dyDescent="0.2">
      <c r="A781" s="179" t="str">
        <f t="shared" si="42"/>
        <v>Immissionsschutz - Lärmschutz und Luftschadstoffe43712019704Seipel</v>
      </c>
      <c r="B781" s="84" t="s">
        <v>1012</v>
      </c>
      <c r="C781" s="217" t="s">
        <v>883</v>
      </c>
      <c r="D781" s="217" t="s">
        <v>26</v>
      </c>
      <c r="E781" s="217" t="s">
        <v>27</v>
      </c>
      <c r="F781" s="273">
        <v>704</v>
      </c>
      <c r="G781" s="217" t="s">
        <v>28</v>
      </c>
      <c r="H781" s="219">
        <v>2019</v>
      </c>
      <c r="I781" s="220">
        <v>6</v>
      </c>
      <c r="J781" s="220">
        <v>4371</v>
      </c>
      <c r="K781" s="217" t="s">
        <v>1404</v>
      </c>
      <c r="L781" s="217" t="s">
        <v>1404</v>
      </c>
      <c r="M781" s="217" t="s">
        <v>112</v>
      </c>
      <c r="N781" s="221"/>
      <c r="O781" s="241" t="str">
        <f>VLOOKUP($B781,$A$2:$T$1735,15,FALSE)</f>
        <v>Hausarbeit mit Kolloquium</v>
      </c>
      <c r="P781" s="222"/>
      <c r="Q781" s="232"/>
      <c r="R781" s="179"/>
      <c r="S781" s="179"/>
      <c r="T781" s="179"/>
      <c r="U781" s="5"/>
      <c r="V781" s="5"/>
    </row>
    <row r="782" spans="1:22" s="223" customFormat="1" ht="15" hidden="1" customHeight="1" x14ac:dyDescent="0.2">
      <c r="A782" s="177" t="str">
        <f t="shared" si="42"/>
        <v>Immissionsschutz - Lärm-schutz und Luftschadstoffe43712019K04Seipel</v>
      </c>
      <c r="B782" s="82" t="s">
        <v>1012</v>
      </c>
      <c r="C782" s="228" t="s">
        <v>883</v>
      </c>
      <c r="D782" s="225" t="s">
        <v>26</v>
      </c>
      <c r="E782" s="225" t="s">
        <v>27</v>
      </c>
      <c r="F782" s="239" t="s">
        <v>67</v>
      </c>
      <c r="G782" s="225" t="s">
        <v>68</v>
      </c>
      <c r="H782" s="299">
        <v>2019</v>
      </c>
      <c r="I782" s="293">
        <v>8</v>
      </c>
      <c r="J782" s="293">
        <v>4371</v>
      </c>
      <c r="K782" s="228" t="s">
        <v>1425</v>
      </c>
      <c r="L782" s="228" t="s">
        <v>1425</v>
      </c>
      <c r="M782" s="228" t="s">
        <v>112</v>
      </c>
      <c r="N782" s="203"/>
      <c r="O782" s="342" t="str">
        <f>VLOOKUP($B782,$A$2:$T$1735,15,FALSE)</f>
        <v>Hausarbeit mit Kolloquium</v>
      </c>
      <c r="P782" s="205"/>
      <c r="Q782" s="236"/>
      <c r="R782" s="240"/>
      <c r="S782" s="177"/>
      <c r="T782" s="177"/>
      <c r="U782" s="16"/>
      <c r="V782" s="16"/>
    </row>
    <row r="783" spans="1:22" ht="15" hidden="1" customHeight="1" x14ac:dyDescent="0.2">
      <c r="A783" s="267" t="str">
        <f t="shared" si="42"/>
        <v>Immissionsschutz: Lärmschutz und Luftschadstoffe35812020F04Seipel</v>
      </c>
      <c r="B783" s="267" t="s">
        <v>1012</v>
      </c>
      <c r="C783" s="341" t="s">
        <v>1978</v>
      </c>
      <c r="D783" s="341" t="s">
        <v>38</v>
      </c>
      <c r="E783" s="341" t="s">
        <v>27</v>
      </c>
      <c r="F783" s="341" t="s">
        <v>51</v>
      </c>
      <c r="G783" s="341" t="s">
        <v>52</v>
      </c>
      <c r="H783" s="341">
        <v>2020</v>
      </c>
      <c r="I783" s="341">
        <v>6</v>
      </c>
      <c r="J783" s="95">
        <v>3581</v>
      </c>
      <c r="K783" s="95" t="s">
        <v>1977</v>
      </c>
      <c r="L783" s="95" t="s">
        <v>1977</v>
      </c>
      <c r="M783" s="95" t="s">
        <v>112</v>
      </c>
      <c r="N783" s="82"/>
      <c r="O783" s="82" t="s">
        <v>1978</v>
      </c>
      <c r="P783" s="82"/>
      <c r="Q783" s="82"/>
      <c r="R783" s="82"/>
      <c r="S783" s="82"/>
      <c r="T783" s="82"/>
      <c r="U783" s="14"/>
      <c r="V783" s="14"/>
    </row>
    <row r="784" spans="1:22" ht="15" hidden="1" customHeight="1" x14ac:dyDescent="0.2">
      <c r="A784" s="269" t="str">
        <f t="shared" si="42"/>
        <v>Immobilienbewertung20712021719Weigt</v>
      </c>
      <c r="B784" s="269" t="s">
        <v>1294</v>
      </c>
      <c r="C784" s="224" t="s">
        <v>1180</v>
      </c>
      <c r="D784" s="298" t="s">
        <v>74</v>
      </c>
      <c r="E784" s="298" t="s">
        <v>18</v>
      </c>
      <c r="F784" s="310">
        <v>719</v>
      </c>
      <c r="G784" s="298" t="s">
        <v>1176</v>
      </c>
      <c r="H784" s="298">
        <v>2021</v>
      </c>
      <c r="I784" s="298">
        <v>1</v>
      </c>
      <c r="J784" s="298">
        <v>2071</v>
      </c>
      <c r="K784" s="298" t="s">
        <v>1179</v>
      </c>
      <c r="L784" s="298" t="s">
        <v>1179</v>
      </c>
      <c r="M784" s="298" t="s">
        <v>164</v>
      </c>
      <c r="N784" s="314">
        <v>45496</v>
      </c>
      <c r="O784" s="269" t="s">
        <v>1078</v>
      </c>
      <c r="P784" s="301">
        <v>0.375</v>
      </c>
      <c r="Q784" s="269">
        <v>120</v>
      </c>
      <c r="R784" s="269"/>
      <c r="S784" s="179"/>
      <c r="T784" s="82"/>
      <c r="U784" s="179"/>
      <c r="V784" s="179"/>
    </row>
    <row r="785" spans="1:22" ht="15" hidden="1" customHeight="1" x14ac:dyDescent="0.2">
      <c r="A785" s="269" t="str">
        <f t="shared" si="42"/>
        <v>Immobilienwertermittlung u. Liegenschaftskataster32102019718Weigt</v>
      </c>
      <c r="B785" s="269"/>
      <c r="C785" s="357" t="s">
        <v>897</v>
      </c>
      <c r="D785" s="298" t="s">
        <v>74</v>
      </c>
      <c r="E785" s="298" t="s">
        <v>27</v>
      </c>
      <c r="F785" s="310">
        <v>718</v>
      </c>
      <c r="G785" s="298" t="s">
        <v>162</v>
      </c>
      <c r="H785" s="298">
        <v>2019</v>
      </c>
      <c r="I785" s="298">
        <v>5</v>
      </c>
      <c r="J785" s="298">
        <v>3210</v>
      </c>
      <c r="K785" s="298" t="s">
        <v>1154</v>
      </c>
      <c r="L785" s="298" t="s">
        <v>1154</v>
      </c>
      <c r="M785" s="298" t="s">
        <v>164</v>
      </c>
      <c r="N785" s="314">
        <v>45496</v>
      </c>
      <c r="O785" s="269" t="s">
        <v>1078</v>
      </c>
      <c r="P785" s="301">
        <v>0.375</v>
      </c>
      <c r="Q785" s="269">
        <v>120</v>
      </c>
      <c r="R785" s="269"/>
      <c r="S785" s="179"/>
      <c r="T785" s="269"/>
      <c r="U785" s="177"/>
      <c r="V785" s="177"/>
    </row>
    <row r="786" spans="1:22" ht="15" hidden="1" customHeight="1" x14ac:dyDescent="0.2">
      <c r="A786" s="177" t="str">
        <f t="shared" si="42"/>
        <v>Immobilienwertermittlung u. Liegenschaftskataster32102019K18Weigt</v>
      </c>
      <c r="B786" s="82" t="s">
        <v>1299</v>
      </c>
      <c r="C786" s="228" t="s">
        <v>897</v>
      </c>
      <c r="D786" s="225" t="s">
        <v>74</v>
      </c>
      <c r="E786" s="225" t="s">
        <v>27</v>
      </c>
      <c r="F786" s="239" t="s">
        <v>165</v>
      </c>
      <c r="G786" s="225" t="s">
        <v>166</v>
      </c>
      <c r="H786" s="299">
        <v>2019</v>
      </c>
      <c r="I786" s="293">
        <v>7</v>
      </c>
      <c r="J786" s="293">
        <v>3210</v>
      </c>
      <c r="K786" s="228" t="s">
        <v>1154</v>
      </c>
      <c r="L786" s="228" t="s">
        <v>1154</v>
      </c>
      <c r="M786" s="228" t="s">
        <v>164</v>
      </c>
      <c r="N786" s="203">
        <f>VLOOKUP($B786,$A$2:$T$3242,14,FALSE)</f>
        <v>45496</v>
      </c>
      <c r="O786" s="342" t="str">
        <f>VLOOKUP($B786,$A$2:$T$3242,15,FALSE)</f>
        <v>A0-17</v>
      </c>
      <c r="P786" s="205">
        <v>0.375</v>
      </c>
      <c r="Q786" s="240">
        <v>120</v>
      </c>
      <c r="R786" s="240"/>
      <c r="S786" s="177"/>
      <c r="T786" s="177"/>
      <c r="U786" s="177"/>
      <c r="V786" s="177"/>
    </row>
    <row r="787" spans="1:22" ht="15" hidden="1" customHeight="1" x14ac:dyDescent="0.2">
      <c r="A787" s="179" t="str">
        <f t="shared" si="42"/>
        <v>Immobilienwirtschaft20512021719Weigt</v>
      </c>
      <c r="B787" s="179"/>
      <c r="C787" s="224" t="s">
        <v>981</v>
      </c>
      <c r="D787" s="224" t="s">
        <v>74</v>
      </c>
      <c r="E787" s="224" t="s">
        <v>18</v>
      </c>
      <c r="F787" s="295">
        <v>719</v>
      </c>
      <c r="G787" s="224" t="s">
        <v>1176</v>
      </c>
      <c r="H787" s="277">
        <v>2021</v>
      </c>
      <c r="I787" s="277">
        <v>1</v>
      </c>
      <c r="J787" s="277">
        <v>2051</v>
      </c>
      <c r="K787" s="224" t="s">
        <v>353</v>
      </c>
      <c r="L787" s="224" t="s">
        <v>353</v>
      </c>
      <c r="M787" s="224" t="s">
        <v>164</v>
      </c>
      <c r="N787" s="296">
        <v>45498</v>
      </c>
      <c r="O787" s="300" t="s">
        <v>1078</v>
      </c>
      <c r="P787" s="301">
        <v>0.54166666666666663</v>
      </c>
      <c r="Q787" s="414">
        <v>120</v>
      </c>
      <c r="R787" s="319"/>
      <c r="S787" s="257"/>
      <c r="T787" s="5"/>
      <c r="U787" s="177"/>
      <c r="V787" s="177"/>
    </row>
    <row r="788" spans="1:22" ht="15" hidden="1" customHeight="1" x14ac:dyDescent="0.2">
      <c r="A788" s="5" t="str">
        <f t="shared" si="42"/>
        <v>Industrial Big Data21612019MMTPomp</v>
      </c>
      <c r="B788" s="5"/>
      <c r="C788" s="42" t="s">
        <v>1872</v>
      </c>
      <c r="D788" s="42" t="s">
        <v>181</v>
      </c>
      <c r="E788" s="42" t="s">
        <v>18</v>
      </c>
      <c r="F788" s="83" t="s">
        <v>40</v>
      </c>
      <c r="G788" s="42" t="s">
        <v>30</v>
      </c>
      <c r="H788" s="44">
        <v>2019</v>
      </c>
      <c r="I788" s="44">
        <v>2</v>
      </c>
      <c r="J788" s="44">
        <v>2161</v>
      </c>
      <c r="K788" s="42" t="s">
        <v>354</v>
      </c>
      <c r="L788" s="42" t="s">
        <v>354</v>
      </c>
      <c r="M788" s="42" t="s">
        <v>1325</v>
      </c>
      <c r="N788" s="96"/>
      <c r="O788" s="91" t="s">
        <v>197</v>
      </c>
      <c r="P788" s="97"/>
      <c r="Q788" s="98">
        <v>120</v>
      </c>
      <c r="R788" s="84"/>
      <c r="S788" s="5"/>
      <c r="T788" s="16"/>
      <c r="U788" s="75"/>
      <c r="V788" s="75"/>
    </row>
    <row r="789" spans="1:22" s="1" customFormat="1" ht="15" hidden="1" customHeight="1" x14ac:dyDescent="0.2">
      <c r="A789" s="16" t="str">
        <f t="shared" si="42"/>
        <v>Industrial Big Data21612019MMBPomp</v>
      </c>
      <c r="B789" s="16" t="s">
        <v>1326</v>
      </c>
      <c r="C789" s="62" t="s">
        <v>1872</v>
      </c>
      <c r="D789" s="62" t="s">
        <v>181</v>
      </c>
      <c r="E789" s="62" t="s">
        <v>18</v>
      </c>
      <c r="F789" s="81" t="s">
        <v>184</v>
      </c>
      <c r="G789" s="62" t="s">
        <v>28</v>
      </c>
      <c r="H789" s="63">
        <v>2019</v>
      </c>
      <c r="I789" s="63">
        <v>2</v>
      </c>
      <c r="J789" s="63">
        <v>2161</v>
      </c>
      <c r="K789" s="62" t="s">
        <v>354</v>
      </c>
      <c r="L789" s="62" t="s">
        <v>354</v>
      </c>
      <c r="M789" s="62" t="s">
        <v>1325</v>
      </c>
      <c r="N789" s="93"/>
      <c r="O789" s="85" t="str">
        <f>VLOOKUP($B789,$A$2:$T$1735,15,FALSE)</f>
        <v>wird nicht angeboten</v>
      </c>
      <c r="P789" s="94"/>
      <c r="Q789" s="82">
        <v>120</v>
      </c>
      <c r="R789" s="82"/>
      <c r="S789" s="16"/>
      <c r="T789" s="5"/>
      <c r="U789" s="75"/>
      <c r="V789" s="75"/>
    </row>
    <row r="790" spans="1:22" ht="15" hidden="1" customHeight="1" x14ac:dyDescent="0.2">
      <c r="A790" s="5" t="str">
        <f t="shared" si="42"/>
        <v>Industrielle Messtechik21512019METN.N</v>
      </c>
      <c r="B790" s="5"/>
      <c r="C790" s="42" t="s">
        <v>865</v>
      </c>
      <c r="D790" s="42" t="s">
        <v>38</v>
      </c>
      <c r="E790" s="42" t="s">
        <v>18</v>
      </c>
      <c r="F790" s="83" t="s">
        <v>39</v>
      </c>
      <c r="G790" s="42" t="s">
        <v>44</v>
      </c>
      <c r="H790" s="44">
        <v>2019</v>
      </c>
      <c r="I790" s="44">
        <v>1</v>
      </c>
      <c r="J790" s="44">
        <v>2151</v>
      </c>
      <c r="K790" s="224" t="s">
        <v>355</v>
      </c>
      <c r="L790" s="42" t="s">
        <v>356</v>
      </c>
      <c r="M790" s="42" t="s">
        <v>196</v>
      </c>
      <c r="N790" s="96"/>
      <c r="O790" s="91" t="s">
        <v>197</v>
      </c>
      <c r="P790" s="97"/>
      <c r="Q790" s="84">
        <v>90</v>
      </c>
      <c r="R790" s="84"/>
      <c r="S790" s="5"/>
      <c r="T790" s="5"/>
      <c r="U790" s="16"/>
      <c r="V790" s="16"/>
    </row>
    <row r="791" spans="1:22" s="223" customFormat="1" ht="15" hidden="1" customHeight="1" x14ac:dyDescent="0.2">
      <c r="A791" s="179" t="str">
        <f t="shared" si="42"/>
        <v>Industrielle Messtechnik 130512021719Lipkowski</v>
      </c>
      <c r="B791" s="179"/>
      <c r="C791" s="217" t="s">
        <v>1182</v>
      </c>
      <c r="D791" s="311" t="s">
        <v>74</v>
      </c>
      <c r="E791" s="217" t="s">
        <v>18</v>
      </c>
      <c r="F791" s="273">
        <v>719</v>
      </c>
      <c r="G791" s="217" t="s">
        <v>1176</v>
      </c>
      <c r="H791" s="219">
        <v>2021</v>
      </c>
      <c r="I791" s="220">
        <v>1</v>
      </c>
      <c r="J791" s="220">
        <v>3051</v>
      </c>
      <c r="K791" s="224" t="s">
        <v>1181</v>
      </c>
      <c r="L791" s="224" t="s">
        <v>1181</v>
      </c>
      <c r="M791" s="217" t="s">
        <v>971</v>
      </c>
      <c r="N791" s="296">
        <v>45489</v>
      </c>
      <c r="O791" s="300" t="s">
        <v>1082</v>
      </c>
      <c r="P791" s="301">
        <v>0.375</v>
      </c>
      <c r="Q791" s="230">
        <v>90</v>
      </c>
      <c r="R791" s="230"/>
      <c r="S791" s="257"/>
      <c r="T791" s="14"/>
      <c r="U791" s="5"/>
      <c r="V791" s="5"/>
    </row>
    <row r="792" spans="1:22" ht="15" hidden="1" customHeight="1" x14ac:dyDescent="0.2">
      <c r="A792" s="179" t="str">
        <f t="shared" si="42"/>
        <v>Industrielle Messtechnik 230612021719Greiwe</v>
      </c>
      <c r="B792" s="179"/>
      <c r="C792" s="217" t="s">
        <v>2013</v>
      </c>
      <c r="D792" s="311" t="s">
        <v>74</v>
      </c>
      <c r="E792" s="217" t="s">
        <v>18</v>
      </c>
      <c r="F792" s="273">
        <v>719</v>
      </c>
      <c r="G792" s="217" t="s">
        <v>1176</v>
      </c>
      <c r="H792" s="219">
        <v>2021</v>
      </c>
      <c r="I792" s="220" t="s">
        <v>1816</v>
      </c>
      <c r="J792" s="220">
        <v>3061</v>
      </c>
      <c r="K792" s="224" t="s">
        <v>1817</v>
      </c>
      <c r="L792" s="224" t="s">
        <v>1817</v>
      </c>
      <c r="M792" s="217" t="s">
        <v>357</v>
      </c>
      <c r="N792" s="296">
        <v>45555</v>
      </c>
      <c r="O792" s="300" t="s">
        <v>412</v>
      </c>
      <c r="P792" s="301">
        <v>0.41666666666666669</v>
      </c>
      <c r="Q792" s="230">
        <v>30</v>
      </c>
      <c r="R792" s="230"/>
      <c r="S792" s="257"/>
      <c r="T792" s="14"/>
      <c r="U792" s="169"/>
      <c r="V792" s="169"/>
    </row>
    <row r="793" spans="1:22" ht="15" hidden="1" customHeight="1" x14ac:dyDescent="0.2">
      <c r="A793" s="179" t="str">
        <f t="shared" si="42"/>
        <v>Industrieroboter40112019748Biesenbach</v>
      </c>
      <c r="B793" s="179"/>
      <c r="C793" s="217" t="s">
        <v>1001</v>
      </c>
      <c r="D793" s="217" t="s">
        <v>38</v>
      </c>
      <c r="E793" s="217" t="s">
        <v>27</v>
      </c>
      <c r="F793" s="273">
        <v>748</v>
      </c>
      <c r="G793" s="224" t="s">
        <v>44</v>
      </c>
      <c r="H793" s="219">
        <v>2019</v>
      </c>
      <c r="I793" s="220">
        <v>5</v>
      </c>
      <c r="J793" s="220">
        <v>4011</v>
      </c>
      <c r="K793" s="217" t="s">
        <v>358</v>
      </c>
      <c r="L793" s="217" t="s">
        <v>358</v>
      </c>
      <c r="M793" s="217" t="s">
        <v>481</v>
      </c>
      <c r="N793" s="13">
        <v>45488</v>
      </c>
      <c r="O793" s="207" t="s">
        <v>1084</v>
      </c>
      <c r="P793" s="222">
        <v>0.375</v>
      </c>
      <c r="Q793" s="230">
        <v>90</v>
      </c>
      <c r="R793" s="230"/>
      <c r="S793" s="179"/>
      <c r="T793" s="238"/>
      <c r="U793" s="16"/>
      <c r="V793" s="16"/>
    </row>
    <row r="794" spans="1:22" ht="15" hidden="1" customHeight="1" x14ac:dyDescent="0.2">
      <c r="A794" s="177" t="str">
        <f t="shared" ref="A794:A821" si="43">K794&amp;J794&amp;H794&amp;F794&amp;M794</f>
        <v>Industrieroboter40112019H48Biesenbach</v>
      </c>
      <c r="B794" s="177" t="s">
        <v>1253</v>
      </c>
      <c r="C794" s="225" t="s">
        <v>1001</v>
      </c>
      <c r="D794" s="225" t="s">
        <v>38</v>
      </c>
      <c r="E794" s="225" t="s">
        <v>27</v>
      </c>
      <c r="F794" s="239" t="s">
        <v>56</v>
      </c>
      <c r="G794" s="225" t="s">
        <v>57</v>
      </c>
      <c r="H794" s="235">
        <v>2019</v>
      </c>
      <c r="I794" s="236">
        <v>7</v>
      </c>
      <c r="J794" s="236">
        <v>4011</v>
      </c>
      <c r="K794" s="225" t="s">
        <v>358</v>
      </c>
      <c r="L794" s="225" t="s">
        <v>358</v>
      </c>
      <c r="M794" s="225" t="s">
        <v>481</v>
      </c>
      <c r="N794" s="203">
        <f>VLOOKUP($B794,$A$2:$T$1735,14,FALSE)</f>
        <v>45488</v>
      </c>
      <c r="O794" s="204" t="str">
        <f>VLOOKUP($B794,$A$2:$T$1735,15,FALSE)</f>
        <v>C5-07</v>
      </c>
      <c r="P794" s="205">
        <f>VLOOKUP($B794,$A$2:$T$1735,16,FALSE)</f>
        <v>0.375</v>
      </c>
      <c r="Q794" s="226">
        <v>90</v>
      </c>
      <c r="R794" s="177"/>
      <c r="S794" s="177"/>
      <c r="T794" s="179"/>
      <c r="U794" s="177"/>
      <c r="V794" s="177"/>
    </row>
    <row r="795" spans="1:22" ht="15" hidden="1" customHeight="1" x14ac:dyDescent="0.2">
      <c r="A795" s="177" t="str">
        <f t="shared" si="43"/>
        <v>Industrieroboter40112019H48Biesenbach</v>
      </c>
      <c r="B795" s="177" t="s">
        <v>1253</v>
      </c>
      <c r="C795" s="225" t="s">
        <v>1001</v>
      </c>
      <c r="D795" s="225" t="s">
        <v>38</v>
      </c>
      <c r="E795" s="225" t="s">
        <v>27</v>
      </c>
      <c r="F795" s="234" t="s">
        <v>56</v>
      </c>
      <c r="G795" s="228" t="s">
        <v>1337</v>
      </c>
      <c r="H795" s="235">
        <v>2019</v>
      </c>
      <c r="I795" s="236">
        <v>7</v>
      </c>
      <c r="J795" s="236">
        <v>4011</v>
      </c>
      <c r="K795" s="225" t="s">
        <v>358</v>
      </c>
      <c r="L795" s="225" t="s">
        <v>358</v>
      </c>
      <c r="M795" s="225" t="s">
        <v>481</v>
      </c>
      <c r="N795" s="21">
        <f>VLOOKUP($B795,$A$2:$T$1735,14,FALSE)</f>
        <v>45488</v>
      </c>
      <c r="O795" s="237" t="str">
        <f>VLOOKUP($B795,$A$2:$T$1735,15,FALSE)</f>
        <v>C5-07</v>
      </c>
      <c r="P795" s="205">
        <f>VLOOKUP($B795,$A$2:$T$1735,16,FALSE)</f>
        <v>0.375</v>
      </c>
      <c r="Q795" s="240">
        <v>90</v>
      </c>
      <c r="R795" s="240"/>
      <c r="S795" s="177"/>
      <c r="T795" s="238"/>
      <c r="U795" s="16"/>
      <c r="V795" s="16"/>
    </row>
    <row r="796" spans="1:22" ht="15" hidden="1" customHeight="1" x14ac:dyDescent="0.2">
      <c r="A796" s="16" t="str">
        <f t="shared" si="43"/>
        <v>Inf. und Kommsysteme 240612011A67Brockmann/Schennonek</v>
      </c>
      <c r="B796" s="16" t="s">
        <v>1240</v>
      </c>
      <c r="C796" s="17" t="s">
        <v>853</v>
      </c>
      <c r="D796" s="17" t="s">
        <v>17</v>
      </c>
      <c r="E796" s="17" t="s">
        <v>27</v>
      </c>
      <c r="F796" s="18" t="s">
        <v>88</v>
      </c>
      <c r="G796" s="17" t="s">
        <v>89</v>
      </c>
      <c r="H796" s="19">
        <v>2011</v>
      </c>
      <c r="I796" s="20">
        <v>6</v>
      </c>
      <c r="J796" s="20">
        <v>4061</v>
      </c>
      <c r="K796" s="17" t="s">
        <v>359</v>
      </c>
      <c r="L796" s="17" t="s">
        <v>359</v>
      </c>
      <c r="M796" s="17" t="s">
        <v>360</v>
      </c>
      <c r="N796" s="21"/>
      <c r="O796" s="107" t="s">
        <v>197</v>
      </c>
      <c r="P796" s="22"/>
      <c r="Q796" s="16"/>
      <c r="R796" s="16"/>
      <c r="S796" s="16"/>
      <c r="T796" s="177"/>
      <c r="U796" s="177"/>
      <c r="V796" s="177"/>
    </row>
    <row r="797" spans="1:22" ht="15" hidden="1" customHeight="1" x14ac:dyDescent="0.2">
      <c r="A797" s="16" t="str">
        <f t="shared" si="43"/>
        <v>Inf. und Kommsysteme 230312019WIIBrockmann/Schennonek</v>
      </c>
      <c r="B797" s="16" t="s">
        <v>1240</v>
      </c>
      <c r="C797" s="17" t="s">
        <v>853</v>
      </c>
      <c r="D797" s="17" t="s">
        <v>17</v>
      </c>
      <c r="E797" s="17" t="s">
        <v>27</v>
      </c>
      <c r="F797" s="18" t="s">
        <v>46</v>
      </c>
      <c r="G797" s="17" t="s">
        <v>47</v>
      </c>
      <c r="H797" s="19">
        <v>2019</v>
      </c>
      <c r="I797" s="20">
        <v>6</v>
      </c>
      <c r="J797" s="20">
        <v>3031</v>
      </c>
      <c r="K797" s="17" t="s">
        <v>359</v>
      </c>
      <c r="L797" s="17" t="s">
        <v>359</v>
      </c>
      <c r="M797" s="17" t="s">
        <v>360</v>
      </c>
      <c r="N797" s="21"/>
      <c r="O797" s="538" t="str">
        <f>VLOOKUP($B797,$A$2:$T$1735,15,FALSE)</f>
        <v>verbindlicher Anmeldezeitraum 29.04.2024 - 19.05.2024 Rücktritt bis 19.05.2024</v>
      </c>
      <c r="P797" s="22"/>
      <c r="Q797" s="16"/>
      <c r="R797" s="16"/>
      <c r="S797" s="16"/>
      <c r="T797" s="177"/>
      <c r="U797" s="16"/>
      <c r="V797" s="16"/>
    </row>
    <row r="798" spans="1:22" ht="15" hidden="1" customHeight="1" x14ac:dyDescent="0.2">
      <c r="A798" s="177" t="str">
        <f t="shared" si="43"/>
        <v>Inf. und Kommsysteme 235612019IBMBrockmann/Schennonek</v>
      </c>
      <c r="B798" s="177" t="s">
        <v>1240</v>
      </c>
      <c r="C798" s="228" t="s">
        <v>849</v>
      </c>
      <c r="D798" s="226" t="s">
        <v>17</v>
      </c>
      <c r="E798" s="226" t="s">
        <v>27</v>
      </c>
      <c r="F798" s="258" t="s">
        <v>998</v>
      </c>
      <c r="G798" s="225" t="s">
        <v>999</v>
      </c>
      <c r="H798" s="253">
        <v>2019</v>
      </c>
      <c r="I798" s="226">
        <v>8</v>
      </c>
      <c r="J798" s="236">
        <v>3561</v>
      </c>
      <c r="K798" s="225" t="s">
        <v>359</v>
      </c>
      <c r="L798" s="225" t="s">
        <v>359</v>
      </c>
      <c r="M798" s="225" t="s">
        <v>360</v>
      </c>
      <c r="N798" s="203"/>
      <c r="O798" s="539" t="str">
        <f>VLOOKUP($B798,$A$2:$T$1735,15,FALSE)</f>
        <v>verbindlicher Anmeldezeitraum 29.04.2024 - 19.05.2024 Rücktritt bis 19.05.2024</v>
      </c>
      <c r="P798" s="205"/>
      <c r="Q798" s="177"/>
      <c r="R798" s="177"/>
      <c r="S798" s="177"/>
      <c r="T798" s="177"/>
      <c r="U798" s="16"/>
      <c r="V798" s="16"/>
    </row>
    <row r="799" spans="1:22" ht="15" hidden="1" customHeight="1" x14ac:dyDescent="0.2">
      <c r="A799" s="179" t="str">
        <f t="shared" si="43"/>
        <v>Inf. und Kommsysteme 235612019A67Brockmann/Schennonek</v>
      </c>
      <c r="B799" s="179"/>
      <c r="C799" s="217" t="s">
        <v>849</v>
      </c>
      <c r="D799" s="217" t="s">
        <v>17</v>
      </c>
      <c r="E799" s="217" t="s">
        <v>27</v>
      </c>
      <c r="F799" s="218" t="s">
        <v>88</v>
      </c>
      <c r="G799" s="217" t="s">
        <v>89</v>
      </c>
      <c r="H799" s="219">
        <v>2019</v>
      </c>
      <c r="I799" s="220">
        <v>6</v>
      </c>
      <c r="J799" s="220">
        <v>3561</v>
      </c>
      <c r="K799" s="217" t="s">
        <v>359</v>
      </c>
      <c r="L799" s="217" t="s">
        <v>359</v>
      </c>
      <c r="M799" s="217" t="s">
        <v>360</v>
      </c>
      <c r="N799" s="221"/>
      <c r="O799" s="540" t="s">
        <v>2266</v>
      </c>
      <c r="P799" s="222"/>
      <c r="Q799" s="179"/>
      <c r="R799" s="179"/>
      <c r="S799" s="179"/>
      <c r="T799" s="16"/>
      <c r="U799" s="177"/>
      <c r="V799" s="177"/>
    </row>
    <row r="800" spans="1:22" ht="15" hidden="1" customHeight="1" x14ac:dyDescent="0.2">
      <c r="A800" s="177" t="str">
        <f t="shared" si="43"/>
        <v>Inform. u. Kom.-systeme 131612019IBMBrockmann/Schennonek</v>
      </c>
      <c r="B800" s="177" t="s">
        <v>1239</v>
      </c>
      <c r="C800" s="225" t="s">
        <v>1107</v>
      </c>
      <c r="D800" s="226" t="s">
        <v>17</v>
      </c>
      <c r="E800" s="226" t="s">
        <v>27</v>
      </c>
      <c r="F800" s="258" t="s">
        <v>998</v>
      </c>
      <c r="G800" s="260" t="s">
        <v>999</v>
      </c>
      <c r="H800" s="253">
        <v>2019</v>
      </c>
      <c r="I800" s="226">
        <v>7</v>
      </c>
      <c r="J800" s="278">
        <v>3161</v>
      </c>
      <c r="K800" s="225" t="s">
        <v>361</v>
      </c>
      <c r="L800" s="225" t="s">
        <v>361</v>
      </c>
      <c r="M800" s="225" t="s">
        <v>360</v>
      </c>
      <c r="N800" s="203">
        <f t="shared" ref="N800:N805" si="44">VLOOKUP($B800,$A$2:$T$1735,14,FALSE)</f>
        <v>45491</v>
      </c>
      <c r="O800" s="204" t="str">
        <f t="shared" ref="O800:O805" si="45">VLOOKUP($B800,$A$2:$T$1735,15,FALSE)</f>
        <v>AW01-36</v>
      </c>
      <c r="P800" s="205">
        <f t="shared" ref="P800:P805" si="46">VLOOKUP($B800,$A$2:$T$1735,16,FALSE)</f>
        <v>0.5625</v>
      </c>
      <c r="Q800" s="177">
        <v>120</v>
      </c>
      <c r="R800" s="177"/>
      <c r="S800" s="177"/>
      <c r="T800" s="179"/>
      <c r="U800" s="1"/>
      <c r="V800" s="1"/>
    </row>
    <row r="801" spans="1:22" ht="15" hidden="1" customHeight="1" x14ac:dyDescent="0.2">
      <c r="A801" s="177" t="str">
        <f t="shared" si="43"/>
        <v>Inform. u. Kom.-systeme 131612019WIMBrockmann/Schennonek</v>
      </c>
      <c r="B801" s="177" t="s">
        <v>1239</v>
      </c>
      <c r="C801" s="225" t="s">
        <v>1940</v>
      </c>
      <c r="D801" s="225" t="s">
        <v>17</v>
      </c>
      <c r="E801" s="225" t="s">
        <v>27</v>
      </c>
      <c r="F801" s="258" t="s">
        <v>80</v>
      </c>
      <c r="G801" s="225" t="s">
        <v>81</v>
      </c>
      <c r="H801" s="235">
        <v>2019</v>
      </c>
      <c r="I801" s="236">
        <v>5</v>
      </c>
      <c r="J801" s="236">
        <v>3161</v>
      </c>
      <c r="K801" s="225" t="s">
        <v>361</v>
      </c>
      <c r="L801" s="225" t="s">
        <v>361</v>
      </c>
      <c r="M801" s="225" t="s">
        <v>360</v>
      </c>
      <c r="N801" s="203">
        <f t="shared" si="44"/>
        <v>45491</v>
      </c>
      <c r="O801" s="204" t="str">
        <f t="shared" si="45"/>
        <v>AW01-36</v>
      </c>
      <c r="P801" s="205">
        <f t="shared" si="46"/>
        <v>0.5625</v>
      </c>
      <c r="Q801" s="177">
        <v>120</v>
      </c>
      <c r="R801" s="177"/>
      <c r="S801" s="177"/>
      <c r="T801" s="5"/>
      <c r="U801" s="23"/>
      <c r="V801" s="23"/>
    </row>
    <row r="802" spans="1:22" ht="15" hidden="1" customHeight="1" x14ac:dyDescent="0.2">
      <c r="A802" s="177" t="str">
        <f t="shared" si="43"/>
        <v>Inform. u. Kom.-systeme 131612019WIEBrockmann/Schennonek</v>
      </c>
      <c r="B802" s="177" t="s">
        <v>1239</v>
      </c>
      <c r="C802" s="225" t="s">
        <v>1940</v>
      </c>
      <c r="D802" s="225" t="s">
        <v>17</v>
      </c>
      <c r="E802" s="225" t="s">
        <v>27</v>
      </c>
      <c r="F802" s="258" t="s">
        <v>53</v>
      </c>
      <c r="G802" s="225" t="s">
        <v>54</v>
      </c>
      <c r="H802" s="235">
        <v>2019</v>
      </c>
      <c r="I802" s="236">
        <v>5</v>
      </c>
      <c r="J802" s="236">
        <v>3161</v>
      </c>
      <c r="K802" s="225" t="s">
        <v>361</v>
      </c>
      <c r="L802" s="225" t="s">
        <v>361</v>
      </c>
      <c r="M802" s="225" t="s">
        <v>360</v>
      </c>
      <c r="N802" s="203">
        <f t="shared" si="44"/>
        <v>45491</v>
      </c>
      <c r="O802" s="268" t="str">
        <f t="shared" si="45"/>
        <v>AW01-36</v>
      </c>
      <c r="P802" s="205">
        <f t="shared" si="46"/>
        <v>0.5625</v>
      </c>
      <c r="Q802" s="177">
        <v>120</v>
      </c>
      <c r="R802" s="177"/>
      <c r="S802" s="177"/>
      <c r="T802" s="177"/>
      <c r="U802" s="16"/>
      <c r="V802" s="16"/>
    </row>
    <row r="803" spans="1:22" ht="15" hidden="1" customHeight="1" x14ac:dyDescent="0.2">
      <c r="A803" s="177" t="str">
        <f t="shared" si="43"/>
        <v>Inform. u. Kom.-systeme 130212019WIIBrockmann/Schennonek</v>
      </c>
      <c r="B803" s="177" t="s">
        <v>1239</v>
      </c>
      <c r="C803" s="225" t="s">
        <v>1940</v>
      </c>
      <c r="D803" s="225" t="s">
        <v>17</v>
      </c>
      <c r="E803" s="225" t="s">
        <v>27</v>
      </c>
      <c r="F803" s="258" t="s">
        <v>46</v>
      </c>
      <c r="G803" s="225" t="s">
        <v>47</v>
      </c>
      <c r="H803" s="235">
        <v>2019</v>
      </c>
      <c r="I803" s="236">
        <v>5</v>
      </c>
      <c r="J803" s="236">
        <v>3021</v>
      </c>
      <c r="K803" s="225" t="s">
        <v>361</v>
      </c>
      <c r="L803" s="225" t="s">
        <v>361</v>
      </c>
      <c r="M803" s="225" t="s">
        <v>360</v>
      </c>
      <c r="N803" s="203">
        <f t="shared" si="44"/>
        <v>45491</v>
      </c>
      <c r="O803" s="204" t="str">
        <f t="shared" si="45"/>
        <v>AW01-36</v>
      </c>
      <c r="P803" s="205">
        <f t="shared" si="46"/>
        <v>0.5625</v>
      </c>
      <c r="Q803" s="177">
        <v>120</v>
      </c>
      <c r="R803" s="177"/>
      <c r="S803" s="177"/>
      <c r="T803" s="177"/>
      <c r="U803" s="16"/>
      <c r="V803" s="16"/>
    </row>
    <row r="804" spans="1:22" ht="15" hidden="1" customHeight="1" x14ac:dyDescent="0.2">
      <c r="A804" s="177" t="str">
        <f t="shared" si="43"/>
        <v>Inform. u. Kom.-systeme 131612019WIBBrockmann/Schennonek</v>
      </c>
      <c r="B804" s="177" t="s">
        <v>1239</v>
      </c>
      <c r="C804" s="225" t="s">
        <v>1940</v>
      </c>
      <c r="D804" s="225" t="s">
        <v>17</v>
      </c>
      <c r="E804" s="225" t="s">
        <v>27</v>
      </c>
      <c r="F804" s="258" t="s">
        <v>96</v>
      </c>
      <c r="G804" s="225" t="s">
        <v>97</v>
      </c>
      <c r="H804" s="235">
        <v>2019</v>
      </c>
      <c r="I804" s="236">
        <v>5</v>
      </c>
      <c r="J804" s="236">
        <v>3161</v>
      </c>
      <c r="K804" s="225" t="s">
        <v>361</v>
      </c>
      <c r="L804" s="225" t="s">
        <v>361</v>
      </c>
      <c r="M804" s="225" t="s">
        <v>360</v>
      </c>
      <c r="N804" s="203">
        <f t="shared" si="44"/>
        <v>45491</v>
      </c>
      <c r="O804" s="204" t="str">
        <f t="shared" si="45"/>
        <v>AW01-36</v>
      </c>
      <c r="P804" s="205">
        <f t="shared" si="46"/>
        <v>0.5625</v>
      </c>
      <c r="Q804" s="177">
        <v>120</v>
      </c>
      <c r="R804" s="177"/>
      <c r="S804" s="177"/>
      <c r="T804" s="177"/>
      <c r="U804" s="1"/>
      <c r="V804" s="1"/>
    </row>
    <row r="805" spans="1:22" s="1" customFormat="1" ht="15" hidden="1" customHeight="1" x14ac:dyDescent="0.2">
      <c r="A805" s="177" t="str">
        <f t="shared" ref="A805" si="47">K805&amp;J805&amp;H805&amp;F805&amp;M805</f>
        <v>Inform. u. Kom.-systeme 131612022A67Brockmann/Schennonek</v>
      </c>
      <c r="B805" s="177" t="s">
        <v>1239</v>
      </c>
      <c r="C805" s="225" t="s">
        <v>1107</v>
      </c>
      <c r="D805" s="226" t="s">
        <v>17</v>
      </c>
      <c r="E805" s="226" t="s">
        <v>27</v>
      </c>
      <c r="F805" s="258" t="s">
        <v>88</v>
      </c>
      <c r="G805" s="260" t="s">
        <v>89</v>
      </c>
      <c r="H805" s="253">
        <v>2022</v>
      </c>
      <c r="I805" s="226">
        <v>7</v>
      </c>
      <c r="J805" s="278">
        <v>3161</v>
      </c>
      <c r="K805" s="225" t="s">
        <v>361</v>
      </c>
      <c r="L805" s="225" t="s">
        <v>361</v>
      </c>
      <c r="M805" s="225" t="s">
        <v>360</v>
      </c>
      <c r="N805" s="203">
        <f t="shared" si="44"/>
        <v>45491</v>
      </c>
      <c r="O805" s="204" t="str">
        <f t="shared" si="45"/>
        <v>AW01-36</v>
      </c>
      <c r="P805" s="205">
        <f t="shared" si="46"/>
        <v>0.5625</v>
      </c>
      <c r="Q805" s="177">
        <v>120</v>
      </c>
      <c r="R805" s="177"/>
      <c r="S805" s="177"/>
      <c r="T805" s="179"/>
    </row>
    <row r="806" spans="1:22" ht="15" hidden="1" customHeight="1" x14ac:dyDescent="0.2">
      <c r="A806" s="179" t="str">
        <f t="shared" si="43"/>
        <v>Inform. u. Kom.-systeme 131612019A67Brockmann/Schennonek</v>
      </c>
      <c r="B806" s="179"/>
      <c r="C806" s="217" t="s">
        <v>1107</v>
      </c>
      <c r="D806" s="217" t="s">
        <v>17</v>
      </c>
      <c r="E806" s="217" t="s">
        <v>27</v>
      </c>
      <c r="F806" s="218" t="s">
        <v>88</v>
      </c>
      <c r="G806" s="217" t="s">
        <v>89</v>
      </c>
      <c r="H806" s="219">
        <v>2019</v>
      </c>
      <c r="I806" s="220">
        <v>5</v>
      </c>
      <c r="J806" s="220">
        <v>3161</v>
      </c>
      <c r="K806" s="217" t="s">
        <v>361</v>
      </c>
      <c r="L806" s="217" t="s">
        <v>361</v>
      </c>
      <c r="M806" s="217" t="s">
        <v>360</v>
      </c>
      <c r="N806" s="221">
        <v>45491</v>
      </c>
      <c r="O806" s="188" t="s">
        <v>1843</v>
      </c>
      <c r="P806" s="222">
        <v>0.5625</v>
      </c>
      <c r="Q806" s="179">
        <v>120</v>
      </c>
      <c r="R806" s="179"/>
      <c r="S806" s="179"/>
      <c r="T806" s="16"/>
      <c r="U806" s="250"/>
      <c r="V806" s="250"/>
    </row>
    <row r="807" spans="1:22" ht="15" hidden="1" customHeight="1" x14ac:dyDescent="0.2">
      <c r="A807" s="177" t="str">
        <f t="shared" si="43"/>
        <v>Inform. u. Kom.-systeme 230312019WIIBrockmann/Schennonek</v>
      </c>
      <c r="B807" s="177" t="s">
        <v>1240</v>
      </c>
      <c r="C807" s="228" t="s">
        <v>849</v>
      </c>
      <c r="D807" s="225" t="s">
        <v>17</v>
      </c>
      <c r="E807" s="225" t="s">
        <v>27</v>
      </c>
      <c r="F807" s="239" t="s">
        <v>46</v>
      </c>
      <c r="G807" s="225" t="s">
        <v>47</v>
      </c>
      <c r="H807" s="235">
        <v>2019</v>
      </c>
      <c r="I807" s="236">
        <v>6</v>
      </c>
      <c r="J807" s="236">
        <v>3031</v>
      </c>
      <c r="K807" s="225" t="s">
        <v>1416</v>
      </c>
      <c r="L807" s="225" t="s">
        <v>1416</v>
      </c>
      <c r="M807" s="225" t="s">
        <v>360</v>
      </c>
      <c r="N807" s="203"/>
      <c r="O807" s="510" t="str">
        <f>VLOOKUP($B807,$A$2:$T$1735,15,FALSE)</f>
        <v>verbindlicher Anmeldezeitraum 29.04.2024 - 19.05.2024 Rücktritt bis 19.05.2024</v>
      </c>
      <c r="P807" s="205"/>
      <c r="Q807" s="226"/>
      <c r="R807" s="177"/>
      <c r="S807" s="177"/>
      <c r="T807" s="177"/>
      <c r="U807" s="177"/>
      <c r="V807" s="177"/>
    </row>
    <row r="808" spans="1:22" ht="15" hidden="1" customHeight="1" x14ac:dyDescent="0.2">
      <c r="A808" s="16" t="str">
        <f t="shared" si="43"/>
        <v>Informatik11512019WIMEikelberg</v>
      </c>
      <c r="B808" s="16" t="s">
        <v>362</v>
      </c>
      <c r="C808" s="15" t="s">
        <v>1946</v>
      </c>
      <c r="D808" s="69" t="s">
        <v>17</v>
      </c>
      <c r="E808" s="15" t="s">
        <v>27</v>
      </c>
      <c r="F808" s="70" t="s">
        <v>80</v>
      </c>
      <c r="G808" s="17" t="s">
        <v>81</v>
      </c>
      <c r="H808" s="71">
        <v>2019</v>
      </c>
      <c r="I808" s="15">
        <v>1</v>
      </c>
      <c r="J808" s="15">
        <v>1151</v>
      </c>
      <c r="K808" s="15" t="s">
        <v>49</v>
      </c>
      <c r="L808" s="15" t="s">
        <v>270</v>
      </c>
      <c r="M808" s="15" t="s">
        <v>64</v>
      </c>
      <c r="N808" s="93">
        <f>VLOOKUP($B808,$A$2:$T$2406,14,FALSE)</f>
        <v>45492</v>
      </c>
      <c r="O808" s="85" t="str">
        <f>VLOOKUP($B808,$A$2:$T$2406,15,FALSE)</f>
        <v>C1-06</v>
      </c>
      <c r="P808" s="108">
        <f>VLOOKUP($B808,$A$2:$T$1735,16,FALSE)</f>
        <v>0.375</v>
      </c>
      <c r="Q808" s="15">
        <v>60</v>
      </c>
      <c r="R808" s="16"/>
      <c r="S808" s="16"/>
      <c r="T808" s="23"/>
      <c r="U808" s="16"/>
      <c r="V808" s="16"/>
    </row>
    <row r="809" spans="1:22" ht="15" hidden="1" customHeight="1" x14ac:dyDescent="0.2">
      <c r="A809" s="5" t="str">
        <f t="shared" si="43"/>
        <v>Informatik10412018MBIBaitsch</v>
      </c>
      <c r="B809" s="23"/>
      <c r="C809" s="25" t="s">
        <v>883</v>
      </c>
      <c r="D809" s="25" t="s">
        <v>82</v>
      </c>
      <c r="E809" s="25" t="s">
        <v>18</v>
      </c>
      <c r="F809" s="26" t="s">
        <v>92</v>
      </c>
      <c r="G809" s="25" t="s">
        <v>93</v>
      </c>
      <c r="H809" s="27">
        <v>2018</v>
      </c>
      <c r="I809" s="28">
        <v>1</v>
      </c>
      <c r="J809" s="28">
        <v>1041</v>
      </c>
      <c r="K809" s="25" t="s">
        <v>49</v>
      </c>
      <c r="L809" s="25" t="s">
        <v>49</v>
      </c>
      <c r="M809" s="25" t="s">
        <v>447</v>
      </c>
      <c r="N809" s="13"/>
      <c r="O809" s="25" t="s">
        <v>883</v>
      </c>
      <c r="P809" s="30"/>
      <c r="Q809" s="51"/>
      <c r="R809" s="5"/>
      <c r="S809" s="5"/>
      <c r="T809" s="16"/>
      <c r="U809" s="183"/>
      <c r="V809" s="183"/>
    </row>
    <row r="810" spans="1:22" ht="15" hidden="1" customHeight="1" x14ac:dyDescent="0.2">
      <c r="A810" s="5" t="str">
        <f t="shared" si="43"/>
        <v>Informatik11212019METRitschel</v>
      </c>
      <c r="B810" s="5"/>
      <c r="C810" s="42" t="s">
        <v>1910</v>
      </c>
      <c r="D810" s="42" t="s">
        <v>38</v>
      </c>
      <c r="E810" s="42" t="s">
        <v>18</v>
      </c>
      <c r="F810" s="83" t="s">
        <v>39</v>
      </c>
      <c r="G810" s="42" t="s">
        <v>44</v>
      </c>
      <c r="H810" s="43">
        <v>2019</v>
      </c>
      <c r="I810" s="44">
        <v>1</v>
      </c>
      <c r="J810" s="44">
        <v>1121</v>
      </c>
      <c r="K810" s="224" t="s">
        <v>49</v>
      </c>
      <c r="L810" s="42" t="s">
        <v>270</v>
      </c>
      <c r="M810" s="42" t="s">
        <v>101</v>
      </c>
      <c r="N810" s="190"/>
      <c r="O810" s="42" t="s">
        <v>879</v>
      </c>
      <c r="P810" s="111"/>
      <c r="Q810" s="476"/>
      <c r="R810" s="41"/>
      <c r="S810" s="5"/>
      <c r="T810" s="177"/>
      <c r="U810" s="75"/>
      <c r="V810" s="75"/>
    </row>
    <row r="811" spans="1:22" ht="15" hidden="1" customHeight="1" x14ac:dyDescent="0.2">
      <c r="A811" s="5" t="str">
        <f t="shared" si="43"/>
        <v>Informatik  11212019704Eikelberg</v>
      </c>
      <c r="B811" s="5"/>
      <c r="C811" s="42" t="s">
        <v>1715</v>
      </c>
      <c r="D811" s="42" t="s">
        <v>181</v>
      </c>
      <c r="E811" s="42" t="s">
        <v>27</v>
      </c>
      <c r="F811" s="83">
        <v>704</v>
      </c>
      <c r="G811" s="42" t="s">
        <v>28</v>
      </c>
      <c r="H811" s="43">
        <v>2019</v>
      </c>
      <c r="I811" s="44">
        <v>1</v>
      </c>
      <c r="J811" s="44">
        <v>1121</v>
      </c>
      <c r="K811" s="42" t="s">
        <v>363</v>
      </c>
      <c r="L811" s="42" t="s">
        <v>270</v>
      </c>
      <c r="M811" s="42" t="s">
        <v>64</v>
      </c>
      <c r="N811" s="13">
        <v>45492</v>
      </c>
      <c r="O811" s="197" t="s">
        <v>1494</v>
      </c>
      <c r="P811" s="30">
        <v>0.375</v>
      </c>
      <c r="Q811" s="28">
        <v>60</v>
      </c>
      <c r="R811" s="31"/>
      <c r="S811" s="5"/>
      <c r="T811" s="16"/>
      <c r="U811" s="16"/>
      <c r="V811" s="16"/>
    </row>
    <row r="812" spans="1:22" ht="15" hidden="1" customHeight="1" x14ac:dyDescent="0.2">
      <c r="A812" s="16" t="str">
        <f t="shared" si="43"/>
        <v>Informatik  11212019K04Eikelberg</v>
      </c>
      <c r="B812" s="16" t="s">
        <v>362</v>
      </c>
      <c r="C812" s="62" t="s">
        <v>1715</v>
      </c>
      <c r="D812" s="62" t="s">
        <v>181</v>
      </c>
      <c r="E812" s="62" t="s">
        <v>27</v>
      </c>
      <c r="F812" s="81" t="s">
        <v>67</v>
      </c>
      <c r="G812" s="62" t="s">
        <v>68</v>
      </c>
      <c r="H812" s="92">
        <v>2019</v>
      </c>
      <c r="I812" s="63">
        <v>1</v>
      </c>
      <c r="J812" s="63">
        <v>1121</v>
      </c>
      <c r="K812" s="62" t="s">
        <v>363</v>
      </c>
      <c r="L812" s="62" t="s">
        <v>270</v>
      </c>
      <c r="M812" s="62" t="s">
        <v>64</v>
      </c>
      <c r="N812" s="21">
        <f>VLOOKUP($B812,$A$2:$T$1735,14,FALSE)</f>
        <v>45492</v>
      </c>
      <c r="O812" s="57" t="str">
        <f>VLOOKUP($B812,$A$2:$T$1735,15,FALSE)</f>
        <v>C1-06</v>
      </c>
      <c r="P812" s="22">
        <f>VLOOKUP($B812,$A$2:$T$1735,16,FALSE)</f>
        <v>0.375</v>
      </c>
      <c r="Q812" s="20">
        <v>60</v>
      </c>
      <c r="R812" s="35"/>
      <c r="S812" s="16"/>
      <c r="T812" s="16"/>
      <c r="U812" s="177"/>
      <c r="V812" s="177"/>
    </row>
    <row r="813" spans="1:22" ht="15" hidden="1" customHeight="1" x14ac:dyDescent="0.2">
      <c r="A813" s="16" t="str">
        <f t="shared" si="43"/>
        <v>Informatik 111212019K57Eikelberg</v>
      </c>
      <c r="B813" s="16" t="s">
        <v>362</v>
      </c>
      <c r="C813" s="62" t="s">
        <v>1887</v>
      </c>
      <c r="D813" s="62" t="s">
        <v>181</v>
      </c>
      <c r="E813" s="62" t="s">
        <v>27</v>
      </c>
      <c r="F813" s="81" t="s">
        <v>33</v>
      </c>
      <c r="G813" s="62" t="s">
        <v>34</v>
      </c>
      <c r="H813" s="92">
        <v>2019</v>
      </c>
      <c r="I813" s="63">
        <v>1</v>
      </c>
      <c r="J813" s="63">
        <v>1121</v>
      </c>
      <c r="K813" s="62" t="s">
        <v>364</v>
      </c>
      <c r="L813" s="62" t="s">
        <v>364</v>
      </c>
      <c r="M813" s="62" t="s">
        <v>64</v>
      </c>
      <c r="N813" s="21">
        <f>VLOOKUP($B813,$A$2:$T$1735,14,FALSE)</f>
        <v>45492</v>
      </c>
      <c r="O813" s="34" t="str">
        <f>VLOOKUP($B813,$A$2:$T$1735,15,FALSE)</f>
        <v>C1-06</v>
      </c>
      <c r="P813" s="22">
        <f>VLOOKUP($B813,$A$2:$T$1735,16,FALSE)</f>
        <v>0.375</v>
      </c>
      <c r="Q813" s="20">
        <v>60</v>
      </c>
      <c r="R813" s="35"/>
      <c r="S813" s="16"/>
      <c r="T813" s="75"/>
      <c r="U813" s="1"/>
      <c r="V813" s="1"/>
    </row>
    <row r="814" spans="1:22" s="164" customFormat="1" ht="15" hidden="1" customHeight="1" x14ac:dyDescent="0.2">
      <c r="A814" s="16" t="str">
        <f t="shared" si="43"/>
        <v>Informatik 120512019WIEBrabender</v>
      </c>
      <c r="B814" s="16" t="s">
        <v>365</v>
      </c>
      <c r="C814" s="15" t="s">
        <v>1930</v>
      </c>
      <c r="D814" s="69" t="s">
        <v>17</v>
      </c>
      <c r="E814" s="15" t="s">
        <v>27</v>
      </c>
      <c r="F814" s="70" t="s">
        <v>53</v>
      </c>
      <c r="G814" s="17" t="s">
        <v>54</v>
      </c>
      <c r="H814" s="71">
        <v>2019</v>
      </c>
      <c r="I814" s="15">
        <v>3</v>
      </c>
      <c r="J814" s="15">
        <v>2051</v>
      </c>
      <c r="K814" s="15" t="s">
        <v>364</v>
      </c>
      <c r="L814" s="15" t="s">
        <v>364</v>
      </c>
      <c r="M814" s="15" t="s">
        <v>199</v>
      </c>
      <c r="N814" s="56">
        <f>VLOOKUP($B814,$A$2:$T$1735,14,FALSE)</f>
        <v>45491</v>
      </c>
      <c r="O814" s="34" t="str">
        <f>VLOOKUP($B814,$A$2:$T$1735,15,FALSE)</f>
        <v>C5-11</v>
      </c>
      <c r="P814" s="22">
        <f>VLOOKUP($B814,$A$2:$T$1735,16,FALSE)</f>
        <v>0.5</v>
      </c>
      <c r="Q814" s="15">
        <v>120</v>
      </c>
      <c r="R814" s="16"/>
      <c r="S814" s="16"/>
      <c r="T814" s="14"/>
      <c r="U814" s="16"/>
      <c r="V814" s="16"/>
    </row>
    <row r="815" spans="1:22" ht="15" hidden="1" customHeight="1" x14ac:dyDescent="0.2">
      <c r="A815" s="179" t="str">
        <f t="shared" si="43"/>
        <v>Informatik 1 11512022RESJackenkroll</v>
      </c>
      <c r="B815" s="179"/>
      <c r="C815" s="232" t="s">
        <v>1626</v>
      </c>
      <c r="D815" s="217" t="s">
        <v>82</v>
      </c>
      <c r="E815" s="217" t="s">
        <v>27</v>
      </c>
      <c r="F815" s="273" t="s">
        <v>1623</v>
      </c>
      <c r="G815" s="217" t="s">
        <v>1624</v>
      </c>
      <c r="H815" s="219">
        <v>2022</v>
      </c>
      <c r="I815" s="220">
        <v>1</v>
      </c>
      <c r="J815" s="232">
        <v>1151</v>
      </c>
      <c r="K815" s="217" t="s">
        <v>366</v>
      </c>
      <c r="L815" s="217" t="s">
        <v>366</v>
      </c>
      <c r="M815" s="232" t="s">
        <v>1458</v>
      </c>
      <c r="N815" s="244">
        <v>45545</v>
      </c>
      <c r="O815" s="179" t="s">
        <v>2122</v>
      </c>
      <c r="P815" s="222">
        <v>0.41666666666666669</v>
      </c>
      <c r="Q815" s="179">
        <v>90</v>
      </c>
      <c r="R815" s="179"/>
      <c r="S815" s="179"/>
      <c r="T815" s="179"/>
      <c r="U815" s="1"/>
      <c r="V815" s="1"/>
    </row>
    <row r="816" spans="1:22" ht="15" hidden="1" customHeight="1" x14ac:dyDescent="0.2">
      <c r="A816" s="5" t="str">
        <f t="shared" si="43"/>
        <v>Informatik 1 11412019748Brabender</v>
      </c>
      <c r="B816" s="5"/>
      <c r="C816" s="42" t="s">
        <v>1932</v>
      </c>
      <c r="D816" s="42" t="s">
        <v>38</v>
      </c>
      <c r="E816" s="42" t="s">
        <v>27</v>
      </c>
      <c r="F816" s="83">
        <v>748</v>
      </c>
      <c r="G816" s="42" t="s">
        <v>44</v>
      </c>
      <c r="H816" s="43">
        <v>2019</v>
      </c>
      <c r="I816" s="44">
        <v>1</v>
      </c>
      <c r="J816" s="44">
        <v>1141</v>
      </c>
      <c r="K816" s="42" t="s">
        <v>366</v>
      </c>
      <c r="L816" s="42" t="s">
        <v>364</v>
      </c>
      <c r="M816" s="42" t="s">
        <v>199</v>
      </c>
      <c r="N816" s="59">
        <v>45491</v>
      </c>
      <c r="O816" s="213" t="s">
        <v>1762</v>
      </c>
      <c r="P816" s="30">
        <v>0.5</v>
      </c>
      <c r="Q816" s="28">
        <v>120</v>
      </c>
      <c r="R816" s="31"/>
      <c r="S816" s="5"/>
      <c r="T816" s="75"/>
      <c r="U816" s="177"/>
      <c r="V816" s="177"/>
    </row>
    <row r="817" spans="1:22" s="1" customFormat="1" ht="15" hidden="1" customHeight="1" x14ac:dyDescent="0.2">
      <c r="A817" s="5" t="str">
        <f t="shared" si="43"/>
        <v>Informatik 1 11212019757Oesing</v>
      </c>
      <c r="B817" s="5"/>
      <c r="C817" s="42" t="s">
        <v>865</v>
      </c>
      <c r="D817" s="42" t="s">
        <v>181</v>
      </c>
      <c r="E817" s="42" t="s">
        <v>27</v>
      </c>
      <c r="F817" s="83">
        <v>757</v>
      </c>
      <c r="G817" s="42" t="s">
        <v>340</v>
      </c>
      <c r="H817" s="43">
        <v>2019</v>
      </c>
      <c r="I817" s="44">
        <v>1</v>
      </c>
      <c r="J817" s="44">
        <v>1121</v>
      </c>
      <c r="K817" s="42" t="s">
        <v>366</v>
      </c>
      <c r="L817" s="42" t="s">
        <v>364</v>
      </c>
      <c r="M817" s="42" t="s">
        <v>328</v>
      </c>
      <c r="N817" s="13">
        <v>45499</v>
      </c>
      <c r="O817" s="213" t="s">
        <v>1073</v>
      </c>
      <c r="P817" s="30">
        <v>0.60416666666666663</v>
      </c>
      <c r="Q817" s="31">
        <v>90</v>
      </c>
      <c r="R817" s="31"/>
      <c r="S817" s="5"/>
      <c r="T817" s="185"/>
      <c r="U817" s="14"/>
      <c r="V817" s="14"/>
    </row>
    <row r="818" spans="1:22" s="1" customFormat="1" ht="15" hidden="1" customHeight="1" x14ac:dyDescent="0.2">
      <c r="A818" s="269" t="str">
        <f t="shared" si="43"/>
        <v>Informatik 212512022RESJackenkroll</v>
      </c>
      <c r="B818" s="269"/>
      <c r="C818" s="298" t="s">
        <v>2082</v>
      </c>
      <c r="D818" s="298" t="s">
        <v>82</v>
      </c>
      <c r="E818" s="298" t="s">
        <v>27</v>
      </c>
      <c r="F818" s="298" t="s">
        <v>1623</v>
      </c>
      <c r="G818" s="298" t="s">
        <v>1624</v>
      </c>
      <c r="H818" s="298">
        <v>2022</v>
      </c>
      <c r="I818" s="298">
        <v>2</v>
      </c>
      <c r="J818" s="98">
        <v>1251</v>
      </c>
      <c r="K818" s="98" t="s">
        <v>367</v>
      </c>
      <c r="L818" s="98" t="s">
        <v>367</v>
      </c>
      <c r="M818" s="98" t="s">
        <v>1458</v>
      </c>
      <c r="N818" s="105">
        <v>45488</v>
      </c>
      <c r="O818" s="84" t="s">
        <v>1085</v>
      </c>
      <c r="P818" s="97">
        <v>0.375</v>
      </c>
      <c r="Q818" s="84">
        <v>90</v>
      </c>
      <c r="R818" s="84"/>
      <c r="S818" s="84"/>
      <c r="T818" s="84"/>
      <c r="U818" s="16"/>
      <c r="V818" s="16"/>
    </row>
    <row r="819" spans="1:22" ht="15" hidden="1" customHeight="1" x14ac:dyDescent="0.2">
      <c r="A819" s="5" t="str">
        <f t="shared" si="43"/>
        <v>Informatik 211812019748Brabender</v>
      </c>
      <c r="B819" s="5"/>
      <c r="C819" s="42" t="s">
        <v>1931</v>
      </c>
      <c r="D819" s="25" t="s">
        <v>38</v>
      </c>
      <c r="E819" s="25" t="s">
        <v>27</v>
      </c>
      <c r="F819" s="26">
        <v>748</v>
      </c>
      <c r="G819" s="25" t="s">
        <v>44</v>
      </c>
      <c r="H819" s="27">
        <v>2019</v>
      </c>
      <c r="I819" s="28">
        <v>2</v>
      </c>
      <c r="J819" s="28">
        <v>1181</v>
      </c>
      <c r="K819" s="25" t="s">
        <v>367</v>
      </c>
      <c r="L819" s="25" t="s">
        <v>369</v>
      </c>
      <c r="M819" s="25" t="s">
        <v>199</v>
      </c>
      <c r="N819" s="13">
        <v>45489</v>
      </c>
      <c r="O819" s="29" t="s">
        <v>1871</v>
      </c>
      <c r="P819" s="30">
        <v>0.375</v>
      </c>
      <c r="Q819" s="51">
        <v>120</v>
      </c>
      <c r="R819" s="5"/>
      <c r="S819" s="5"/>
      <c r="T819" s="5"/>
      <c r="U819" s="16"/>
      <c r="V819" s="16"/>
    </row>
    <row r="820" spans="1:22" ht="15" hidden="1" customHeight="1" x14ac:dyDescent="0.2">
      <c r="A820" s="16" t="str">
        <f t="shared" si="43"/>
        <v>Informatik 220612019WIEBrabender</v>
      </c>
      <c r="B820" s="16" t="s">
        <v>368</v>
      </c>
      <c r="C820" s="15" t="s">
        <v>1930</v>
      </c>
      <c r="D820" s="17" t="s">
        <v>17</v>
      </c>
      <c r="E820" s="17" t="s">
        <v>27</v>
      </c>
      <c r="F820" s="18" t="s">
        <v>53</v>
      </c>
      <c r="G820" s="17" t="s">
        <v>54</v>
      </c>
      <c r="H820" s="19">
        <v>2019</v>
      </c>
      <c r="I820" s="20">
        <v>4</v>
      </c>
      <c r="J820" s="20">
        <v>2061</v>
      </c>
      <c r="K820" s="17" t="s">
        <v>367</v>
      </c>
      <c r="L820" s="17" t="s">
        <v>367</v>
      </c>
      <c r="M820" s="17" t="s">
        <v>199</v>
      </c>
      <c r="N820" s="21">
        <f>VLOOKUP($B820,$A$2:$T$1735,14,FALSE)</f>
        <v>45489</v>
      </c>
      <c r="O820" s="34" t="str">
        <f>VLOOKUP($B820,$A$2:$T$1735,15,FALSE)</f>
        <v>C0-08, C0-09</v>
      </c>
      <c r="P820" s="22">
        <f>VLOOKUP($B820,$A$2:$T$1735,16,FALSE)</f>
        <v>0.375</v>
      </c>
      <c r="Q820" s="20">
        <v>120</v>
      </c>
      <c r="R820" s="35"/>
      <c r="S820" s="16"/>
      <c r="T820" s="5"/>
      <c r="U820" s="16"/>
      <c r="V820" s="16"/>
    </row>
    <row r="821" spans="1:22" ht="15" hidden="1" customHeight="1" x14ac:dyDescent="0.2">
      <c r="A821" s="5" t="str">
        <f t="shared" si="43"/>
        <v>Informatik 211812019757Eikelberg</v>
      </c>
      <c r="B821" s="5"/>
      <c r="C821" s="25" t="s">
        <v>1887</v>
      </c>
      <c r="D821" s="25" t="s">
        <v>26</v>
      </c>
      <c r="E821" s="25" t="s">
        <v>27</v>
      </c>
      <c r="F821" s="26">
        <v>757</v>
      </c>
      <c r="G821" s="25" t="s">
        <v>30</v>
      </c>
      <c r="H821" s="27">
        <v>2019</v>
      </c>
      <c r="I821" s="28">
        <v>2</v>
      </c>
      <c r="J821" s="28">
        <v>1181</v>
      </c>
      <c r="K821" s="25" t="s">
        <v>367</v>
      </c>
      <c r="L821" s="25" t="s">
        <v>369</v>
      </c>
      <c r="M821" s="25" t="s">
        <v>64</v>
      </c>
      <c r="N821" s="13">
        <v>45492</v>
      </c>
      <c r="O821" s="213" t="s">
        <v>1862</v>
      </c>
      <c r="P821" s="30">
        <v>0.45833333333333331</v>
      </c>
      <c r="Q821" s="5">
        <v>60</v>
      </c>
      <c r="R821" s="5"/>
      <c r="S821" s="5"/>
      <c r="T821" s="14"/>
      <c r="U821" s="16"/>
      <c r="V821" s="16"/>
    </row>
    <row r="822" spans="1:22" ht="15" hidden="1" customHeight="1" x14ac:dyDescent="0.2">
      <c r="A822" s="5" t="str">
        <f t="shared" ref="A822:A855" si="48">K822&amp;J822&amp;H822&amp;F822&amp;M822</f>
        <v>Informatik 2 (KIA)11812019K57Eikelberg</v>
      </c>
      <c r="B822" s="5" t="s">
        <v>907</v>
      </c>
      <c r="C822" s="25" t="s">
        <v>1887</v>
      </c>
      <c r="D822" s="25" t="s">
        <v>26</v>
      </c>
      <c r="E822" s="25" t="s">
        <v>27</v>
      </c>
      <c r="F822" s="26" t="s">
        <v>33</v>
      </c>
      <c r="G822" s="25" t="s">
        <v>34</v>
      </c>
      <c r="H822" s="27">
        <v>2019</v>
      </c>
      <c r="I822" s="28">
        <v>2</v>
      </c>
      <c r="J822" s="28">
        <v>1181</v>
      </c>
      <c r="K822" s="25" t="s">
        <v>1318</v>
      </c>
      <c r="L822" s="25" t="s">
        <v>367</v>
      </c>
      <c r="M822" s="25" t="s">
        <v>64</v>
      </c>
      <c r="N822" s="13">
        <v>45490</v>
      </c>
      <c r="O822" s="29" t="s">
        <v>1494</v>
      </c>
      <c r="P822" s="30">
        <f>VLOOKUP($B822,$A$2:$T$1735,16,FALSE)</f>
        <v>0.45833333333333331</v>
      </c>
      <c r="Q822" s="51">
        <v>60</v>
      </c>
      <c r="R822" s="5"/>
      <c r="S822" s="5"/>
      <c r="T822" s="5"/>
      <c r="U822" s="5"/>
      <c r="V822" s="5"/>
    </row>
    <row r="823" spans="1:22" ht="15" hidden="1" customHeight="1" x14ac:dyDescent="0.2">
      <c r="A823" s="5" t="str">
        <f t="shared" si="48"/>
        <v>Ing.methoden Brandschutz13212018MBIHöfker</v>
      </c>
      <c r="B823" s="23"/>
      <c r="C823" s="25" t="s">
        <v>412</v>
      </c>
      <c r="D823" s="25" t="s">
        <v>82</v>
      </c>
      <c r="E823" s="25" t="s">
        <v>18</v>
      </c>
      <c r="F823" s="26" t="s">
        <v>92</v>
      </c>
      <c r="G823" s="25" t="s">
        <v>93</v>
      </c>
      <c r="H823" s="27">
        <v>2018</v>
      </c>
      <c r="I823" s="28">
        <v>1</v>
      </c>
      <c r="J823" s="28">
        <v>1321</v>
      </c>
      <c r="K823" s="25" t="s">
        <v>371</v>
      </c>
      <c r="L823" s="25" t="s">
        <v>371</v>
      </c>
      <c r="M823" s="25" t="s">
        <v>122</v>
      </c>
      <c r="N823" s="13"/>
      <c r="O823" s="29" t="s">
        <v>412</v>
      </c>
      <c r="P823" s="30"/>
      <c r="Q823" s="51"/>
      <c r="R823" s="5"/>
      <c r="S823" s="5"/>
      <c r="T823" s="16"/>
      <c r="U823" s="16"/>
      <c r="V823" s="16"/>
    </row>
    <row r="824" spans="1:22" ht="15" hidden="1" customHeight="1" x14ac:dyDescent="0.2">
      <c r="A824" s="16" t="str">
        <f t="shared" si="48"/>
        <v>Ing.methoden Brandschutz13212018UMMKitzlinger</v>
      </c>
      <c r="B824" s="16" t="s">
        <v>370</v>
      </c>
      <c r="C824" s="17" t="s">
        <v>412</v>
      </c>
      <c r="D824" s="17" t="s">
        <v>82</v>
      </c>
      <c r="E824" s="17" t="s">
        <v>18</v>
      </c>
      <c r="F824" s="18" t="s">
        <v>83</v>
      </c>
      <c r="G824" s="17" t="s">
        <v>84</v>
      </c>
      <c r="H824" s="19">
        <v>2018</v>
      </c>
      <c r="I824" s="20">
        <v>1</v>
      </c>
      <c r="J824" s="20">
        <v>1321</v>
      </c>
      <c r="K824" s="17" t="s">
        <v>371</v>
      </c>
      <c r="L824" s="17" t="s">
        <v>371</v>
      </c>
      <c r="M824" s="17" t="s">
        <v>1722</v>
      </c>
      <c r="N824" s="21"/>
      <c r="O824" s="34" t="str">
        <f>VLOOKUP($B824,$A$2:$T$1735,15,FALSE)</f>
        <v>mündl. Prüfung</v>
      </c>
      <c r="P824" s="22"/>
      <c r="Q824" s="15"/>
      <c r="R824" s="16"/>
      <c r="S824" s="16"/>
      <c r="T824" s="16"/>
      <c r="U824" s="5"/>
      <c r="V824" s="5"/>
    </row>
    <row r="825" spans="1:22" ht="15" hidden="1" customHeight="1" x14ac:dyDescent="0.2">
      <c r="A825" s="16" t="str">
        <f t="shared" si="48"/>
        <v>Ingenieurholzbau11412018MBIGehlen</v>
      </c>
      <c r="B825" s="16" t="s">
        <v>2143</v>
      </c>
      <c r="C825" s="17" t="s">
        <v>865</v>
      </c>
      <c r="D825" s="17" t="s">
        <v>82</v>
      </c>
      <c r="E825" s="17" t="s">
        <v>18</v>
      </c>
      <c r="F825" s="18" t="s">
        <v>92</v>
      </c>
      <c r="G825" s="17" t="s">
        <v>93</v>
      </c>
      <c r="H825" s="19">
        <v>2018</v>
      </c>
      <c r="I825" s="20">
        <v>1</v>
      </c>
      <c r="J825" s="20">
        <v>1141</v>
      </c>
      <c r="K825" s="17" t="s">
        <v>372</v>
      </c>
      <c r="L825" s="17" t="s">
        <v>372</v>
      </c>
      <c r="M825" s="17" t="s">
        <v>765</v>
      </c>
      <c r="N825" s="21">
        <f>VLOOKUP($B825,$A$2:$T$3694,14,FALSE)</f>
        <v>45499</v>
      </c>
      <c r="O825" s="34" t="str">
        <f>VLOOKUP($B825,$A$2:$T$3694,15,FALSE)</f>
        <v>H4-17</v>
      </c>
      <c r="P825" s="22">
        <f>VLOOKUP($B825,$A$2:$T$3694,16,FALSE)</f>
        <v>0.5</v>
      </c>
      <c r="Q825" s="35">
        <v>90</v>
      </c>
      <c r="R825" s="35"/>
      <c r="S825" s="16"/>
      <c r="T825" s="5"/>
      <c r="U825" s="16"/>
      <c r="V825" s="16"/>
    </row>
    <row r="826" spans="1:22" ht="15" hidden="1" customHeight="1" x14ac:dyDescent="0.2">
      <c r="A826" s="5" t="str">
        <f t="shared" si="48"/>
        <v>Ingenieurhydrologie33312018758Mudersbach/Netzel</v>
      </c>
      <c r="B826" s="5"/>
      <c r="C826" s="25" t="s">
        <v>881</v>
      </c>
      <c r="D826" s="25" t="s">
        <v>82</v>
      </c>
      <c r="E826" s="25" t="s">
        <v>27</v>
      </c>
      <c r="F826" s="26">
        <v>758</v>
      </c>
      <c r="G826" s="25" t="s">
        <v>116</v>
      </c>
      <c r="H826" s="27">
        <v>2018</v>
      </c>
      <c r="I826" s="28">
        <v>6</v>
      </c>
      <c r="J826" s="28">
        <v>3331</v>
      </c>
      <c r="K826" s="25" t="s">
        <v>373</v>
      </c>
      <c r="L826" s="25" t="s">
        <v>373</v>
      </c>
      <c r="M826" s="25" t="s">
        <v>344</v>
      </c>
      <c r="N826" s="13">
        <v>45489</v>
      </c>
      <c r="O826" s="29" t="s">
        <v>1304</v>
      </c>
      <c r="P826" s="30">
        <v>0.33333333333333331</v>
      </c>
      <c r="Q826" s="28">
        <v>120</v>
      </c>
      <c r="R826" s="31"/>
      <c r="S826" s="5"/>
      <c r="T826" s="14"/>
      <c r="U826" s="75"/>
      <c r="V826" s="75"/>
    </row>
    <row r="827" spans="1:22" ht="15" hidden="1" customHeight="1" x14ac:dyDescent="0.2">
      <c r="A827" s="16" t="str">
        <f t="shared" si="48"/>
        <v>Ingenieurhydrologie33312018K58Mudersbach/Netzel</v>
      </c>
      <c r="B827" s="16" t="s">
        <v>1011</v>
      </c>
      <c r="C827" s="17" t="s">
        <v>881</v>
      </c>
      <c r="D827" s="38" t="s">
        <v>82</v>
      </c>
      <c r="E827" s="17" t="s">
        <v>27</v>
      </c>
      <c r="F827" s="18" t="s">
        <v>114</v>
      </c>
      <c r="G827" s="17" t="s">
        <v>115</v>
      </c>
      <c r="H827" s="19">
        <v>2018</v>
      </c>
      <c r="I827" s="20">
        <v>8</v>
      </c>
      <c r="J827" s="20">
        <v>3331</v>
      </c>
      <c r="K827" s="17" t="s">
        <v>373</v>
      </c>
      <c r="L827" s="17" t="s">
        <v>373</v>
      </c>
      <c r="M827" s="17" t="s">
        <v>344</v>
      </c>
      <c r="N827" s="21">
        <f>VLOOKUP($B827,$A$2:$T$1735,14,FALSE)</f>
        <v>45489</v>
      </c>
      <c r="O827" s="40" t="str">
        <f>VLOOKUP($B827,$A$2:$T$1735,15,FALSE)</f>
        <v>H4-17</v>
      </c>
      <c r="P827" s="22">
        <f>VLOOKUP($B827,$A$2:$T$1735,16,FALSE)</f>
        <v>0.33333333333333331</v>
      </c>
      <c r="Q827" s="35">
        <v>120</v>
      </c>
      <c r="R827" s="35"/>
      <c r="S827" s="16"/>
      <c r="T827" s="16"/>
      <c r="U827" s="14"/>
      <c r="V827" s="14"/>
    </row>
    <row r="828" spans="1:22" ht="15" hidden="1" customHeight="1" x14ac:dyDescent="0.2">
      <c r="A828" s="16" t="str">
        <f t="shared" si="48"/>
        <v>Ingenieurhydrologie33312018298Mudersbach/Netzel</v>
      </c>
      <c r="B828" s="16" t="s">
        <v>1011</v>
      </c>
      <c r="C828" s="17" t="s">
        <v>881</v>
      </c>
      <c r="D828" s="38" t="s">
        <v>82</v>
      </c>
      <c r="E828" s="17" t="s">
        <v>27</v>
      </c>
      <c r="F828" s="18">
        <v>298</v>
      </c>
      <c r="G828" s="17" t="s">
        <v>113</v>
      </c>
      <c r="H828" s="19">
        <v>2018</v>
      </c>
      <c r="I828" s="20">
        <v>6</v>
      </c>
      <c r="J828" s="20">
        <v>3331</v>
      </c>
      <c r="K828" s="17" t="s">
        <v>373</v>
      </c>
      <c r="L828" s="17" t="s">
        <v>373</v>
      </c>
      <c r="M828" s="17" t="s">
        <v>344</v>
      </c>
      <c r="N828" s="21">
        <f>VLOOKUP($B828,$A$2:$T$1735,14,FALSE)</f>
        <v>45489</v>
      </c>
      <c r="O828" s="34" t="str">
        <f>VLOOKUP($B828,$A$2:$T$1735,15,FALSE)</f>
        <v>H4-17</v>
      </c>
      <c r="P828" s="22">
        <f>VLOOKUP($B828,$A$2:$T$1735,16,FALSE)</f>
        <v>0.33333333333333331</v>
      </c>
      <c r="Q828" s="35">
        <v>120</v>
      </c>
      <c r="R828" s="35"/>
      <c r="S828" s="16"/>
      <c r="T828" s="14"/>
      <c r="U828" s="16"/>
      <c r="V828" s="16"/>
    </row>
    <row r="829" spans="1:22" ht="15" hidden="1" customHeight="1" x14ac:dyDescent="0.2">
      <c r="A829" s="82" t="str">
        <f t="shared" si="48"/>
        <v>Ingenieurhydrologie33312018UMTMudersbach/Netzel</v>
      </c>
      <c r="B829" s="82" t="s">
        <v>1011</v>
      </c>
      <c r="C829" s="95" t="s">
        <v>881</v>
      </c>
      <c r="D829" s="95" t="s">
        <v>82</v>
      </c>
      <c r="E829" s="95" t="s">
        <v>27</v>
      </c>
      <c r="F829" s="170" t="s">
        <v>109</v>
      </c>
      <c r="G829" s="17" t="s">
        <v>110</v>
      </c>
      <c r="H829" s="95">
        <v>2018</v>
      </c>
      <c r="I829" s="95">
        <v>6</v>
      </c>
      <c r="J829" s="95">
        <v>3331</v>
      </c>
      <c r="K829" s="95" t="s">
        <v>373</v>
      </c>
      <c r="L829" s="95" t="s">
        <v>373</v>
      </c>
      <c r="M829" s="17" t="s">
        <v>344</v>
      </c>
      <c r="N829" s="106">
        <f>VLOOKUP($B829,$A$2:$T$1735,14,FALSE)</f>
        <v>45489</v>
      </c>
      <c r="O829" s="107" t="str">
        <f>VLOOKUP($B829,$A$2:$T$1735,15,FALSE)</f>
        <v>H4-17</v>
      </c>
      <c r="P829" s="94">
        <f>VLOOKUP($B829,$A$2:$T$1735,16,FALSE)</f>
        <v>0.33333333333333331</v>
      </c>
      <c r="Q829" s="95">
        <v>90</v>
      </c>
      <c r="R829" s="82"/>
      <c r="S829" s="16"/>
      <c r="T829" s="5"/>
      <c r="U829" s="16"/>
      <c r="V829" s="16"/>
    </row>
    <row r="830" spans="1:22" s="164" customFormat="1" ht="15" hidden="1" customHeight="1" x14ac:dyDescent="0.2">
      <c r="A830" s="267" t="str">
        <f t="shared" si="48"/>
        <v>Ingenieurhydrologie37112020F04Mudersbach/Netzel</v>
      </c>
      <c r="B830" s="267" t="s">
        <v>1011</v>
      </c>
      <c r="C830" s="341" t="s">
        <v>1966</v>
      </c>
      <c r="D830" s="341" t="s">
        <v>38</v>
      </c>
      <c r="E830" s="341" t="s">
        <v>27</v>
      </c>
      <c r="F830" s="341" t="s">
        <v>51</v>
      </c>
      <c r="G830" s="341" t="s">
        <v>52</v>
      </c>
      <c r="H830" s="341">
        <v>2020</v>
      </c>
      <c r="I830" s="341">
        <v>6</v>
      </c>
      <c r="J830" s="95">
        <v>3711</v>
      </c>
      <c r="K830" s="95" t="s">
        <v>373</v>
      </c>
      <c r="L830" s="95" t="s">
        <v>373</v>
      </c>
      <c r="M830" s="17" t="s">
        <v>344</v>
      </c>
      <c r="N830" s="106">
        <f>VLOOKUP($B830,$A$2:$T$1735,14,FALSE)</f>
        <v>45489</v>
      </c>
      <c r="O830" s="82" t="str">
        <f>VLOOKUP($B830,$A$2:$T$1735,15,FALSE)</f>
        <v>H4-17</v>
      </c>
      <c r="P830" s="94">
        <f>VLOOKUP($B830,$A$2:$T$1735,16,FALSE)</f>
        <v>0.33333333333333331</v>
      </c>
      <c r="Q830" s="95">
        <v>120</v>
      </c>
      <c r="R830" s="82"/>
      <c r="S830" s="82"/>
      <c r="T830" s="82"/>
      <c r="U830" s="5"/>
      <c r="V830" s="5"/>
    </row>
    <row r="831" spans="1:22" ht="15" hidden="1" customHeight="1" x14ac:dyDescent="0.2">
      <c r="A831" s="177" t="str">
        <f t="shared" si="48"/>
        <v>Ingenieurpädagogische Ausbildung 43212019K57Eckehard Müller/Radermacher</v>
      </c>
      <c r="B831" s="177" t="s">
        <v>1456</v>
      </c>
      <c r="C831" s="225" t="s">
        <v>1414</v>
      </c>
      <c r="D831" s="225" t="s">
        <v>26</v>
      </c>
      <c r="E831" s="225" t="s">
        <v>27</v>
      </c>
      <c r="F831" s="234" t="s">
        <v>33</v>
      </c>
      <c r="G831" s="225" t="s">
        <v>34</v>
      </c>
      <c r="H831" s="235">
        <v>2019</v>
      </c>
      <c r="I831" s="236">
        <v>8</v>
      </c>
      <c r="J831" s="236">
        <v>4321</v>
      </c>
      <c r="K831" s="225" t="s">
        <v>1406</v>
      </c>
      <c r="L831" s="225" t="s">
        <v>1406</v>
      </c>
      <c r="M831" s="225" t="s">
        <v>1428</v>
      </c>
      <c r="N831" s="203"/>
      <c r="O831" s="204" t="str">
        <f>VLOOKUP($B831,$A$2:$T$1735,15,FALSE)</f>
        <v>Ausarbeitung und Präsentation einer Unterrichtssequenz, Portfolio, Kolloquium; Benotetes Portfolio</v>
      </c>
      <c r="P831" s="205"/>
      <c r="Q831" s="236"/>
      <c r="R831" s="240"/>
      <c r="S831" s="177"/>
      <c r="T831" s="16"/>
      <c r="U831" s="5"/>
      <c r="V831" s="5"/>
    </row>
    <row r="832" spans="1:22" s="164" customFormat="1" ht="15" hidden="1" customHeight="1" x14ac:dyDescent="0.2">
      <c r="A832" s="5" t="str">
        <f t="shared" si="48"/>
        <v>Ingenieurpädagogische Ausbildung 43212019704Eckehard-Müller</v>
      </c>
      <c r="B832" s="23"/>
      <c r="C832" s="25" t="s">
        <v>1408</v>
      </c>
      <c r="D832" s="217" t="s">
        <v>26</v>
      </c>
      <c r="E832" s="217" t="s">
        <v>27</v>
      </c>
      <c r="F832" s="273">
        <v>704</v>
      </c>
      <c r="G832" s="217" t="s">
        <v>28</v>
      </c>
      <c r="H832" s="219">
        <v>2019</v>
      </c>
      <c r="I832" s="220">
        <v>6</v>
      </c>
      <c r="J832" s="220">
        <v>4321</v>
      </c>
      <c r="K832" s="217" t="s">
        <v>1406</v>
      </c>
      <c r="L832" s="217" t="s">
        <v>1406</v>
      </c>
      <c r="M832" s="217" t="s">
        <v>1407</v>
      </c>
      <c r="N832" s="13"/>
      <c r="O832" s="24" t="s">
        <v>1408</v>
      </c>
      <c r="P832" s="30"/>
      <c r="Q832" s="51"/>
      <c r="R832" s="5"/>
      <c r="S832" s="5"/>
      <c r="T832" s="16"/>
      <c r="U832" s="5"/>
      <c r="V832" s="5"/>
    </row>
    <row r="833" spans="1:22" s="164" customFormat="1" ht="15" hidden="1" customHeight="1" x14ac:dyDescent="0.2">
      <c r="A833" s="5" t="str">
        <f t="shared" si="48"/>
        <v>Ingenieurpädagogische Ausbildung 43212019757Eckehard-Müller</v>
      </c>
      <c r="B833" s="5" t="s">
        <v>1456</v>
      </c>
      <c r="C833" s="25" t="s">
        <v>1414</v>
      </c>
      <c r="D833" s="217" t="s">
        <v>26</v>
      </c>
      <c r="E833" s="217" t="s">
        <v>27</v>
      </c>
      <c r="F833" s="273">
        <v>757</v>
      </c>
      <c r="G833" s="217" t="s">
        <v>30</v>
      </c>
      <c r="H833" s="219">
        <v>2019</v>
      </c>
      <c r="I833" s="220">
        <v>6</v>
      </c>
      <c r="J833" s="220">
        <v>4321</v>
      </c>
      <c r="K833" s="217" t="s">
        <v>1406</v>
      </c>
      <c r="L833" s="217" t="s">
        <v>1406</v>
      </c>
      <c r="M833" s="217" t="s">
        <v>1407</v>
      </c>
      <c r="N833" s="13"/>
      <c r="O833" s="29" t="str">
        <f>VLOOKUP($B833,$A$2:$T$1735,15,FALSE)</f>
        <v>Ausarbeitung und Präsentation einer Unterrichtssequenz, Portfolio, Kolloquium; Benotetes Portfolio</v>
      </c>
      <c r="P833" s="30"/>
      <c r="Q833" s="31"/>
      <c r="R833" s="31"/>
      <c r="S833" s="5"/>
      <c r="T833" s="5"/>
      <c r="U833" s="23"/>
      <c r="V833" s="23"/>
    </row>
    <row r="834" spans="1:22" s="1" customFormat="1" ht="15" hidden="1" customHeight="1" x14ac:dyDescent="0.2">
      <c r="A834" s="16" t="str">
        <f t="shared" si="48"/>
        <v>Ingenieurpädagogische Ausbildung 43212019K04Eckehard-Müller/ Radermacher</v>
      </c>
      <c r="B834" s="16" t="s">
        <v>1456</v>
      </c>
      <c r="C834" s="17" t="s">
        <v>1427</v>
      </c>
      <c r="D834" s="225" t="s">
        <v>181</v>
      </c>
      <c r="E834" s="225" t="s">
        <v>27</v>
      </c>
      <c r="F834" s="239" t="s">
        <v>67</v>
      </c>
      <c r="G834" s="225" t="s">
        <v>68</v>
      </c>
      <c r="H834" s="235">
        <v>2019</v>
      </c>
      <c r="I834" s="236">
        <v>8</v>
      </c>
      <c r="J834" s="236">
        <v>4321</v>
      </c>
      <c r="K834" s="265" t="s">
        <v>1406</v>
      </c>
      <c r="L834" s="265" t="s">
        <v>1406</v>
      </c>
      <c r="M834" s="225" t="s">
        <v>1426</v>
      </c>
      <c r="N834" s="21"/>
      <c r="O834" s="34" t="str">
        <f>VLOOKUP($B834,$A$2:$T$1735,15,FALSE)</f>
        <v>Ausarbeitung und Präsentation einer Unterrichtssequenz, Portfolio, Kolloquium; Benotetes Portfolio</v>
      </c>
      <c r="P834" s="22"/>
      <c r="Q834" s="35"/>
      <c r="R834" s="35"/>
      <c r="S834" s="16"/>
      <c r="T834" s="14"/>
      <c r="U834" s="16"/>
      <c r="V834" s="16"/>
    </row>
    <row r="835" spans="1:22" s="164" customFormat="1" ht="15" hidden="1" customHeight="1" x14ac:dyDescent="0.2">
      <c r="A835" s="5" t="str">
        <f t="shared" si="48"/>
        <v>Ingenieurstatistik2019704Thrun</v>
      </c>
      <c r="B835" s="5"/>
      <c r="C835" s="25" t="s">
        <v>825</v>
      </c>
      <c r="D835" s="217" t="s">
        <v>26</v>
      </c>
      <c r="E835" s="217" t="s">
        <v>27</v>
      </c>
      <c r="F835" s="218" t="s">
        <v>1881</v>
      </c>
      <c r="G835" s="217" t="s">
        <v>28</v>
      </c>
      <c r="H835" s="219">
        <v>2019</v>
      </c>
      <c r="I835" s="220">
        <v>4</v>
      </c>
      <c r="J835" s="220"/>
      <c r="K835" s="241" t="s">
        <v>2214</v>
      </c>
      <c r="L835" s="241" t="s">
        <v>2214</v>
      </c>
      <c r="M835" s="217" t="s">
        <v>2215</v>
      </c>
      <c r="N835" s="13">
        <v>45491</v>
      </c>
      <c r="O835" s="29" t="s">
        <v>1748</v>
      </c>
      <c r="P835" s="30">
        <v>0.41666666666666669</v>
      </c>
      <c r="Q835" s="525" t="s">
        <v>2217</v>
      </c>
      <c r="R835" s="31"/>
      <c r="S835" s="5"/>
      <c r="T835" s="23"/>
      <c r="U835" s="5"/>
      <c r="V835" s="5"/>
    </row>
    <row r="836" spans="1:22" s="1" customFormat="1" ht="15" hidden="1" customHeight="1" x14ac:dyDescent="0.2">
      <c r="A836" s="16" t="str">
        <f t="shared" si="48"/>
        <v>Ingenieurstatistik2019K04Thrun</v>
      </c>
      <c r="B836" s="16" t="s">
        <v>2216</v>
      </c>
      <c r="C836" s="17" t="s">
        <v>825</v>
      </c>
      <c r="D836" s="225" t="s">
        <v>26</v>
      </c>
      <c r="E836" s="225" t="s">
        <v>27</v>
      </c>
      <c r="F836" s="239" t="s">
        <v>67</v>
      </c>
      <c r="G836" s="225" t="s">
        <v>68</v>
      </c>
      <c r="H836" s="235">
        <v>2019</v>
      </c>
      <c r="I836" s="236">
        <v>6</v>
      </c>
      <c r="J836" s="236"/>
      <c r="K836" s="265" t="s">
        <v>2214</v>
      </c>
      <c r="L836" s="265" t="s">
        <v>2214</v>
      </c>
      <c r="M836" s="225" t="s">
        <v>2215</v>
      </c>
      <c r="N836" s="21">
        <f>VLOOKUP($B836,$A$2:$T$3694,14,FALSE)</f>
        <v>45491</v>
      </c>
      <c r="O836" s="34" t="str">
        <f>VLOOKUP($B836,$A$2:$T$3694,15,FALSE)</f>
        <v>C2-11</v>
      </c>
      <c r="P836" s="22">
        <f>VLOOKUP($B836,$A$2:$T$3694,16,FALSE)</f>
        <v>0.41666666666666669</v>
      </c>
      <c r="Q836" s="524" t="s">
        <v>2217</v>
      </c>
      <c r="R836" s="35"/>
      <c r="S836" s="16"/>
      <c r="T836" s="14"/>
      <c r="U836" s="16"/>
      <c r="V836" s="16"/>
    </row>
    <row r="837" spans="1:22" s="1" customFormat="1" ht="15" hidden="1" customHeight="1" x14ac:dyDescent="0.2">
      <c r="A837" s="16" t="str">
        <f t="shared" si="48"/>
        <v>Ingenieurstatistik2019757Thrun</v>
      </c>
      <c r="B837" s="16" t="s">
        <v>2216</v>
      </c>
      <c r="C837" s="17" t="s">
        <v>825</v>
      </c>
      <c r="D837" s="225" t="s">
        <v>26</v>
      </c>
      <c r="E837" s="225" t="s">
        <v>27</v>
      </c>
      <c r="F837" s="239" t="s">
        <v>1839</v>
      </c>
      <c r="G837" s="225" t="s">
        <v>30</v>
      </c>
      <c r="H837" s="235">
        <v>2019</v>
      </c>
      <c r="I837" s="236">
        <v>4</v>
      </c>
      <c r="J837" s="236"/>
      <c r="K837" s="265" t="s">
        <v>2214</v>
      </c>
      <c r="L837" s="265" t="s">
        <v>2214</v>
      </c>
      <c r="M837" s="225" t="s">
        <v>2215</v>
      </c>
      <c r="N837" s="21">
        <f>VLOOKUP($B837,$A$2:$T$3694,14,FALSE)</f>
        <v>45491</v>
      </c>
      <c r="O837" s="34" t="str">
        <f>VLOOKUP($B837,$A$2:$T$3694,15,FALSE)</f>
        <v>C2-11</v>
      </c>
      <c r="P837" s="22">
        <f>VLOOKUP($B837,$A$2:$T$3694,16,FALSE)</f>
        <v>0.41666666666666669</v>
      </c>
      <c r="Q837" s="524" t="s">
        <v>2217</v>
      </c>
      <c r="R837" s="35"/>
      <c r="S837" s="16"/>
      <c r="T837" s="14"/>
      <c r="U837" s="16"/>
      <c r="V837" s="16"/>
    </row>
    <row r="838" spans="1:22" s="1" customFormat="1" ht="15" hidden="1" customHeight="1" x14ac:dyDescent="0.2">
      <c r="A838" s="16" t="str">
        <f t="shared" si="48"/>
        <v>Ingenieurstatistik2019K57Thrun</v>
      </c>
      <c r="B838" s="16" t="s">
        <v>2216</v>
      </c>
      <c r="C838" s="17" t="s">
        <v>825</v>
      </c>
      <c r="D838" s="225" t="s">
        <v>26</v>
      </c>
      <c r="E838" s="225" t="s">
        <v>27</v>
      </c>
      <c r="F838" s="239" t="s">
        <v>33</v>
      </c>
      <c r="G838" s="225" t="s">
        <v>34</v>
      </c>
      <c r="H838" s="235">
        <v>2019</v>
      </c>
      <c r="I838" s="236">
        <v>6</v>
      </c>
      <c r="J838" s="236"/>
      <c r="K838" s="265" t="s">
        <v>2214</v>
      </c>
      <c r="L838" s="265" t="s">
        <v>2214</v>
      </c>
      <c r="M838" s="225" t="s">
        <v>2215</v>
      </c>
      <c r="N838" s="21">
        <f>VLOOKUP($B838,$A$2:$T$3694,14,FALSE)</f>
        <v>45491</v>
      </c>
      <c r="O838" s="34" t="str">
        <f>VLOOKUP($B838,$A$2:$T$3694,15,FALSE)</f>
        <v>C2-11</v>
      </c>
      <c r="P838" s="22">
        <f>VLOOKUP($B838,$A$2:$T$3694,16,FALSE)</f>
        <v>0.41666666666666669</v>
      </c>
      <c r="Q838" s="524" t="s">
        <v>2217</v>
      </c>
      <c r="R838" s="35"/>
      <c r="S838" s="16"/>
      <c r="T838" s="14"/>
      <c r="U838" s="16"/>
      <c r="V838" s="16"/>
    </row>
    <row r="839" spans="1:22" ht="15" customHeight="1" x14ac:dyDescent="0.2">
      <c r="A839" s="179" t="str">
        <f t="shared" si="48"/>
        <v>Ingenieurvermessung I25412019718Bäumker/Gundlich</v>
      </c>
      <c r="B839" s="179"/>
      <c r="C839" s="224" t="s">
        <v>856</v>
      </c>
      <c r="D839" s="224" t="s">
        <v>74</v>
      </c>
      <c r="E839" s="224" t="s">
        <v>27</v>
      </c>
      <c r="F839" s="295">
        <v>718</v>
      </c>
      <c r="G839" s="224" t="s">
        <v>162</v>
      </c>
      <c r="H839" s="277">
        <v>2019</v>
      </c>
      <c r="I839" s="277">
        <v>6</v>
      </c>
      <c r="J839" s="277">
        <v>2541</v>
      </c>
      <c r="K839" s="224" t="s">
        <v>374</v>
      </c>
      <c r="L839" s="224" t="s">
        <v>374</v>
      </c>
      <c r="M839" s="224" t="s">
        <v>284</v>
      </c>
      <c r="N839" s="296">
        <v>45495</v>
      </c>
      <c r="O839" s="300" t="s">
        <v>1085</v>
      </c>
      <c r="P839" s="315" t="s">
        <v>2017</v>
      </c>
      <c r="Q839" s="302">
        <v>120</v>
      </c>
      <c r="R839" s="302"/>
      <c r="S839" s="179"/>
      <c r="T839" s="247"/>
      <c r="U839" s="16"/>
      <c r="V839" s="16"/>
    </row>
    <row r="840" spans="1:22" ht="15" customHeight="1" x14ac:dyDescent="0.2">
      <c r="A840" s="177" t="str">
        <f t="shared" si="48"/>
        <v>Ingenieurvermessung I25412019K18Bäumker/Gundlich</v>
      </c>
      <c r="B840" s="177" t="s">
        <v>1601</v>
      </c>
      <c r="C840" s="228" t="s">
        <v>856</v>
      </c>
      <c r="D840" s="228" t="s">
        <v>74</v>
      </c>
      <c r="E840" s="228" t="s">
        <v>27</v>
      </c>
      <c r="F840" s="292" t="s">
        <v>165</v>
      </c>
      <c r="G840" s="62" t="s">
        <v>166</v>
      </c>
      <c r="H840" s="293">
        <v>2019</v>
      </c>
      <c r="I840" s="293">
        <v>8</v>
      </c>
      <c r="J840" s="293">
        <v>2541</v>
      </c>
      <c r="K840" s="228" t="s">
        <v>374</v>
      </c>
      <c r="L840" s="228" t="s">
        <v>374</v>
      </c>
      <c r="M840" s="228" t="s">
        <v>284</v>
      </c>
      <c r="N840" s="285">
        <f>VLOOKUP($B840,$A$2:$T$3404,14,FALSE)</f>
        <v>45495</v>
      </c>
      <c r="O840" s="286" t="str">
        <f>VLOOKUP($B840,$A$2:$T$3404,15,FALSE)</f>
        <v>A0-20</v>
      </c>
      <c r="P840" s="329" t="str">
        <f>VLOOKUP($B840,$A$2:$T$3404,16,FALSE)</f>
        <v>09:00 + 11:00</v>
      </c>
      <c r="Q840" s="318">
        <v>120</v>
      </c>
      <c r="R840" s="318"/>
      <c r="S840" s="177"/>
      <c r="T840" s="238"/>
      <c r="U840" s="177"/>
      <c r="V840" s="177"/>
    </row>
    <row r="841" spans="1:22" ht="15" hidden="1" customHeight="1" x14ac:dyDescent="0.2">
      <c r="A841" s="16" t="str">
        <f t="shared" si="48"/>
        <v>Ingenieurvermessung I16102016K18Bäumker/Eling</v>
      </c>
      <c r="B841" s="16" t="s">
        <v>2144</v>
      </c>
      <c r="C841" s="62" t="s">
        <v>1600</v>
      </c>
      <c r="D841" s="62" t="s">
        <v>74</v>
      </c>
      <c r="E841" s="62" t="s">
        <v>27</v>
      </c>
      <c r="F841" s="81" t="s">
        <v>165</v>
      </c>
      <c r="G841" s="62" t="s">
        <v>166</v>
      </c>
      <c r="H841" s="63">
        <v>2016</v>
      </c>
      <c r="I841" s="63">
        <v>8</v>
      </c>
      <c r="J841" s="63">
        <v>1610</v>
      </c>
      <c r="K841" s="62" t="s">
        <v>374</v>
      </c>
      <c r="L841" s="62" t="s">
        <v>374</v>
      </c>
      <c r="M841" s="62" t="s">
        <v>1316</v>
      </c>
      <c r="N841" s="93">
        <f>VLOOKUP($B841,$A$2:$T$3404,14,FALSE)</f>
        <v>45492</v>
      </c>
      <c r="O841" s="85" t="str">
        <f>VLOOKUP($B841,$A$2:$T$3404,15,FALSE)</f>
        <v>mündl. Prüfung</v>
      </c>
      <c r="P841" s="94" t="str">
        <f>VLOOKUP($B841,$A$2:$T$3404,16,FALSE)</f>
        <v>ab 09:00</v>
      </c>
      <c r="Q841" s="63"/>
      <c r="R841" s="90"/>
      <c r="S841" s="16"/>
      <c r="T841" s="14"/>
      <c r="U841" s="16"/>
      <c r="V841" s="16"/>
    </row>
    <row r="842" spans="1:22" s="1" customFormat="1" ht="15" hidden="1" customHeight="1" x14ac:dyDescent="0.2">
      <c r="A842" s="179" t="str">
        <f t="shared" si="48"/>
        <v>Ingenieurvermessung I16102012718Bäumker/Eling</v>
      </c>
      <c r="B842" s="179"/>
      <c r="C842" s="224" t="s">
        <v>1600</v>
      </c>
      <c r="D842" s="224" t="s">
        <v>74</v>
      </c>
      <c r="E842" s="224" t="s">
        <v>27</v>
      </c>
      <c r="F842" s="276">
        <v>718</v>
      </c>
      <c r="G842" s="224" t="s">
        <v>162</v>
      </c>
      <c r="H842" s="277">
        <v>2012</v>
      </c>
      <c r="I842" s="277">
        <v>6</v>
      </c>
      <c r="J842" s="277">
        <v>1610</v>
      </c>
      <c r="K842" s="224" t="s">
        <v>374</v>
      </c>
      <c r="L842" s="224" t="s">
        <v>374</v>
      </c>
      <c r="M842" s="42" t="s">
        <v>1316</v>
      </c>
      <c r="N842" s="296">
        <v>45492</v>
      </c>
      <c r="O842" s="300" t="s">
        <v>412</v>
      </c>
      <c r="P842" s="301" t="s">
        <v>1578</v>
      </c>
      <c r="Q842" s="302"/>
      <c r="R842" s="302"/>
      <c r="S842" s="179"/>
      <c r="T842" s="247"/>
      <c r="U842" s="16"/>
      <c r="V842" s="16"/>
    </row>
    <row r="843" spans="1:22" ht="15" hidden="1" customHeight="1" x14ac:dyDescent="0.2">
      <c r="A843" s="16" t="str">
        <f t="shared" si="48"/>
        <v>Ingenieurvermessung II31102016K18Bäumker/ Eiling</v>
      </c>
      <c r="B843" s="16" t="s">
        <v>2145</v>
      </c>
      <c r="C843" s="62" t="s">
        <v>976</v>
      </c>
      <c r="D843" s="62" t="s">
        <v>74</v>
      </c>
      <c r="E843" s="62" t="s">
        <v>27</v>
      </c>
      <c r="F843" s="81" t="s">
        <v>165</v>
      </c>
      <c r="G843" s="62" t="s">
        <v>166</v>
      </c>
      <c r="H843" s="63">
        <v>2016</v>
      </c>
      <c r="I843" s="63">
        <v>7</v>
      </c>
      <c r="J843" s="63">
        <v>3110</v>
      </c>
      <c r="K843" s="62" t="s">
        <v>375</v>
      </c>
      <c r="L843" s="62" t="s">
        <v>375</v>
      </c>
      <c r="M843" s="62" t="s">
        <v>1685</v>
      </c>
      <c r="N843" s="93">
        <f>VLOOKUP($B843,$A$2:$T$3404,14,FALSE)</f>
        <v>45491</v>
      </c>
      <c r="O843" s="85" t="str">
        <f>VLOOKUP($B843,$A$2:$T$3404,15,FALSE)</f>
        <v>A0-16</v>
      </c>
      <c r="P843" s="94">
        <f>VLOOKUP($B843,$A$2:$T$3404,16,FALSE)</f>
        <v>0.54166666666666663</v>
      </c>
      <c r="Q843" s="90">
        <v>120</v>
      </c>
      <c r="R843" s="90"/>
      <c r="S843" s="177"/>
      <c r="T843" s="14"/>
      <c r="U843" s="16"/>
      <c r="V843" s="16"/>
    </row>
    <row r="844" spans="1:22" s="223" customFormat="1" ht="15" hidden="1" customHeight="1" x14ac:dyDescent="0.2">
      <c r="A844" s="5" t="str">
        <f t="shared" si="48"/>
        <v>Ingenieurvermessung II31102012718Bäumker/Eiling</v>
      </c>
      <c r="B844" s="5"/>
      <c r="C844" s="42" t="s">
        <v>976</v>
      </c>
      <c r="D844" s="42" t="s">
        <v>74</v>
      </c>
      <c r="E844" s="42" t="s">
        <v>27</v>
      </c>
      <c r="F844" s="83">
        <v>718</v>
      </c>
      <c r="G844" s="42" t="s">
        <v>162</v>
      </c>
      <c r="H844" s="44">
        <v>2012</v>
      </c>
      <c r="I844" s="44">
        <v>5</v>
      </c>
      <c r="J844" s="44">
        <v>3110</v>
      </c>
      <c r="K844" s="42" t="s">
        <v>375</v>
      </c>
      <c r="L844" s="42" t="s">
        <v>375</v>
      </c>
      <c r="M844" s="42" t="s">
        <v>1684</v>
      </c>
      <c r="N844" s="96">
        <v>45491</v>
      </c>
      <c r="O844" s="91" t="s">
        <v>1082</v>
      </c>
      <c r="P844" s="97">
        <v>0.54166666666666663</v>
      </c>
      <c r="Q844" s="44">
        <v>120</v>
      </c>
      <c r="R844" s="102"/>
      <c r="S844" s="5"/>
      <c r="T844" s="75"/>
      <c r="U844" s="16"/>
      <c r="V844" s="16"/>
    </row>
    <row r="845" spans="1:22" s="223" customFormat="1" ht="15" customHeight="1" x14ac:dyDescent="0.2">
      <c r="A845" s="5" t="str">
        <f t="shared" si="48"/>
        <v>Ingenieurvermessung III32102012718Eling</v>
      </c>
      <c r="B845" s="5"/>
      <c r="C845" s="42" t="s">
        <v>856</v>
      </c>
      <c r="D845" s="42" t="s">
        <v>74</v>
      </c>
      <c r="E845" s="42" t="s">
        <v>27</v>
      </c>
      <c r="F845" s="83">
        <v>718</v>
      </c>
      <c r="G845" s="42" t="s">
        <v>162</v>
      </c>
      <c r="H845" s="44">
        <v>2012</v>
      </c>
      <c r="I845" s="44">
        <v>6</v>
      </c>
      <c r="J845" s="44">
        <v>3210</v>
      </c>
      <c r="K845" s="42" t="s">
        <v>376</v>
      </c>
      <c r="L845" s="42" t="s">
        <v>376</v>
      </c>
      <c r="M845" s="42" t="s">
        <v>1297</v>
      </c>
      <c r="N845" s="96">
        <v>45495</v>
      </c>
      <c r="O845" s="91" t="s">
        <v>2018</v>
      </c>
      <c r="P845" s="97">
        <v>0.33333333333333331</v>
      </c>
      <c r="Q845" s="44">
        <v>120</v>
      </c>
      <c r="R845" s="102"/>
      <c r="S845" s="5"/>
      <c r="T845" s="75"/>
      <c r="U845" s="16"/>
      <c r="V845" s="16"/>
    </row>
    <row r="846" spans="1:22" ht="15.75" customHeight="1" x14ac:dyDescent="0.2">
      <c r="A846" s="16" t="str">
        <f t="shared" si="48"/>
        <v>Ingenieurvermessung III32102016K18Eling</v>
      </c>
      <c r="B846" s="16" t="s">
        <v>2146</v>
      </c>
      <c r="C846" s="62" t="s">
        <v>856</v>
      </c>
      <c r="D846" s="62" t="s">
        <v>74</v>
      </c>
      <c r="E846" s="62" t="s">
        <v>27</v>
      </c>
      <c r="F846" s="81" t="s">
        <v>165</v>
      </c>
      <c r="G846" s="62" t="s">
        <v>166</v>
      </c>
      <c r="H846" s="63">
        <v>2016</v>
      </c>
      <c r="I846" s="63">
        <v>8</v>
      </c>
      <c r="J846" s="63">
        <v>3210</v>
      </c>
      <c r="K846" s="62" t="s">
        <v>376</v>
      </c>
      <c r="L846" s="62" t="s">
        <v>376</v>
      </c>
      <c r="M846" s="62" t="s">
        <v>1297</v>
      </c>
      <c r="N846" s="93">
        <f>VLOOKUP($B846,$A$2:$T$1735,14,FALSE)</f>
        <v>45495</v>
      </c>
      <c r="O846" s="85" t="str">
        <f>VLOOKUP($B846,$A$2:$T$1735,15,FALSE)</f>
        <v>A01-16</v>
      </c>
      <c r="P846" s="94">
        <f>VLOOKUP($B846,$A$2:$T$1735,16,FALSE)</f>
        <v>0.33333333333333331</v>
      </c>
      <c r="Q846" s="63">
        <v>120</v>
      </c>
      <c r="R846" s="90"/>
      <c r="S846" s="16"/>
      <c r="T846" s="14"/>
      <c r="U846" s="247"/>
      <c r="V846" s="247"/>
    </row>
    <row r="847" spans="1:22" s="169" customFormat="1" ht="15.75" hidden="1" customHeight="1" x14ac:dyDescent="0.2">
      <c r="A847" s="16" t="str">
        <f t="shared" si="48"/>
        <v>Ingenieurwissenschaftliche Messtechnik13112018MBIDridiger</v>
      </c>
      <c r="B847" s="16"/>
      <c r="C847" s="42" t="s">
        <v>1790</v>
      </c>
      <c r="D847" s="25" t="s">
        <v>82</v>
      </c>
      <c r="E847" s="42" t="s">
        <v>18</v>
      </c>
      <c r="F847" s="83" t="s">
        <v>92</v>
      </c>
      <c r="G847" s="42" t="s">
        <v>93</v>
      </c>
      <c r="H847" s="44">
        <v>2018</v>
      </c>
      <c r="I847" s="63">
        <v>1</v>
      </c>
      <c r="J847" s="63">
        <v>1311</v>
      </c>
      <c r="K847" s="42" t="s">
        <v>1789</v>
      </c>
      <c r="L847" s="42" t="s">
        <v>1789</v>
      </c>
      <c r="M847" s="42" t="s">
        <v>140</v>
      </c>
      <c r="N847" s="93"/>
      <c r="O847" s="91" t="s">
        <v>1790</v>
      </c>
      <c r="P847" s="94"/>
      <c r="Q847" s="90"/>
      <c r="R847" s="90"/>
      <c r="S847" s="16"/>
      <c r="T847" s="14"/>
      <c r="U847" s="5"/>
      <c r="V847" s="5"/>
    </row>
    <row r="848" spans="1:22" ht="15" hidden="1" customHeight="1" x14ac:dyDescent="0.2">
      <c r="A848" s="16" t="str">
        <f t="shared" si="48"/>
        <v>Ingenieurwissenschaftliche Messtechnik13112018UMMDridiger</v>
      </c>
      <c r="B848" s="16" t="s">
        <v>1791</v>
      </c>
      <c r="C848" s="62" t="s">
        <v>1790</v>
      </c>
      <c r="D848" s="62" t="s">
        <v>82</v>
      </c>
      <c r="E848" s="62" t="s">
        <v>18</v>
      </c>
      <c r="F848" s="81" t="s">
        <v>83</v>
      </c>
      <c r="G848" s="17" t="s">
        <v>84</v>
      </c>
      <c r="H848" s="63">
        <v>2018</v>
      </c>
      <c r="I848" s="63">
        <v>1</v>
      </c>
      <c r="J848" s="63">
        <v>1311</v>
      </c>
      <c r="K848" s="62" t="s">
        <v>1789</v>
      </c>
      <c r="L848" s="62" t="s">
        <v>1789</v>
      </c>
      <c r="M848" s="62" t="s">
        <v>140</v>
      </c>
      <c r="N848" s="93"/>
      <c r="O848" s="85" t="s">
        <v>1790</v>
      </c>
      <c r="P848" s="94"/>
      <c r="Q848" s="90"/>
      <c r="R848" s="90"/>
      <c r="S848" s="16"/>
      <c r="T848" s="14"/>
      <c r="U848" s="179"/>
      <c r="V848" s="179"/>
    </row>
    <row r="849" spans="1:22" ht="15" hidden="1" customHeight="1" x14ac:dyDescent="0.2">
      <c r="A849" s="177" t="str">
        <f t="shared" si="48"/>
        <v>Innovationsmanagement 132912019WIBTappe</v>
      </c>
      <c r="B849" s="177" t="s">
        <v>1241</v>
      </c>
      <c r="C849" s="225" t="s">
        <v>1598</v>
      </c>
      <c r="D849" s="225" t="s">
        <v>17</v>
      </c>
      <c r="E849" s="225" t="s">
        <v>27</v>
      </c>
      <c r="F849" s="239" t="s">
        <v>96</v>
      </c>
      <c r="G849" s="225" t="s">
        <v>97</v>
      </c>
      <c r="H849" s="235">
        <v>2019</v>
      </c>
      <c r="I849" s="236">
        <v>5</v>
      </c>
      <c r="J849" s="236">
        <v>3291</v>
      </c>
      <c r="K849" s="225" t="s">
        <v>378</v>
      </c>
      <c r="L849" s="225" t="s">
        <v>378</v>
      </c>
      <c r="M849" s="225" t="s">
        <v>231</v>
      </c>
      <c r="N849" s="203">
        <f>VLOOKUP($B849,$A$2:$T$1735,14,FALSE)</f>
        <v>45490</v>
      </c>
      <c r="O849" s="272" t="str">
        <f>VLOOKUP($B849,$A$2:$T$1735,15,FALSE)</f>
        <v>AW01-36, AW01-37, AW01-39</v>
      </c>
      <c r="P849" s="205">
        <f>VLOOKUP($B849,$A$2:$T$1735,16,FALSE)</f>
        <v>0.35416666666666669</v>
      </c>
      <c r="Q849" s="240">
        <v>90</v>
      </c>
      <c r="R849" s="240"/>
      <c r="S849" s="177"/>
      <c r="T849" s="303"/>
      <c r="U849" s="179"/>
      <c r="V849" s="179"/>
    </row>
    <row r="850" spans="1:22" ht="15" hidden="1" customHeight="1" x14ac:dyDescent="0.2">
      <c r="A850" s="177" t="str">
        <f t="shared" si="48"/>
        <v>Innovationsmanagement 132912019IBMTappe</v>
      </c>
      <c r="B850" s="177" t="s">
        <v>1241</v>
      </c>
      <c r="C850" s="225" t="s">
        <v>1598</v>
      </c>
      <c r="D850" s="226" t="s">
        <v>17</v>
      </c>
      <c r="E850" s="226" t="s">
        <v>27</v>
      </c>
      <c r="F850" s="258" t="s">
        <v>998</v>
      </c>
      <c r="G850" s="260" t="s">
        <v>999</v>
      </c>
      <c r="H850" s="253">
        <v>2019</v>
      </c>
      <c r="I850" s="226">
        <v>7</v>
      </c>
      <c r="J850" s="278">
        <v>3291</v>
      </c>
      <c r="K850" s="260" t="s">
        <v>378</v>
      </c>
      <c r="L850" s="260" t="s">
        <v>378</v>
      </c>
      <c r="M850" s="225" t="s">
        <v>231</v>
      </c>
      <c r="N850" s="203">
        <f>VLOOKUP($B850,$A$2:$T$1735,14,FALSE)</f>
        <v>45490</v>
      </c>
      <c r="O850" s="204" t="str">
        <f>VLOOKUP($B850,$A$2:$T$1735,15,FALSE)</f>
        <v>AW01-36, AW01-37, AW01-39</v>
      </c>
      <c r="P850" s="205">
        <f>VLOOKUP($B850,$A$2:$T$1735,16,FALSE)</f>
        <v>0.35416666666666669</v>
      </c>
      <c r="Q850" s="226">
        <v>90</v>
      </c>
      <c r="R850" s="177"/>
      <c r="S850" s="177"/>
      <c r="T850" s="16"/>
      <c r="U850" s="5"/>
      <c r="V850" s="5"/>
    </row>
    <row r="851" spans="1:22" s="169" customFormat="1" ht="15" hidden="1" customHeight="1" x14ac:dyDescent="0.2">
      <c r="A851" s="177" t="str">
        <f t="shared" ref="A851" si="49">K851&amp;J851&amp;H851&amp;F851&amp;M851</f>
        <v>Innovationsmanagement 132912022A67Tappe</v>
      </c>
      <c r="B851" s="177" t="s">
        <v>1241</v>
      </c>
      <c r="C851" s="225" t="s">
        <v>1598</v>
      </c>
      <c r="D851" s="228" t="s">
        <v>17</v>
      </c>
      <c r="E851" s="228" t="s">
        <v>27</v>
      </c>
      <c r="F851" s="294" t="s">
        <v>88</v>
      </c>
      <c r="G851" s="228" t="s">
        <v>89</v>
      </c>
      <c r="H851" s="293">
        <v>2022</v>
      </c>
      <c r="I851" s="293">
        <v>5</v>
      </c>
      <c r="J851" s="293">
        <v>3291</v>
      </c>
      <c r="K851" s="228" t="s">
        <v>378</v>
      </c>
      <c r="L851" s="228" t="s">
        <v>378</v>
      </c>
      <c r="M851" s="228" t="s">
        <v>231</v>
      </c>
      <c r="N851" s="285">
        <f>VLOOKUP($B851,$A$2:$T$1735,14,FALSE)</f>
        <v>45490</v>
      </c>
      <c r="O851" s="286" t="str">
        <f>VLOOKUP($B851,$A$2:$T$1735,15,FALSE)</f>
        <v>AW01-36, AW01-37, AW01-39</v>
      </c>
      <c r="P851" s="309">
        <f>VLOOKUP($B851,$A$2:$T$1735,16,FALSE)</f>
        <v>0.35416666666666669</v>
      </c>
      <c r="Q851" s="318">
        <v>90</v>
      </c>
      <c r="R851" s="318"/>
      <c r="S851" s="177"/>
      <c r="T851" s="183"/>
    </row>
    <row r="852" spans="1:22" ht="15" hidden="1" customHeight="1" x14ac:dyDescent="0.2">
      <c r="A852" s="179" t="str">
        <f t="shared" si="48"/>
        <v>Innovationsmanagement 132912019A67Tappe</v>
      </c>
      <c r="B852" s="179"/>
      <c r="C852" s="217" t="s">
        <v>1598</v>
      </c>
      <c r="D852" s="224" t="s">
        <v>17</v>
      </c>
      <c r="E852" s="224" t="s">
        <v>27</v>
      </c>
      <c r="F852" s="276" t="s">
        <v>88</v>
      </c>
      <c r="G852" s="224" t="s">
        <v>89</v>
      </c>
      <c r="H852" s="277">
        <v>2019</v>
      </c>
      <c r="I852" s="277">
        <v>5</v>
      </c>
      <c r="J852" s="277">
        <v>3291</v>
      </c>
      <c r="K852" s="224" t="s">
        <v>378</v>
      </c>
      <c r="L852" s="224" t="s">
        <v>378</v>
      </c>
      <c r="M852" s="224" t="s">
        <v>231</v>
      </c>
      <c r="N852" s="296">
        <v>45490</v>
      </c>
      <c r="O852" s="300" t="s">
        <v>1852</v>
      </c>
      <c r="P852" s="301">
        <v>0.35416666666666669</v>
      </c>
      <c r="Q852" s="302">
        <v>90</v>
      </c>
      <c r="R852" s="302"/>
      <c r="S852" s="179"/>
      <c r="T852" s="75"/>
      <c r="U852" s="1"/>
      <c r="V852" s="1"/>
    </row>
    <row r="853" spans="1:22" ht="15" hidden="1" customHeight="1" x14ac:dyDescent="0.2">
      <c r="A853" s="16" t="str">
        <f t="shared" si="48"/>
        <v>Innovationsmanagement 236912019IBMTappe</v>
      </c>
      <c r="B853" s="16" t="s">
        <v>1242</v>
      </c>
      <c r="C853" s="225" t="s">
        <v>1383</v>
      </c>
      <c r="D853" s="226" t="s">
        <v>17</v>
      </c>
      <c r="E853" s="226" t="s">
        <v>27</v>
      </c>
      <c r="F853" s="258" t="s">
        <v>998</v>
      </c>
      <c r="G853" s="225" t="s">
        <v>999</v>
      </c>
      <c r="H853" s="253">
        <v>2019</v>
      </c>
      <c r="I853" s="226">
        <v>8</v>
      </c>
      <c r="J853" s="236">
        <v>3691</v>
      </c>
      <c r="K853" s="225" t="s">
        <v>379</v>
      </c>
      <c r="L853" s="225" t="s">
        <v>379</v>
      </c>
      <c r="M853" s="225" t="s">
        <v>231</v>
      </c>
      <c r="N853" s="203"/>
      <c r="O853" s="265" t="str">
        <f>VLOOKUP($B853,$A$2:$T$1735,15,FALSE)</f>
        <v>Portfolio</v>
      </c>
      <c r="P853" s="271"/>
      <c r="Q853" s="16"/>
      <c r="R853" s="16"/>
      <c r="S853" s="16"/>
      <c r="T853" s="16"/>
      <c r="U853" s="16"/>
      <c r="V853" s="16"/>
    </row>
    <row r="854" spans="1:22" ht="15" hidden="1" customHeight="1" x14ac:dyDescent="0.2">
      <c r="A854" s="16" t="str">
        <f t="shared" si="48"/>
        <v>Innovationsmanagement 243312011IBMTappe</v>
      </c>
      <c r="B854" s="16" t="s">
        <v>1242</v>
      </c>
      <c r="C854" s="17" t="s">
        <v>854</v>
      </c>
      <c r="D854" s="17" t="s">
        <v>17</v>
      </c>
      <c r="E854" s="17" t="s">
        <v>27</v>
      </c>
      <c r="F854" s="18" t="s">
        <v>998</v>
      </c>
      <c r="G854" s="62" t="s">
        <v>999</v>
      </c>
      <c r="H854" s="19">
        <v>2011</v>
      </c>
      <c r="I854" s="20">
        <v>8</v>
      </c>
      <c r="J854" s="20">
        <v>4331</v>
      </c>
      <c r="K854" s="17" t="s">
        <v>379</v>
      </c>
      <c r="L854" s="17" t="s">
        <v>379</v>
      </c>
      <c r="M854" s="17" t="s">
        <v>231</v>
      </c>
      <c r="N854" s="21"/>
      <c r="O854" s="57" t="str">
        <f>VLOOKUP($B854,$A$2:$T$1735,15,FALSE)</f>
        <v>Portfolio</v>
      </c>
      <c r="P854" s="22"/>
      <c r="Q854" s="16"/>
      <c r="R854" s="16"/>
      <c r="S854" s="16"/>
      <c r="T854" s="16"/>
      <c r="U854" s="177"/>
      <c r="V854" s="177"/>
    </row>
    <row r="855" spans="1:22" s="223" customFormat="1" ht="15" hidden="1" customHeight="1" x14ac:dyDescent="0.2">
      <c r="A855" s="179" t="str">
        <f t="shared" si="48"/>
        <v>Innovationsmanagement 236912019A67Tappe</v>
      </c>
      <c r="B855" s="179"/>
      <c r="C855" s="217" t="s">
        <v>1146</v>
      </c>
      <c r="D855" s="217" t="s">
        <v>17</v>
      </c>
      <c r="E855" s="217" t="s">
        <v>27</v>
      </c>
      <c r="F855" s="218" t="s">
        <v>88</v>
      </c>
      <c r="G855" s="224" t="s">
        <v>89</v>
      </c>
      <c r="H855" s="219">
        <v>2019</v>
      </c>
      <c r="I855" s="220">
        <v>6</v>
      </c>
      <c r="J855" s="220">
        <v>3691</v>
      </c>
      <c r="K855" s="217" t="s">
        <v>379</v>
      </c>
      <c r="L855" s="217" t="s">
        <v>379</v>
      </c>
      <c r="M855" s="217" t="s">
        <v>231</v>
      </c>
      <c r="N855" s="221"/>
      <c r="O855" s="241" t="s">
        <v>823</v>
      </c>
      <c r="P855" s="222"/>
      <c r="Q855" s="220"/>
      <c r="R855" s="230"/>
      <c r="S855" s="179"/>
      <c r="T855" s="177"/>
      <c r="U855" s="16"/>
      <c r="V855" s="16"/>
    </row>
    <row r="856" spans="1:22" ht="15" hidden="1" customHeight="1" x14ac:dyDescent="0.2">
      <c r="A856" s="177" t="str">
        <f t="shared" ref="A856:A884" si="50">K856&amp;J856&amp;H856&amp;F856&amp;M856</f>
        <v>Innovationspolitik50312019IBMFuchs</v>
      </c>
      <c r="B856" s="177" t="s">
        <v>1243</v>
      </c>
      <c r="C856" s="260" t="s">
        <v>1110</v>
      </c>
      <c r="D856" s="226" t="s">
        <v>17</v>
      </c>
      <c r="E856" s="226" t="s">
        <v>27</v>
      </c>
      <c r="F856" s="258" t="s">
        <v>998</v>
      </c>
      <c r="G856" s="260" t="s">
        <v>999</v>
      </c>
      <c r="H856" s="253">
        <v>2019</v>
      </c>
      <c r="I856" s="226">
        <v>7</v>
      </c>
      <c r="J856" s="278">
        <v>5031</v>
      </c>
      <c r="K856" s="260" t="s">
        <v>380</v>
      </c>
      <c r="L856" s="260" t="s">
        <v>380</v>
      </c>
      <c r="M856" s="225" t="s">
        <v>381</v>
      </c>
      <c r="N856" s="203"/>
      <c r="O856" s="510" t="str">
        <f>VLOOKUP($B856,$A$2:$T$1735,15,FALSE)</f>
        <v>verbindlicher Anmeldezeitraum xx.xx.20xx - xx.xx.20xx</v>
      </c>
      <c r="P856" s="205"/>
      <c r="Q856" s="226"/>
      <c r="R856" s="177"/>
      <c r="S856" s="177"/>
      <c r="T856" s="5"/>
      <c r="U856" s="185"/>
      <c r="V856" s="185"/>
    </row>
    <row r="857" spans="1:22" s="169" customFormat="1" ht="15" hidden="1" customHeight="1" x14ac:dyDescent="0.2">
      <c r="A857" s="177" t="str">
        <f t="shared" ref="A857" si="51">K857&amp;J857&amp;H857&amp;F857&amp;M857</f>
        <v>Innovationspolitik50312022A67Fuchs</v>
      </c>
      <c r="B857" s="177" t="s">
        <v>1243</v>
      </c>
      <c r="C857" s="225" t="s">
        <v>849</v>
      </c>
      <c r="D857" s="225" t="s">
        <v>17</v>
      </c>
      <c r="E857" s="225" t="s">
        <v>27</v>
      </c>
      <c r="F857" s="239" t="s">
        <v>88</v>
      </c>
      <c r="G857" s="225" t="s">
        <v>89</v>
      </c>
      <c r="H857" s="235">
        <v>2022</v>
      </c>
      <c r="I857" s="236">
        <v>5</v>
      </c>
      <c r="J857" s="236">
        <v>5031</v>
      </c>
      <c r="K857" s="225" t="s">
        <v>380</v>
      </c>
      <c r="L857" s="225" t="s">
        <v>380</v>
      </c>
      <c r="M857" s="225" t="s">
        <v>381</v>
      </c>
      <c r="N857" s="203"/>
      <c r="O857" s="530" t="s">
        <v>2235</v>
      </c>
      <c r="P857" s="271"/>
      <c r="Q857" s="177"/>
      <c r="R857" s="177"/>
      <c r="S857" s="177"/>
      <c r="T857" s="16"/>
      <c r="U857" s="14"/>
      <c r="V857" s="14"/>
    </row>
    <row r="858" spans="1:22" ht="15" hidden="1" customHeight="1" x14ac:dyDescent="0.2">
      <c r="A858" s="179" t="str">
        <f t="shared" si="50"/>
        <v>Innovationspolitik50312019A67Fuchs</v>
      </c>
      <c r="B858" s="179"/>
      <c r="C858" s="217" t="s">
        <v>849</v>
      </c>
      <c r="D858" s="217" t="s">
        <v>17</v>
      </c>
      <c r="E858" s="217" t="s">
        <v>27</v>
      </c>
      <c r="F858" s="218" t="s">
        <v>88</v>
      </c>
      <c r="G858" s="217" t="s">
        <v>89</v>
      </c>
      <c r="H858" s="219">
        <v>2019</v>
      </c>
      <c r="I858" s="220">
        <v>5</v>
      </c>
      <c r="J858" s="220">
        <v>5031</v>
      </c>
      <c r="K858" s="217" t="s">
        <v>380</v>
      </c>
      <c r="L858" s="217" t="s">
        <v>380</v>
      </c>
      <c r="M858" s="217" t="s">
        <v>381</v>
      </c>
      <c r="N858" s="221"/>
      <c r="O858" s="386" t="s">
        <v>2235</v>
      </c>
      <c r="P858" s="186"/>
      <c r="Q858" s="179"/>
      <c r="R858" s="179"/>
      <c r="S858" s="179"/>
      <c r="T858" s="16"/>
      <c r="U858" s="14"/>
      <c r="V858" s="14"/>
    </row>
    <row r="859" spans="1:22" ht="15" hidden="1" customHeight="1" x14ac:dyDescent="0.2">
      <c r="A859" s="5" t="str">
        <f t="shared" si="50"/>
        <v>Input-Output-Analayse23102020MNEKronenberg</v>
      </c>
      <c r="B859" s="23"/>
      <c r="C859" s="25" t="s">
        <v>893</v>
      </c>
      <c r="D859" s="25" t="s">
        <v>38</v>
      </c>
      <c r="E859" s="25" t="s">
        <v>18</v>
      </c>
      <c r="F859" s="26" t="s">
        <v>62</v>
      </c>
      <c r="G859" s="25" t="s">
        <v>798</v>
      </c>
      <c r="H859" s="27">
        <v>2020</v>
      </c>
      <c r="I859" s="28">
        <v>1</v>
      </c>
      <c r="J859" s="28">
        <v>2310</v>
      </c>
      <c r="K859" s="25" t="s">
        <v>943</v>
      </c>
      <c r="L859" s="25" t="s">
        <v>943</v>
      </c>
      <c r="M859" s="25" t="s">
        <v>206</v>
      </c>
      <c r="N859" s="13"/>
      <c r="O859" s="46" t="s">
        <v>809</v>
      </c>
      <c r="P859" s="30"/>
      <c r="Q859" s="51"/>
      <c r="R859" s="5"/>
      <c r="S859" s="5"/>
      <c r="T859" s="177"/>
      <c r="U859" s="16"/>
      <c r="V859" s="16"/>
    </row>
    <row r="860" spans="1:22" ht="15" hidden="1" customHeight="1" x14ac:dyDescent="0.2">
      <c r="A860" s="16" t="str">
        <f t="shared" si="50"/>
        <v>Input-Output-Analayse23102020MANKronenberg</v>
      </c>
      <c r="B860" s="16" t="s">
        <v>1051</v>
      </c>
      <c r="C860" s="17" t="s">
        <v>893</v>
      </c>
      <c r="D860" s="17" t="s">
        <v>38</v>
      </c>
      <c r="E860" s="17" t="s">
        <v>18</v>
      </c>
      <c r="F860" s="18" t="s">
        <v>58</v>
      </c>
      <c r="G860" s="17" t="s">
        <v>59</v>
      </c>
      <c r="H860" s="19">
        <v>2020</v>
      </c>
      <c r="I860" s="20">
        <v>1</v>
      </c>
      <c r="J860" s="20">
        <v>2310</v>
      </c>
      <c r="K860" s="17" t="s">
        <v>943</v>
      </c>
      <c r="L860" s="17" t="s">
        <v>943</v>
      </c>
      <c r="M860" s="17" t="s">
        <v>206</v>
      </c>
      <c r="N860" s="21"/>
      <c r="O860" s="40" t="str">
        <f>VLOOKUP($B860,$A$2:$T$1735,15,FALSE)</f>
        <v>Hausarbeit</v>
      </c>
      <c r="P860" s="22"/>
      <c r="Q860" s="16"/>
      <c r="R860" s="16"/>
      <c r="S860" s="16"/>
      <c r="T860" s="14"/>
      <c r="U860" s="185"/>
      <c r="V860" s="185"/>
    </row>
    <row r="861" spans="1:22" ht="15" hidden="1" customHeight="1" x14ac:dyDescent="0.2">
      <c r="A861" s="177" t="str">
        <f t="shared" si="50"/>
        <v>Insolvenzrecht41012019IBMRenner</v>
      </c>
      <c r="B861" s="177" t="s">
        <v>1244</v>
      </c>
      <c r="C861" s="260" t="s">
        <v>1103</v>
      </c>
      <c r="D861" s="226" t="s">
        <v>17</v>
      </c>
      <c r="E861" s="226" t="s">
        <v>27</v>
      </c>
      <c r="F861" s="258" t="s">
        <v>998</v>
      </c>
      <c r="G861" s="260" t="s">
        <v>999</v>
      </c>
      <c r="H861" s="253">
        <v>2019</v>
      </c>
      <c r="I861" s="226">
        <v>8</v>
      </c>
      <c r="J861" s="278">
        <v>4101</v>
      </c>
      <c r="K861" s="260" t="s">
        <v>1115</v>
      </c>
      <c r="L861" s="260" t="s">
        <v>1115</v>
      </c>
      <c r="M861" s="225" t="s">
        <v>587</v>
      </c>
      <c r="N861" s="203"/>
      <c r="O861" s="204" t="str">
        <f>VLOOKUP($B861,$A$2:$T$1735,15,FALSE)</f>
        <v>wird nicht angeboten</v>
      </c>
      <c r="P861" s="205"/>
      <c r="Q861" s="226">
        <v>90</v>
      </c>
      <c r="R861" s="177"/>
      <c r="S861" s="177"/>
      <c r="T861" s="179"/>
      <c r="U861" s="179"/>
      <c r="V861" s="179"/>
    </row>
    <row r="862" spans="1:22" s="169" customFormat="1" ht="15" hidden="1" customHeight="1" x14ac:dyDescent="0.2">
      <c r="A862" s="177" t="str">
        <f t="shared" ref="A862" si="52">K862&amp;J862&amp;H862&amp;F862&amp;M862</f>
        <v>Insolvenzrecht41012022A67Renner</v>
      </c>
      <c r="B862" s="177" t="s">
        <v>1244</v>
      </c>
      <c r="C862" s="260" t="s">
        <v>1103</v>
      </c>
      <c r="D862" s="226" t="s">
        <v>17</v>
      </c>
      <c r="E862" s="226" t="s">
        <v>27</v>
      </c>
      <c r="F862" s="258" t="s">
        <v>88</v>
      </c>
      <c r="G862" s="260" t="s">
        <v>89</v>
      </c>
      <c r="H862" s="253">
        <v>2022</v>
      </c>
      <c r="I862" s="226">
        <v>5</v>
      </c>
      <c r="J862" s="278">
        <v>4101</v>
      </c>
      <c r="K862" s="260" t="s">
        <v>1115</v>
      </c>
      <c r="L862" s="260" t="s">
        <v>1115</v>
      </c>
      <c r="M862" s="225" t="s">
        <v>587</v>
      </c>
      <c r="N862" s="203"/>
      <c r="O862" s="204" t="s">
        <v>197</v>
      </c>
      <c r="P862" s="205"/>
      <c r="Q862" s="226">
        <v>90</v>
      </c>
      <c r="R862" s="177"/>
      <c r="S862" s="177"/>
      <c r="T862" s="16"/>
      <c r="U862" s="14"/>
      <c r="V862" s="14"/>
    </row>
    <row r="863" spans="1:22" ht="15" hidden="1" customHeight="1" x14ac:dyDescent="0.2">
      <c r="A863" s="179" t="str">
        <f t="shared" si="50"/>
        <v>Insolvenzrecht41012019A67Renner</v>
      </c>
      <c r="B863" s="179"/>
      <c r="C863" s="248" t="s">
        <v>1103</v>
      </c>
      <c r="D863" s="232" t="s">
        <v>17</v>
      </c>
      <c r="E863" s="232" t="s">
        <v>27</v>
      </c>
      <c r="F863" s="255" t="s">
        <v>88</v>
      </c>
      <c r="G863" s="248" t="s">
        <v>89</v>
      </c>
      <c r="H863" s="256">
        <v>2019</v>
      </c>
      <c r="I863" s="232">
        <v>5</v>
      </c>
      <c r="J863" s="249">
        <v>4101</v>
      </c>
      <c r="K863" s="248" t="s">
        <v>1115</v>
      </c>
      <c r="L863" s="248" t="s">
        <v>1115</v>
      </c>
      <c r="M863" s="217" t="s">
        <v>587</v>
      </c>
      <c r="N863" s="221"/>
      <c r="O863" s="188" t="s">
        <v>197</v>
      </c>
      <c r="P863" s="222"/>
      <c r="Q863" s="232">
        <v>90</v>
      </c>
      <c r="R863" s="179"/>
      <c r="S863" s="179"/>
      <c r="T863" s="5"/>
      <c r="U863" s="14"/>
      <c r="V863" s="14"/>
    </row>
    <row r="864" spans="1:22" ht="15" hidden="1" customHeight="1" x14ac:dyDescent="0.2">
      <c r="A864" s="5" t="str">
        <f t="shared" si="50"/>
        <v>Institutionsökonomik13012018MIMHaeder</v>
      </c>
      <c r="B864" s="5"/>
      <c r="C864" s="17" t="s">
        <v>856</v>
      </c>
      <c r="D864" s="25" t="s">
        <v>17</v>
      </c>
      <c r="E864" s="25" t="s">
        <v>18</v>
      </c>
      <c r="F864" s="26" t="s">
        <v>203</v>
      </c>
      <c r="G864" s="25" t="s">
        <v>204</v>
      </c>
      <c r="H864" s="27">
        <v>2018</v>
      </c>
      <c r="I864" s="28">
        <v>1</v>
      </c>
      <c r="J864" s="28">
        <v>1301</v>
      </c>
      <c r="K864" s="25" t="s">
        <v>383</v>
      </c>
      <c r="L864" s="25" t="s">
        <v>383</v>
      </c>
      <c r="M864" s="25" t="s">
        <v>257</v>
      </c>
      <c r="N864" s="13">
        <v>45497</v>
      </c>
      <c r="O864" s="46" t="s">
        <v>1493</v>
      </c>
      <c r="P864" s="30">
        <v>0.41666666666666669</v>
      </c>
      <c r="Q864" s="28">
        <v>120</v>
      </c>
      <c r="R864" s="31"/>
      <c r="S864" s="5"/>
      <c r="T864" s="177"/>
      <c r="U864" s="16"/>
      <c r="V864" s="16"/>
    </row>
    <row r="865" spans="1:22" s="1" customFormat="1" ht="15" hidden="1" customHeight="1" x14ac:dyDescent="0.2">
      <c r="A865" s="16" t="str">
        <f t="shared" si="50"/>
        <v>Instrumententechnik6102012718Lipkowski</v>
      </c>
      <c r="B865" s="16" t="s">
        <v>1370</v>
      </c>
      <c r="C865" s="62" t="s">
        <v>856</v>
      </c>
      <c r="D865" s="62" t="s">
        <v>74</v>
      </c>
      <c r="E865" s="62" t="s">
        <v>27</v>
      </c>
      <c r="F865" s="176">
        <v>718</v>
      </c>
      <c r="G865" s="62" t="s">
        <v>162</v>
      </c>
      <c r="H865" s="63">
        <v>2012</v>
      </c>
      <c r="I865" s="63">
        <v>2</v>
      </c>
      <c r="J865" s="63">
        <v>610</v>
      </c>
      <c r="K865" s="62" t="s">
        <v>384</v>
      </c>
      <c r="L865" s="62" t="s">
        <v>384</v>
      </c>
      <c r="M865" s="62" t="s">
        <v>971</v>
      </c>
      <c r="N865" s="93">
        <f>VLOOKUP($B865,$A$2:$T$1735,14,FALSE)</f>
        <v>45490</v>
      </c>
      <c r="O865" s="85" t="str">
        <f>VLOOKUP($B865,$A$2:$T$1735,15,FALSE)</f>
        <v>A0-17</v>
      </c>
      <c r="P865" s="94">
        <f>VLOOKUP($B865,$A$2:$T$1735,16,FALSE)</f>
        <v>0.54166666666666663</v>
      </c>
      <c r="Q865" s="63">
        <v>120</v>
      </c>
      <c r="R865" s="90"/>
      <c r="S865" s="16"/>
      <c r="T865" s="16"/>
      <c r="U865" s="16"/>
      <c r="V865" s="16"/>
    </row>
    <row r="866" spans="1:22" ht="15" hidden="1" customHeight="1" x14ac:dyDescent="0.2">
      <c r="A866" s="5" t="str">
        <f t="shared" si="50"/>
        <v>Instrumententechnik20812019718Lipkowski</v>
      </c>
      <c r="B866" s="5"/>
      <c r="C866" s="51" t="s">
        <v>856</v>
      </c>
      <c r="D866" s="42" t="s">
        <v>74</v>
      </c>
      <c r="E866" s="51" t="s">
        <v>27</v>
      </c>
      <c r="F866" s="197">
        <v>718</v>
      </c>
      <c r="G866" s="51" t="s">
        <v>162</v>
      </c>
      <c r="H866" s="79">
        <v>2019</v>
      </c>
      <c r="I866" s="51">
        <v>3</v>
      </c>
      <c r="J866" s="51">
        <v>2081</v>
      </c>
      <c r="K866" s="51" t="s">
        <v>384</v>
      </c>
      <c r="L866" s="51" t="s">
        <v>384</v>
      </c>
      <c r="M866" s="51" t="s">
        <v>971</v>
      </c>
      <c r="N866" s="13">
        <v>45490</v>
      </c>
      <c r="O866" s="29" t="s">
        <v>1078</v>
      </c>
      <c r="P866" s="30">
        <v>0.54166666666666663</v>
      </c>
      <c r="Q866" s="51">
        <v>120</v>
      </c>
      <c r="R866" s="5"/>
      <c r="S866" s="5"/>
      <c r="T866" s="16"/>
      <c r="U866" s="16"/>
      <c r="V866" s="16"/>
    </row>
    <row r="867" spans="1:22" ht="15" hidden="1" customHeight="1" x14ac:dyDescent="0.2">
      <c r="A867" s="16" t="str">
        <f t="shared" si="50"/>
        <v>Instrumententechnik12112019K18Lipkowski</v>
      </c>
      <c r="B867" s="16" t="s">
        <v>1370</v>
      </c>
      <c r="C867" s="62" t="s">
        <v>856</v>
      </c>
      <c r="D867" s="62" t="s">
        <v>74</v>
      </c>
      <c r="E867" s="62" t="s">
        <v>27</v>
      </c>
      <c r="F867" s="81" t="s">
        <v>165</v>
      </c>
      <c r="G867" s="62" t="s">
        <v>166</v>
      </c>
      <c r="H867" s="63">
        <v>2019</v>
      </c>
      <c r="I867" s="63">
        <v>3</v>
      </c>
      <c r="J867" s="63">
        <v>1211</v>
      </c>
      <c r="K867" s="62" t="s">
        <v>384</v>
      </c>
      <c r="L867" s="62" t="s">
        <v>384</v>
      </c>
      <c r="M867" s="62" t="s">
        <v>971</v>
      </c>
      <c r="N867" s="93">
        <f>VLOOKUP($B867,$A$2:$T$1735,14,FALSE)</f>
        <v>45490</v>
      </c>
      <c r="O867" s="85" t="str">
        <f>VLOOKUP($B867,$A$2:$T$1735,15,FALSE)</f>
        <v>A0-17</v>
      </c>
      <c r="P867" s="94">
        <f>VLOOKUP($B867,$A$2:$T$1735,16,FALSE)</f>
        <v>0.54166666666666663</v>
      </c>
      <c r="Q867" s="63">
        <v>120</v>
      </c>
      <c r="R867" s="90"/>
      <c r="S867" s="16"/>
      <c r="T867" s="189"/>
      <c r="U867" s="16"/>
      <c r="V867" s="16"/>
    </row>
    <row r="868" spans="1:22" ht="15" hidden="1" customHeight="1" x14ac:dyDescent="0.2">
      <c r="A868" s="177" t="str">
        <f t="shared" si="50"/>
        <v>Int. Economic Policy50712019IBMSommer</v>
      </c>
      <c r="B868" s="177" t="s">
        <v>1245</v>
      </c>
      <c r="C868" s="260" t="s">
        <v>1110</v>
      </c>
      <c r="D868" s="226" t="s">
        <v>17</v>
      </c>
      <c r="E868" s="226" t="s">
        <v>27</v>
      </c>
      <c r="F868" s="258" t="s">
        <v>998</v>
      </c>
      <c r="G868" s="260" t="s">
        <v>999</v>
      </c>
      <c r="H868" s="253">
        <v>2019</v>
      </c>
      <c r="I868" s="226">
        <v>7</v>
      </c>
      <c r="J868" s="278">
        <v>5071</v>
      </c>
      <c r="K868" s="225" t="s">
        <v>386</v>
      </c>
      <c r="L868" s="225" t="s">
        <v>386</v>
      </c>
      <c r="M868" s="225" t="s">
        <v>168</v>
      </c>
      <c r="N868" s="203"/>
      <c r="O868" s="387" t="str">
        <f>VLOOKUP($B868,$A$2:$T$1735,15,FALSE)</f>
        <v>verbindlicher Anmeldezeitraum xx.xx.20xx - xx.xx.20xx</v>
      </c>
      <c r="P868" s="205"/>
      <c r="Q868" s="226"/>
      <c r="R868" s="177"/>
      <c r="S868" s="177"/>
      <c r="T868" s="179"/>
      <c r="U868" s="16"/>
      <c r="V868" s="16"/>
    </row>
    <row r="869" spans="1:22" s="169" customFormat="1" ht="15" hidden="1" customHeight="1" x14ac:dyDescent="0.2">
      <c r="A869" s="177" t="str">
        <f t="shared" ref="A869" si="53">K869&amp;J869&amp;H869&amp;F869&amp;M869</f>
        <v>Int. Economic Policy50712022A67Sommer</v>
      </c>
      <c r="B869" s="177" t="s">
        <v>1245</v>
      </c>
      <c r="C869" s="225" t="s">
        <v>849</v>
      </c>
      <c r="D869" s="225" t="s">
        <v>17</v>
      </c>
      <c r="E869" s="225" t="s">
        <v>27</v>
      </c>
      <c r="F869" s="239" t="s">
        <v>88</v>
      </c>
      <c r="G869" s="225" t="s">
        <v>89</v>
      </c>
      <c r="H869" s="235">
        <v>2022</v>
      </c>
      <c r="I869" s="236">
        <v>5</v>
      </c>
      <c r="J869" s="236">
        <v>5071</v>
      </c>
      <c r="K869" s="225" t="s">
        <v>386</v>
      </c>
      <c r="L869" s="225" t="s">
        <v>386</v>
      </c>
      <c r="M869" s="225" t="s">
        <v>168</v>
      </c>
      <c r="N869" s="203"/>
      <c r="O869" s="387" t="str">
        <f>VLOOKUP($B869,$A$2:$T$1735,15,FALSE)</f>
        <v>verbindlicher Anmeldezeitraum xx.xx.20xx - xx.xx.20xx</v>
      </c>
      <c r="P869" s="205"/>
      <c r="Q869" s="226"/>
      <c r="R869" s="177"/>
      <c r="S869" s="177"/>
      <c r="T869" s="16"/>
      <c r="U869" s="16"/>
      <c r="V869" s="16"/>
    </row>
    <row r="870" spans="1:22" ht="15" hidden="1" customHeight="1" x14ac:dyDescent="0.2">
      <c r="A870" s="179" t="str">
        <f t="shared" si="50"/>
        <v>Int. Economic Policy50712019A67Sommer</v>
      </c>
      <c r="B870" s="179"/>
      <c r="C870" s="217" t="s">
        <v>849</v>
      </c>
      <c r="D870" s="217" t="s">
        <v>17</v>
      </c>
      <c r="E870" s="217" t="s">
        <v>27</v>
      </c>
      <c r="F870" s="218" t="s">
        <v>88</v>
      </c>
      <c r="G870" s="217" t="s">
        <v>89</v>
      </c>
      <c r="H870" s="219">
        <v>2019</v>
      </c>
      <c r="I870" s="220">
        <v>5</v>
      </c>
      <c r="J870" s="220">
        <v>5071</v>
      </c>
      <c r="K870" s="217" t="s">
        <v>386</v>
      </c>
      <c r="L870" s="217" t="s">
        <v>386</v>
      </c>
      <c r="M870" s="217" t="s">
        <v>168</v>
      </c>
      <c r="N870" s="221"/>
      <c r="O870" s="386" t="s">
        <v>2235</v>
      </c>
      <c r="P870" s="222"/>
      <c r="Q870" s="232"/>
      <c r="R870" s="179"/>
      <c r="S870" s="179"/>
      <c r="T870" s="16"/>
      <c r="U870" s="16"/>
      <c r="V870" s="16"/>
    </row>
    <row r="871" spans="1:22" ht="15" hidden="1" customHeight="1" x14ac:dyDescent="0.2">
      <c r="A871" s="5" t="str">
        <f t="shared" si="50"/>
        <v>Int. Personalmanagement21112018MIMGeiger</v>
      </c>
      <c r="B871" s="23"/>
      <c r="C871" s="25" t="s">
        <v>871</v>
      </c>
      <c r="D871" s="25" t="s">
        <v>17</v>
      </c>
      <c r="E871" s="25" t="s">
        <v>18</v>
      </c>
      <c r="F871" s="26" t="s">
        <v>203</v>
      </c>
      <c r="G871" s="25" t="s">
        <v>204</v>
      </c>
      <c r="H871" s="27">
        <v>2018</v>
      </c>
      <c r="I871" s="28" t="s">
        <v>1205</v>
      </c>
      <c r="J871" s="28">
        <v>2111</v>
      </c>
      <c r="K871" s="25" t="s">
        <v>387</v>
      </c>
      <c r="L871" s="25" t="s">
        <v>387</v>
      </c>
      <c r="M871" s="25" t="s">
        <v>382</v>
      </c>
      <c r="N871" s="13"/>
      <c r="O871" s="29" t="s">
        <v>847</v>
      </c>
      <c r="P871" s="30"/>
      <c r="Q871" s="51"/>
      <c r="R871" s="5"/>
      <c r="S871" s="5"/>
      <c r="T871" s="16"/>
      <c r="U871" s="16"/>
      <c r="V871" s="16"/>
    </row>
    <row r="872" spans="1:22" s="169" customFormat="1" ht="15" hidden="1" customHeight="1" x14ac:dyDescent="0.2">
      <c r="A872" s="5" t="str">
        <f t="shared" si="50"/>
        <v>Int. Sales Management (E)20212018MIMSchlottmann</v>
      </c>
      <c r="B872" s="23"/>
      <c r="C872" s="25" t="s">
        <v>1386</v>
      </c>
      <c r="D872" s="25" t="s">
        <v>17</v>
      </c>
      <c r="E872" s="25" t="s">
        <v>18</v>
      </c>
      <c r="F872" s="26" t="s">
        <v>203</v>
      </c>
      <c r="G872" s="25" t="s">
        <v>204</v>
      </c>
      <c r="H872" s="27">
        <v>2018</v>
      </c>
      <c r="I872" s="28" t="s">
        <v>1205</v>
      </c>
      <c r="J872" s="28">
        <v>2021</v>
      </c>
      <c r="K872" s="25" t="s">
        <v>388</v>
      </c>
      <c r="L872" s="25" t="s">
        <v>388</v>
      </c>
      <c r="M872" s="25" t="s">
        <v>604</v>
      </c>
      <c r="N872" s="13"/>
      <c r="O872" s="29" t="s">
        <v>197</v>
      </c>
      <c r="P872" s="30"/>
      <c r="Q872" s="28">
        <v>120</v>
      </c>
      <c r="R872" s="31"/>
      <c r="S872" s="5"/>
      <c r="T872" s="5"/>
      <c r="U872" s="177"/>
      <c r="V872" s="177"/>
    </row>
    <row r="873" spans="1:22" ht="15" hidden="1" customHeight="1" x14ac:dyDescent="0.2">
      <c r="A873" s="5" t="str">
        <f t="shared" si="50"/>
        <v>Inter. Arb.-Gese-R21212018MIMKohl/Ünsal</v>
      </c>
      <c r="B873" s="23"/>
      <c r="C873" s="25" t="s">
        <v>853</v>
      </c>
      <c r="D873" s="25" t="s">
        <v>17</v>
      </c>
      <c r="E873" s="25" t="s">
        <v>18</v>
      </c>
      <c r="F873" s="26" t="s">
        <v>203</v>
      </c>
      <c r="G873" s="25" t="s">
        <v>204</v>
      </c>
      <c r="H873" s="27">
        <v>2018</v>
      </c>
      <c r="I873" s="28" t="s">
        <v>1205</v>
      </c>
      <c r="J873" s="28">
        <v>2121</v>
      </c>
      <c r="K873" s="25" t="s">
        <v>389</v>
      </c>
      <c r="L873" s="25" t="s">
        <v>389</v>
      </c>
      <c r="M873" s="25" t="s">
        <v>1701</v>
      </c>
      <c r="N873" s="13"/>
      <c r="O873" s="24" t="s">
        <v>197</v>
      </c>
      <c r="P873" s="30"/>
      <c r="Q873" s="5"/>
      <c r="R873" s="5"/>
      <c r="S873" s="5"/>
      <c r="T873" s="238"/>
      <c r="U873" s="177"/>
      <c r="V873" s="177"/>
    </row>
    <row r="874" spans="1:22" ht="15" hidden="1" customHeight="1" x14ac:dyDescent="0.2">
      <c r="A874" s="16" t="str">
        <f t="shared" si="50"/>
        <v>Interdisziplinäres BIM-Seminar17212018UMMBaitsch</v>
      </c>
      <c r="B874" s="16" t="s">
        <v>1840</v>
      </c>
      <c r="C874" s="64" t="s">
        <v>883</v>
      </c>
      <c r="D874" s="40" t="s">
        <v>82</v>
      </c>
      <c r="E874" s="64" t="s">
        <v>18</v>
      </c>
      <c r="F874" s="18" t="s">
        <v>83</v>
      </c>
      <c r="G874" s="17" t="s">
        <v>84</v>
      </c>
      <c r="H874" s="19">
        <v>2018</v>
      </c>
      <c r="I874" s="20">
        <v>1</v>
      </c>
      <c r="J874" s="20">
        <v>1721</v>
      </c>
      <c r="K874" s="17" t="s">
        <v>840</v>
      </c>
      <c r="L874" s="17" t="s">
        <v>840</v>
      </c>
      <c r="M874" s="17" t="s">
        <v>447</v>
      </c>
      <c r="N874" s="21"/>
      <c r="O874" s="34" t="s">
        <v>883</v>
      </c>
      <c r="P874" s="22"/>
      <c r="Q874" s="15"/>
      <c r="R874" s="16"/>
      <c r="S874" s="16"/>
      <c r="T874" s="177"/>
      <c r="U874" s="14"/>
      <c r="V874" s="14"/>
    </row>
    <row r="875" spans="1:22" ht="15" hidden="1" customHeight="1" x14ac:dyDescent="0.2">
      <c r="A875" s="177" t="str">
        <f t="shared" si="50"/>
        <v>Interdisziplinäres BIM-Seminar40212021273Baitsch</v>
      </c>
      <c r="B875" s="177" t="s">
        <v>1840</v>
      </c>
      <c r="C875" s="225" t="s">
        <v>1169</v>
      </c>
      <c r="D875" s="225" t="s">
        <v>74</v>
      </c>
      <c r="E875" s="225" t="s">
        <v>18</v>
      </c>
      <c r="F875" s="234">
        <v>273</v>
      </c>
      <c r="G875" s="225" t="s">
        <v>90</v>
      </c>
      <c r="H875" s="235">
        <v>2021</v>
      </c>
      <c r="I875" s="236">
        <v>2</v>
      </c>
      <c r="J875" s="236">
        <v>4021</v>
      </c>
      <c r="K875" s="225" t="s">
        <v>840</v>
      </c>
      <c r="L875" s="225" t="s">
        <v>840</v>
      </c>
      <c r="M875" s="225" t="s">
        <v>447</v>
      </c>
      <c r="N875" s="203"/>
      <c r="O875" s="237" t="str">
        <f>VLOOKUP($B875,$A$2:$T$1735,15,FALSE)</f>
        <v>Hausarbeit und Kolloquium</v>
      </c>
      <c r="P875" s="205"/>
      <c r="Q875" s="236"/>
      <c r="R875" s="240"/>
      <c r="S875" s="177"/>
      <c r="T875" s="5"/>
      <c r="U875" s="16"/>
      <c r="V875" s="16"/>
    </row>
    <row r="876" spans="1:22" ht="15" hidden="1" customHeight="1" x14ac:dyDescent="0.2">
      <c r="A876" s="179" t="str">
        <f t="shared" si="50"/>
        <v>Interdisziplinäres BIM-Seminar40212021719Baitsch</v>
      </c>
      <c r="B876" s="179"/>
      <c r="C876" s="217" t="s">
        <v>1169</v>
      </c>
      <c r="D876" s="217" t="s">
        <v>74</v>
      </c>
      <c r="E876" s="217" t="s">
        <v>18</v>
      </c>
      <c r="F876" s="273">
        <v>719</v>
      </c>
      <c r="G876" s="217" t="s">
        <v>1176</v>
      </c>
      <c r="H876" s="219">
        <v>2021</v>
      </c>
      <c r="I876" s="220">
        <v>2</v>
      </c>
      <c r="J876" s="220">
        <v>4021</v>
      </c>
      <c r="K876" s="217" t="s">
        <v>840</v>
      </c>
      <c r="L876" s="217" t="s">
        <v>840</v>
      </c>
      <c r="M876" s="217" t="s">
        <v>447</v>
      </c>
      <c r="N876" s="221"/>
      <c r="O876" s="207" t="s">
        <v>982</v>
      </c>
      <c r="P876" s="222"/>
      <c r="Q876" s="230"/>
      <c r="R876" s="230"/>
      <c r="S876" s="179"/>
      <c r="T876" s="177"/>
      <c r="U876" s="16"/>
      <c r="V876" s="16"/>
    </row>
    <row r="877" spans="1:22" ht="15" hidden="1" customHeight="1" x14ac:dyDescent="0.2">
      <c r="A877" s="177" t="str">
        <f t="shared" si="50"/>
        <v>Interdisziplinäres BIM-Seminar12712018MBIBaitsch</v>
      </c>
      <c r="B877" s="177" t="s">
        <v>1840</v>
      </c>
      <c r="C877" s="225" t="s">
        <v>1169</v>
      </c>
      <c r="D877" s="225" t="s">
        <v>82</v>
      </c>
      <c r="E877" s="225" t="s">
        <v>18</v>
      </c>
      <c r="F877" s="234" t="s">
        <v>92</v>
      </c>
      <c r="G877" s="225" t="s">
        <v>93</v>
      </c>
      <c r="H877" s="235">
        <v>2018</v>
      </c>
      <c r="I877" s="236">
        <v>2</v>
      </c>
      <c r="J877" s="236">
        <v>1271</v>
      </c>
      <c r="K877" s="225" t="s">
        <v>840</v>
      </c>
      <c r="L877" s="225" t="s">
        <v>840</v>
      </c>
      <c r="M877" s="225" t="s">
        <v>447</v>
      </c>
      <c r="N877" s="203"/>
      <c r="O877" s="237" t="s">
        <v>982</v>
      </c>
      <c r="P877" s="205"/>
      <c r="Q877" s="236"/>
      <c r="R877" s="240"/>
      <c r="S877" s="177"/>
      <c r="T877" s="177"/>
      <c r="U877" s="16"/>
      <c r="V877" s="16"/>
    </row>
    <row r="878" spans="1:22" ht="15" hidden="1" customHeight="1" x14ac:dyDescent="0.2">
      <c r="A878" s="5" t="str">
        <f t="shared" si="50"/>
        <v>Interk. Kom. und Teamb11112018MIMFritsler</v>
      </c>
      <c r="B878" s="23"/>
      <c r="C878" s="25" t="s">
        <v>1005</v>
      </c>
      <c r="D878" s="25" t="s">
        <v>17</v>
      </c>
      <c r="E878" s="25" t="s">
        <v>18</v>
      </c>
      <c r="F878" s="26" t="s">
        <v>203</v>
      </c>
      <c r="G878" s="25" t="s">
        <v>204</v>
      </c>
      <c r="H878" s="27">
        <v>2018</v>
      </c>
      <c r="I878" s="28">
        <v>2</v>
      </c>
      <c r="J878" s="28">
        <v>1111</v>
      </c>
      <c r="K878" s="25" t="s">
        <v>390</v>
      </c>
      <c r="L878" s="25" t="s">
        <v>390</v>
      </c>
      <c r="M878" s="25" t="s">
        <v>267</v>
      </c>
      <c r="N878" s="13"/>
      <c r="O878" s="24" t="s">
        <v>1005</v>
      </c>
      <c r="P878" s="30"/>
      <c r="Q878" s="51"/>
      <c r="R878" s="5"/>
      <c r="S878" s="5"/>
      <c r="T878" s="16"/>
      <c r="U878" s="16"/>
      <c r="V878" s="16"/>
    </row>
    <row r="879" spans="1:22" ht="15" hidden="1" customHeight="1" x14ac:dyDescent="0.2">
      <c r="A879" s="16" t="str">
        <f t="shared" si="50"/>
        <v>Interkulturelle Kommunikation21022019IBMDaudel/Leuteritz/Ravenschlag/McKay</v>
      </c>
      <c r="B879" s="16" t="s">
        <v>1776</v>
      </c>
      <c r="C879" s="17" t="s">
        <v>849</v>
      </c>
      <c r="D879" s="17" t="s">
        <v>17</v>
      </c>
      <c r="E879" s="17" t="s">
        <v>27</v>
      </c>
      <c r="F879" s="18" t="s">
        <v>998</v>
      </c>
      <c r="G879" s="17" t="s">
        <v>999</v>
      </c>
      <c r="H879" s="19">
        <v>2019</v>
      </c>
      <c r="I879" s="20">
        <v>3</v>
      </c>
      <c r="J879" s="20">
        <v>2102</v>
      </c>
      <c r="K879" s="17" t="s">
        <v>810</v>
      </c>
      <c r="L879" s="17" t="s">
        <v>810</v>
      </c>
      <c r="M879" s="17" t="s">
        <v>1775</v>
      </c>
      <c r="N879" s="21"/>
      <c r="O879" s="34" t="str">
        <f>VLOOKUP($B879,$A$2:$T$1735,15,FALSE)</f>
        <v>Hausarbeit/Referat mit mündl. Prüfung</v>
      </c>
      <c r="P879" s="22"/>
      <c r="Q879" s="16"/>
      <c r="R879" s="16"/>
      <c r="S879" s="16"/>
      <c r="T879" s="16"/>
      <c r="U879" s="16"/>
      <c r="V879" s="16"/>
    </row>
    <row r="880" spans="1:22" ht="15" hidden="1" customHeight="1" x14ac:dyDescent="0.2">
      <c r="A880" s="5" t="str">
        <f t="shared" si="50"/>
        <v>Interkulturelle Kommunikation21022019A67Daudel/Leuteritz/Ravenschlag/McKay</v>
      </c>
      <c r="B880" s="5"/>
      <c r="C880" s="25" t="s">
        <v>849</v>
      </c>
      <c r="D880" s="25" t="s">
        <v>17</v>
      </c>
      <c r="E880" s="25" t="s">
        <v>27</v>
      </c>
      <c r="F880" s="26" t="s">
        <v>88</v>
      </c>
      <c r="G880" s="25" t="s">
        <v>89</v>
      </c>
      <c r="H880" s="27">
        <v>2019</v>
      </c>
      <c r="I880" s="28">
        <v>3</v>
      </c>
      <c r="J880" s="28">
        <v>2102</v>
      </c>
      <c r="K880" s="25" t="s">
        <v>810</v>
      </c>
      <c r="L880" s="25" t="s">
        <v>810</v>
      </c>
      <c r="M880" s="25" t="s">
        <v>1775</v>
      </c>
      <c r="N880" s="13"/>
      <c r="O880" s="24" t="s">
        <v>849</v>
      </c>
      <c r="P880" s="30"/>
      <c r="Q880" s="5"/>
      <c r="R880" s="5"/>
      <c r="S880" s="5"/>
      <c r="T880" s="16"/>
      <c r="U880" s="16"/>
      <c r="V880" s="16"/>
    </row>
    <row r="881" spans="1:22" ht="15" hidden="1" customHeight="1" x14ac:dyDescent="0.2">
      <c r="A881" s="5" t="str">
        <f t="shared" si="50"/>
        <v>Interkulturelle Kompet.40062011IBMMeyer-Schwickerath</v>
      </c>
      <c r="B881" s="5"/>
      <c r="C881" s="25" t="s">
        <v>849</v>
      </c>
      <c r="D881" s="25" t="s">
        <v>17</v>
      </c>
      <c r="E881" s="25" t="s">
        <v>27</v>
      </c>
      <c r="F881" s="26" t="s">
        <v>998</v>
      </c>
      <c r="G881" s="25" t="s">
        <v>999</v>
      </c>
      <c r="H881" s="27">
        <v>2011</v>
      </c>
      <c r="I881" s="28">
        <v>8</v>
      </c>
      <c r="J881" s="28">
        <v>4006</v>
      </c>
      <c r="K881" s="25" t="s">
        <v>391</v>
      </c>
      <c r="L881" s="25" t="s">
        <v>391</v>
      </c>
      <c r="M881" s="25" t="s">
        <v>392</v>
      </c>
      <c r="N881" s="13"/>
      <c r="O881" s="24" t="s">
        <v>849</v>
      </c>
      <c r="P881" s="30"/>
      <c r="Q881" s="5"/>
      <c r="R881" s="5"/>
      <c r="S881" s="5"/>
      <c r="T881" s="5"/>
      <c r="U881" s="177"/>
      <c r="V881" s="177"/>
    </row>
    <row r="882" spans="1:22" ht="15" hidden="1" customHeight="1" x14ac:dyDescent="0.2">
      <c r="A882" s="179" t="str">
        <f t="shared" si="50"/>
        <v>Interkulturelle Kompetenzen30212019IBMMeyer-Schwickerath</v>
      </c>
      <c r="B882" s="179"/>
      <c r="C882" s="225" t="s">
        <v>1136</v>
      </c>
      <c r="D882" s="226" t="s">
        <v>17</v>
      </c>
      <c r="E882" s="226" t="s">
        <v>27</v>
      </c>
      <c r="F882" s="258" t="s">
        <v>998</v>
      </c>
      <c r="G882" s="260" t="s">
        <v>999</v>
      </c>
      <c r="H882" s="253">
        <v>2019</v>
      </c>
      <c r="I882" s="278">
        <v>7</v>
      </c>
      <c r="J882" s="278">
        <v>3021</v>
      </c>
      <c r="K882" s="260" t="s">
        <v>1135</v>
      </c>
      <c r="L882" s="260" t="s">
        <v>391</v>
      </c>
      <c r="M882" s="225" t="s">
        <v>392</v>
      </c>
      <c r="N882" s="203"/>
      <c r="O882" s="265" t="s">
        <v>1136</v>
      </c>
      <c r="P882" s="222"/>
      <c r="Q882" s="179"/>
      <c r="R882" s="179"/>
      <c r="S882" s="179"/>
      <c r="T882" s="16"/>
      <c r="U882" s="14"/>
      <c r="V882" s="14"/>
    </row>
    <row r="883" spans="1:22" ht="15" hidden="1" customHeight="1" x14ac:dyDescent="0.2">
      <c r="A883" s="177" t="str">
        <f t="shared" si="50"/>
        <v>Interkulturelles Management41112019IBMMeyer-Schwickerath</v>
      </c>
      <c r="B883" s="177" t="s">
        <v>1246</v>
      </c>
      <c r="C883" s="260" t="s">
        <v>1110</v>
      </c>
      <c r="D883" s="226" t="s">
        <v>17</v>
      </c>
      <c r="E883" s="226" t="s">
        <v>27</v>
      </c>
      <c r="F883" s="258" t="s">
        <v>998</v>
      </c>
      <c r="G883" s="260" t="s">
        <v>999</v>
      </c>
      <c r="H883" s="253">
        <v>2019</v>
      </c>
      <c r="I883" s="226">
        <v>8</v>
      </c>
      <c r="J883" s="278">
        <v>4111</v>
      </c>
      <c r="K883" s="260" t="s">
        <v>1116</v>
      </c>
      <c r="L883" s="260" t="s">
        <v>1116</v>
      </c>
      <c r="M883" s="225" t="s">
        <v>392</v>
      </c>
      <c r="N883" s="203"/>
      <c r="O883" s="204" t="str">
        <f>VLOOKUP($B883,$A$2:$T$1735,15,FALSE)</f>
        <v>Hausarbeit/Referat mit mündlicher Prüfung</v>
      </c>
      <c r="P883" s="205"/>
      <c r="Q883" s="226"/>
      <c r="R883" s="177"/>
      <c r="S883" s="177"/>
      <c r="T883" s="179"/>
      <c r="U883" s="66"/>
      <c r="V883" s="66"/>
    </row>
    <row r="884" spans="1:22" s="169" customFormat="1" ht="15" hidden="1" customHeight="1" x14ac:dyDescent="0.2">
      <c r="A884" s="177" t="str">
        <f t="shared" si="50"/>
        <v>Interkulturelles Management41112022A67Meyer-Schwickerath</v>
      </c>
      <c r="B884" s="177" t="s">
        <v>1246</v>
      </c>
      <c r="C884" s="260" t="s">
        <v>1110</v>
      </c>
      <c r="D884" s="226" t="s">
        <v>17</v>
      </c>
      <c r="E884" s="226" t="s">
        <v>27</v>
      </c>
      <c r="F884" s="258" t="s">
        <v>88</v>
      </c>
      <c r="G884" s="260" t="s">
        <v>89</v>
      </c>
      <c r="H884" s="253">
        <v>2022</v>
      </c>
      <c r="I884" s="226">
        <v>5</v>
      </c>
      <c r="J884" s="278">
        <v>4111</v>
      </c>
      <c r="K884" s="260" t="s">
        <v>1116</v>
      </c>
      <c r="L884" s="260" t="s">
        <v>1116</v>
      </c>
      <c r="M884" s="225" t="s">
        <v>392</v>
      </c>
      <c r="N884" s="203"/>
      <c r="O884" s="259" t="str">
        <f>VLOOKUP($B884,$A$2:$T$1735,15,FALSE)</f>
        <v>Hausarbeit/Referat mit mündlicher Prüfung</v>
      </c>
      <c r="P884" s="205"/>
      <c r="Q884" s="226"/>
      <c r="R884" s="177"/>
      <c r="S884" s="177"/>
      <c r="T884" s="177"/>
      <c r="U884" s="262"/>
      <c r="V884" s="262"/>
    </row>
    <row r="885" spans="1:22" ht="15" hidden="1" customHeight="1" x14ac:dyDescent="0.2">
      <c r="A885" s="179" t="str">
        <f t="shared" ref="A885:A902" si="54">K885&amp;J885&amp;H885&amp;F885&amp;M885</f>
        <v>Interkulturelles Management41112019A67Meyer-Schwickerath</v>
      </c>
      <c r="B885" s="179"/>
      <c r="C885" s="248" t="s">
        <v>1110</v>
      </c>
      <c r="D885" s="232" t="s">
        <v>17</v>
      </c>
      <c r="E885" s="232" t="s">
        <v>27</v>
      </c>
      <c r="F885" s="255" t="s">
        <v>88</v>
      </c>
      <c r="G885" s="248" t="s">
        <v>89</v>
      </c>
      <c r="H885" s="256">
        <v>2019</v>
      </c>
      <c r="I885" s="232">
        <v>5</v>
      </c>
      <c r="J885" s="249">
        <v>4111</v>
      </c>
      <c r="K885" s="248" t="s">
        <v>1116</v>
      </c>
      <c r="L885" s="248" t="s">
        <v>1116</v>
      </c>
      <c r="M885" s="217" t="s">
        <v>392</v>
      </c>
      <c r="N885" s="221"/>
      <c r="O885" s="279" t="s">
        <v>1110</v>
      </c>
      <c r="P885" s="222"/>
      <c r="Q885" s="232"/>
      <c r="R885" s="179"/>
      <c r="S885" s="179"/>
      <c r="T885" s="177"/>
      <c r="U885" s="223"/>
      <c r="V885" s="223"/>
    </row>
    <row r="886" spans="1:22" ht="15" hidden="1" customHeight="1" x14ac:dyDescent="0.2">
      <c r="A886" s="5" t="str">
        <f t="shared" si="54"/>
        <v>Intern. Wirt.-spolitik13112018MIMVogt/Lienhoop</v>
      </c>
      <c r="B886" s="23"/>
      <c r="C886" s="25" t="s">
        <v>1006</v>
      </c>
      <c r="D886" s="25" t="s">
        <v>17</v>
      </c>
      <c r="E886" s="25" t="s">
        <v>18</v>
      </c>
      <c r="F886" s="26" t="s">
        <v>203</v>
      </c>
      <c r="G886" s="25" t="s">
        <v>204</v>
      </c>
      <c r="H886" s="27">
        <v>2018</v>
      </c>
      <c r="I886" s="28">
        <v>2</v>
      </c>
      <c r="J886" s="28">
        <v>1311</v>
      </c>
      <c r="K886" s="25" t="s">
        <v>393</v>
      </c>
      <c r="L886" s="25" t="s">
        <v>393</v>
      </c>
      <c r="M886" s="25" t="s">
        <v>1206</v>
      </c>
      <c r="N886" s="13">
        <v>45488</v>
      </c>
      <c r="O886" s="52" t="s">
        <v>1493</v>
      </c>
      <c r="P886" s="30">
        <v>0.375</v>
      </c>
      <c r="Q886" s="28">
        <v>120</v>
      </c>
      <c r="R886" s="31"/>
      <c r="S886" s="5"/>
      <c r="T886" s="16"/>
      <c r="U886" s="16"/>
      <c r="V886" s="16"/>
    </row>
    <row r="887" spans="1:22" ht="15" hidden="1" customHeight="1" x14ac:dyDescent="0.2">
      <c r="A887" s="5" t="str">
        <f t="shared" si="54"/>
        <v>Internat Controlling22112018MIMWiesmann</v>
      </c>
      <c r="B887" s="23"/>
      <c r="C887" s="25" t="s">
        <v>856</v>
      </c>
      <c r="D887" s="25" t="s">
        <v>17</v>
      </c>
      <c r="E887" s="25" t="s">
        <v>18</v>
      </c>
      <c r="F887" s="26" t="s">
        <v>203</v>
      </c>
      <c r="G887" s="25" t="s">
        <v>204</v>
      </c>
      <c r="H887" s="27">
        <v>2018</v>
      </c>
      <c r="I887" s="28" t="s">
        <v>1205</v>
      </c>
      <c r="J887" s="28">
        <v>2211</v>
      </c>
      <c r="K887" s="25" t="s">
        <v>394</v>
      </c>
      <c r="L887" s="25" t="s">
        <v>394</v>
      </c>
      <c r="M887" s="25" t="s">
        <v>192</v>
      </c>
      <c r="N887" s="13">
        <v>45496</v>
      </c>
      <c r="O887" s="29" t="s">
        <v>2117</v>
      </c>
      <c r="P887" s="30">
        <v>0.375</v>
      </c>
      <c r="Q887" s="28">
        <v>120</v>
      </c>
      <c r="R887" s="31"/>
      <c r="S887" s="5"/>
      <c r="T887" s="5"/>
      <c r="U887" s="177"/>
      <c r="V887" s="177"/>
    </row>
    <row r="888" spans="1:22" ht="15" hidden="1" customHeight="1" x14ac:dyDescent="0.2">
      <c r="A888" s="5" t="str">
        <f t="shared" si="54"/>
        <v>International Finance22312018MIMKlönne</v>
      </c>
      <c r="B888" s="23"/>
      <c r="C888" s="25" t="s">
        <v>856</v>
      </c>
      <c r="D888" s="25" t="s">
        <v>17</v>
      </c>
      <c r="E888" s="25" t="s">
        <v>18</v>
      </c>
      <c r="F888" s="26" t="s">
        <v>203</v>
      </c>
      <c r="G888" s="25" t="s">
        <v>204</v>
      </c>
      <c r="H888" s="27">
        <v>2018</v>
      </c>
      <c r="I888" s="28" t="s">
        <v>1205</v>
      </c>
      <c r="J888" s="28">
        <v>2231</v>
      </c>
      <c r="K888" s="25" t="s">
        <v>395</v>
      </c>
      <c r="L888" s="25" t="s">
        <v>395</v>
      </c>
      <c r="M888" s="25" t="s">
        <v>396</v>
      </c>
      <c r="N888" s="13">
        <v>45492</v>
      </c>
      <c r="O888" s="46" t="s">
        <v>1497</v>
      </c>
      <c r="P888" s="30">
        <v>0.54166666666666663</v>
      </c>
      <c r="Q888" s="31">
        <v>120</v>
      </c>
      <c r="R888" s="31"/>
      <c r="S888" s="5"/>
      <c r="T888" s="5"/>
      <c r="U888" s="16"/>
      <c r="V888" s="16"/>
    </row>
    <row r="889" spans="1:22" s="164" customFormat="1" ht="15" hidden="1" customHeight="1" x14ac:dyDescent="0.2">
      <c r="A889" s="16" t="str">
        <f t="shared" si="54"/>
        <v>International Waste Management15612018MBIHense/Exner</v>
      </c>
      <c r="B889" s="16" t="s">
        <v>1067</v>
      </c>
      <c r="C889" s="17" t="s">
        <v>1054</v>
      </c>
      <c r="D889" s="17" t="s">
        <v>82</v>
      </c>
      <c r="E889" s="17" t="s">
        <v>18</v>
      </c>
      <c r="F889" s="18" t="s">
        <v>92</v>
      </c>
      <c r="G889" s="17" t="s">
        <v>93</v>
      </c>
      <c r="H889" s="19">
        <v>2018</v>
      </c>
      <c r="I889" s="20">
        <v>1</v>
      </c>
      <c r="J889" s="20">
        <v>1561</v>
      </c>
      <c r="K889" s="17" t="s">
        <v>1053</v>
      </c>
      <c r="L889" s="17" t="s">
        <v>1053</v>
      </c>
      <c r="M889" s="17" t="s">
        <v>1066</v>
      </c>
      <c r="N889" s="21"/>
      <c r="O889" s="34" t="str">
        <f>VLOOKUP($B889,$A$2:$T$1735,15,FALSE)</f>
        <v>Hausarbeit mit Präsentation</v>
      </c>
      <c r="P889" s="22"/>
      <c r="Q889" s="20"/>
      <c r="R889" s="35"/>
      <c r="S889" s="16"/>
      <c r="T889" s="16"/>
      <c r="U889" s="16"/>
      <c r="V889" s="16"/>
    </row>
    <row r="890" spans="1:22" ht="15" hidden="1" customHeight="1" x14ac:dyDescent="0.2">
      <c r="A890" s="5" t="str">
        <f t="shared" si="54"/>
        <v>International Waste Management15612018UMMHense/Exner</v>
      </c>
      <c r="B890" s="23"/>
      <c r="C890" s="25" t="s">
        <v>1054</v>
      </c>
      <c r="D890" s="25" t="s">
        <v>82</v>
      </c>
      <c r="E890" s="25" t="s">
        <v>18</v>
      </c>
      <c r="F890" s="26" t="s">
        <v>83</v>
      </c>
      <c r="G890" s="25" t="s">
        <v>84</v>
      </c>
      <c r="H890" s="27">
        <v>2018</v>
      </c>
      <c r="I890" s="28">
        <v>1</v>
      </c>
      <c r="J890" s="28">
        <v>1561</v>
      </c>
      <c r="K890" s="25" t="s">
        <v>1053</v>
      </c>
      <c r="L890" s="25" t="s">
        <v>1053</v>
      </c>
      <c r="M890" s="25" t="s">
        <v>1066</v>
      </c>
      <c r="N890" s="13"/>
      <c r="O890" s="29" t="s">
        <v>893</v>
      </c>
      <c r="P890" s="30"/>
      <c r="Q890" s="28"/>
      <c r="R890" s="31"/>
      <c r="S890" s="5"/>
      <c r="T890" s="5"/>
      <c r="U890" s="14"/>
      <c r="V890" s="14"/>
    </row>
    <row r="891" spans="1:22" ht="15" hidden="1" customHeight="1" x14ac:dyDescent="0.2">
      <c r="A891" s="269" t="str">
        <f t="shared" si="54"/>
        <v>International Waste Management29212020MNEHense</v>
      </c>
      <c r="B891" s="269"/>
      <c r="C891" s="298" t="s">
        <v>1949</v>
      </c>
      <c r="D891" s="298" t="s">
        <v>38</v>
      </c>
      <c r="E891" s="298" t="s">
        <v>18</v>
      </c>
      <c r="F891" s="298" t="s">
        <v>62</v>
      </c>
      <c r="G891" s="25" t="s">
        <v>798</v>
      </c>
      <c r="H891" s="27">
        <v>2020</v>
      </c>
      <c r="I891" s="414" t="s">
        <v>1813</v>
      </c>
      <c r="J891" s="98">
        <v>2921</v>
      </c>
      <c r="K891" s="98" t="s">
        <v>1053</v>
      </c>
      <c r="L891" s="98" t="s">
        <v>1053</v>
      </c>
      <c r="M891" s="98" t="s">
        <v>1276</v>
      </c>
      <c r="N891" s="84"/>
      <c r="O891" s="29" t="s">
        <v>893</v>
      </c>
      <c r="P891" s="84"/>
      <c r="Q891" s="98"/>
      <c r="R891" s="84"/>
      <c r="S891" s="84"/>
      <c r="T891" s="84"/>
      <c r="U891" s="14"/>
      <c r="V891" s="14"/>
    </row>
    <row r="892" spans="1:22" s="164" customFormat="1" ht="15" hidden="1" customHeight="1" x14ac:dyDescent="0.2">
      <c r="A892" s="267" t="str">
        <f t="shared" si="54"/>
        <v>International Waste Management29212020MANHense</v>
      </c>
      <c r="B892" s="267" t="s">
        <v>1953</v>
      </c>
      <c r="C892" s="341" t="s">
        <v>893</v>
      </c>
      <c r="D892" s="341" t="s">
        <v>38</v>
      </c>
      <c r="E892" s="341" t="s">
        <v>18</v>
      </c>
      <c r="F892" s="341" t="s">
        <v>58</v>
      </c>
      <c r="G892" s="267" t="s">
        <v>59</v>
      </c>
      <c r="H892" s="341">
        <v>2020</v>
      </c>
      <c r="I892" s="391" t="s">
        <v>1813</v>
      </c>
      <c r="J892" s="95">
        <v>2921</v>
      </c>
      <c r="K892" s="95" t="s">
        <v>1053</v>
      </c>
      <c r="L892" s="95" t="s">
        <v>1053</v>
      </c>
      <c r="M892" s="95" t="s">
        <v>1276</v>
      </c>
      <c r="N892" s="82"/>
      <c r="O892" s="82" t="s">
        <v>893</v>
      </c>
      <c r="P892" s="82"/>
      <c r="Q892" s="82"/>
      <c r="R892" s="82"/>
      <c r="S892" s="82"/>
      <c r="T892" s="82"/>
      <c r="U892" s="177"/>
      <c r="V892" s="177"/>
    </row>
    <row r="893" spans="1:22" ht="15" hidden="1" customHeight="1" x14ac:dyDescent="0.2">
      <c r="A893" s="179" t="str">
        <f t="shared" si="54"/>
        <v>Internationale Summer School40512021719Keßler</v>
      </c>
      <c r="B893" s="179"/>
      <c r="C893" s="217" t="s">
        <v>809</v>
      </c>
      <c r="D893" s="217" t="s">
        <v>74</v>
      </c>
      <c r="E893" s="217" t="s">
        <v>18</v>
      </c>
      <c r="F893" s="273">
        <v>719</v>
      </c>
      <c r="G893" s="217" t="s">
        <v>1176</v>
      </c>
      <c r="H893" s="219">
        <v>2021</v>
      </c>
      <c r="I893" s="220">
        <v>2</v>
      </c>
      <c r="J893" s="220">
        <v>4051</v>
      </c>
      <c r="K893" s="217" t="s">
        <v>1170</v>
      </c>
      <c r="L893" s="217" t="s">
        <v>1170</v>
      </c>
      <c r="M893" s="217" t="s">
        <v>1296</v>
      </c>
      <c r="N893" s="221"/>
      <c r="O893" s="188" t="s">
        <v>809</v>
      </c>
      <c r="P893" s="222"/>
      <c r="Q893" s="179"/>
      <c r="R893" s="179"/>
      <c r="S893" s="179"/>
      <c r="T893" s="16"/>
      <c r="U893" s="5"/>
      <c r="V893" s="5"/>
    </row>
    <row r="894" spans="1:22" ht="15" hidden="1" customHeight="1" x14ac:dyDescent="0.2">
      <c r="A894" s="177" t="str">
        <f t="shared" si="54"/>
        <v>Internationale Summer School40512021273Keßler</v>
      </c>
      <c r="B894" s="177" t="s">
        <v>1585</v>
      </c>
      <c r="C894" s="225" t="s">
        <v>809</v>
      </c>
      <c r="D894" s="225" t="s">
        <v>74</v>
      </c>
      <c r="E894" s="225" t="s">
        <v>18</v>
      </c>
      <c r="F894" s="234">
        <v>273</v>
      </c>
      <c r="G894" s="225" t="s">
        <v>90</v>
      </c>
      <c r="H894" s="235">
        <v>2021</v>
      </c>
      <c r="I894" s="236">
        <v>2</v>
      </c>
      <c r="J894" s="236">
        <v>4051</v>
      </c>
      <c r="K894" s="225" t="s">
        <v>1170</v>
      </c>
      <c r="L894" s="225" t="s">
        <v>1170</v>
      </c>
      <c r="M894" s="225" t="s">
        <v>1296</v>
      </c>
      <c r="N894" s="203"/>
      <c r="O894" s="204" t="str">
        <f>VLOOKUP($B894,$A$2:$T$3253,15,FALSE)</f>
        <v>Hausarbeit</v>
      </c>
      <c r="P894" s="205"/>
      <c r="Q894" s="177"/>
      <c r="R894" s="177"/>
      <c r="S894" s="177"/>
      <c r="T894" s="179"/>
      <c r="U894" s="16"/>
      <c r="V894" s="16"/>
    </row>
    <row r="895" spans="1:22" ht="15" hidden="1" customHeight="1" x14ac:dyDescent="0.2">
      <c r="A895" s="177" t="str">
        <f t="shared" si="54"/>
        <v>Internationales Management 131812019WIBRiegermann</v>
      </c>
      <c r="B895" s="16" t="s">
        <v>2233</v>
      </c>
      <c r="C895" s="225" t="s">
        <v>1114</v>
      </c>
      <c r="D895" s="225" t="s">
        <v>17</v>
      </c>
      <c r="E895" s="225" t="s">
        <v>27</v>
      </c>
      <c r="F895" s="239" t="s">
        <v>96</v>
      </c>
      <c r="G895" s="225" t="s">
        <v>97</v>
      </c>
      <c r="H895" s="235">
        <v>2019</v>
      </c>
      <c r="I895" s="236">
        <v>5</v>
      </c>
      <c r="J895" s="236">
        <v>3181</v>
      </c>
      <c r="K895" s="225" t="s">
        <v>1113</v>
      </c>
      <c r="L895" s="225" t="s">
        <v>1113</v>
      </c>
      <c r="M895" s="225" t="s">
        <v>2125</v>
      </c>
      <c r="N895" s="203">
        <f t="shared" ref="N895:N900" si="55">VLOOKUP($B895,$A$2:$T$1735,14,FALSE)</f>
        <v>45493</v>
      </c>
      <c r="O895" s="204" t="str">
        <f t="shared" ref="O895:O900" si="56">VLOOKUP($B895,$A$2:$T$1735,15,FALSE)</f>
        <v>AW1-39</v>
      </c>
      <c r="P895" s="205">
        <f t="shared" ref="P895:P900" si="57">VLOOKUP($B895,$A$2:$T$1735,16,FALSE)</f>
        <v>0.45833333333333331</v>
      </c>
      <c r="Q895" s="177">
        <v>90</v>
      </c>
      <c r="R895" s="177"/>
      <c r="S895" s="177"/>
      <c r="T895" s="177"/>
      <c r="U895" s="16"/>
      <c r="V895" s="16"/>
    </row>
    <row r="896" spans="1:22" ht="15" hidden="1" customHeight="1" x14ac:dyDescent="0.2">
      <c r="A896" s="177" t="str">
        <f t="shared" si="54"/>
        <v>Internationales Management 131812019WIMRiegermann</v>
      </c>
      <c r="B896" s="16" t="s">
        <v>2233</v>
      </c>
      <c r="C896" s="225" t="s">
        <v>1114</v>
      </c>
      <c r="D896" s="225" t="s">
        <v>17</v>
      </c>
      <c r="E896" s="225" t="s">
        <v>27</v>
      </c>
      <c r="F896" s="239" t="s">
        <v>80</v>
      </c>
      <c r="G896" s="225" t="s">
        <v>81</v>
      </c>
      <c r="H896" s="235">
        <v>2019</v>
      </c>
      <c r="I896" s="236">
        <v>5</v>
      </c>
      <c r="J896" s="236">
        <v>3181</v>
      </c>
      <c r="K896" s="225" t="s">
        <v>1113</v>
      </c>
      <c r="L896" s="225" t="s">
        <v>1113</v>
      </c>
      <c r="M896" s="225" t="s">
        <v>2125</v>
      </c>
      <c r="N896" s="203">
        <f t="shared" si="55"/>
        <v>45493</v>
      </c>
      <c r="O896" s="204" t="str">
        <f t="shared" si="56"/>
        <v>AW1-39</v>
      </c>
      <c r="P896" s="205">
        <f t="shared" si="57"/>
        <v>0.45833333333333331</v>
      </c>
      <c r="Q896" s="177">
        <v>90</v>
      </c>
      <c r="R896" s="177"/>
      <c r="S896" s="177"/>
      <c r="T896" s="179"/>
      <c r="U896" s="5"/>
      <c r="V896" s="5"/>
    </row>
    <row r="897" spans="1:22" s="438" customFormat="1" ht="15" hidden="1" customHeight="1" x14ac:dyDescent="0.2">
      <c r="A897" s="177" t="str">
        <f t="shared" si="54"/>
        <v>Internationales Management 131812019WIERiegermann</v>
      </c>
      <c r="B897" s="16" t="s">
        <v>2233</v>
      </c>
      <c r="C897" s="225" t="s">
        <v>1114</v>
      </c>
      <c r="D897" s="225" t="s">
        <v>17</v>
      </c>
      <c r="E897" s="225" t="s">
        <v>27</v>
      </c>
      <c r="F897" s="239" t="s">
        <v>53</v>
      </c>
      <c r="G897" s="225" t="s">
        <v>54</v>
      </c>
      <c r="H897" s="235">
        <v>2019</v>
      </c>
      <c r="I897" s="236">
        <v>5</v>
      </c>
      <c r="J897" s="236">
        <v>3181</v>
      </c>
      <c r="K897" s="225" t="s">
        <v>1113</v>
      </c>
      <c r="L897" s="225" t="s">
        <v>1113</v>
      </c>
      <c r="M897" s="225" t="s">
        <v>2125</v>
      </c>
      <c r="N897" s="203">
        <f t="shared" si="55"/>
        <v>45493</v>
      </c>
      <c r="O897" s="204" t="str">
        <f t="shared" si="56"/>
        <v>AW1-39</v>
      </c>
      <c r="P897" s="205">
        <f t="shared" si="57"/>
        <v>0.45833333333333331</v>
      </c>
      <c r="Q897" s="177">
        <v>90</v>
      </c>
      <c r="R897" s="177"/>
      <c r="S897" s="177"/>
      <c r="T897" s="177"/>
      <c r="U897" s="443"/>
      <c r="V897" s="443"/>
    </row>
    <row r="898" spans="1:22" ht="15" hidden="1" customHeight="1" x14ac:dyDescent="0.2">
      <c r="A898" s="177" t="str">
        <f t="shared" si="54"/>
        <v>Internationales Management 131812019WIIRiegermann</v>
      </c>
      <c r="B898" s="16" t="s">
        <v>2233</v>
      </c>
      <c r="C898" s="225" t="s">
        <v>1114</v>
      </c>
      <c r="D898" s="225" t="s">
        <v>17</v>
      </c>
      <c r="E898" s="225" t="s">
        <v>27</v>
      </c>
      <c r="F898" s="239" t="s">
        <v>46</v>
      </c>
      <c r="G898" s="225" t="s">
        <v>47</v>
      </c>
      <c r="H898" s="235">
        <v>2019</v>
      </c>
      <c r="I898" s="236">
        <v>5</v>
      </c>
      <c r="J898" s="236">
        <v>3181</v>
      </c>
      <c r="K898" s="225" t="s">
        <v>1113</v>
      </c>
      <c r="L898" s="225" t="s">
        <v>1113</v>
      </c>
      <c r="M898" s="225" t="s">
        <v>2125</v>
      </c>
      <c r="N898" s="203">
        <f t="shared" si="55"/>
        <v>45493</v>
      </c>
      <c r="O898" s="204" t="str">
        <f t="shared" si="56"/>
        <v>AW1-39</v>
      </c>
      <c r="P898" s="205">
        <f t="shared" si="57"/>
        <v>0.45833333333333331</v>
      </c>
      <c r="Q898" s="177">
        <v>90</v>
      </c>
      <c r="R898" s="177"/>
      <c r="S898" s="177"/>
      <c r="T898" s="177"/>
      <c r="U898" s="16"/>
      <c r="V898" s="16"/>
    </row>
    <row r="899" spans="1:22" ht="15" hidden="1" customHeight="1" x14ac:dyDescent="0.2">
      <c r="A899" s="177" t="str">
        <f t="shared" si="54"/>
        <v>Internationales Management 131812019IBMRiegermann</v>
      </c>
      <c r="B899" s="16" t="s">
        <v>2233</v>
      </c>
      <c r="C899" s="225" t="s">
        <v>1114</v>
      </c>
      <c r="D899" s="226" t="s">
        <v>17</v>
      </c>
      <c r="E899" s="226" t="s">
        <v>27</v>
      </c>
      <c r="F899" s="258" t="s">
        <v>998</v>
      </c>
      <c r="G899" s="260" t="s">
        <v>999</v>
      </c>
      <c r="H899" s="253">
        <v>2019</v>
      </c>
      <c r="I899" s="226">
        <v>7</v>
      </c>
      <c r="J899" s="278">
        <v>3181</v>
      </c>
      <c r="K899" s="260" t="s">
        <v>1113</v>
      </c>
      <c r="L899" s="260" t="s">
        <v>1113</v>
      </c>
      <c r="M899" s="225" t="s">
        <v>2125</v>
      </c>
      <c r="N899" s="281">
        <f t="shared" si="55"/>
        <v>45493</v>
      </c>
      <c r="O899" s="268" t="str">
        <f t="shared" si="56"/>
        <v>AW1-39</v>
      </c>
      <c r="P899" s="205">
        <f t="shared" si="57"/>
        <v>0.45833333333333331</v>
      </c>
      <c r="Q899" s="226">
        <v>90</v>
      </c>
      <c r="R899" s="179"/>
      <c r="S899" s="179"/>
      <c r="T899" s="177"/>
      <c r="U899" s="66"/>
      <c r="V899" s="66"/>
    </row>
    <row r="900" spans="1:22" s="262" customFormat="1" ht="15" hidden="1" customHeight="1" x14ac:dyDescent="0.2">
      <c r="A900" s="177" t="str">
        <f t="shared" ref="A900" si="58">K900&amp;J900&amp;H900&amp;F900&amp;M900</f>
        <v>Internationales Management 131812022A67Riegermann</v>
      </c>
      <c r="B900" s="16" t="s">
        <v>2233</v>
      </c>
      <c r="C900" s="225" t="s">
        <v>1114</v>
      </c>
      <c r="D900" s="225" t="s">
        <v>17</v>
      </c>
      <c r="E900" s="225" t="s">
        <v>27</v>
      </c>
      <c r="F900" s="239" t="s">
        <v>88</v>
      </c>
      <c r="G900" s="225" t="s">
        <v>89</v>
      </c>
      <c r="H900" s="235">
        <v>2022</v>
      </c>
      <c r="I900" s="236">
        <v>5</v>
      </c>
      <c r="J900" s="236">
        <v>3181</v>
      </c>
      <c r="K900" s="225" t="s">
        <v>1113</v>
      </c>
      <c r="L900" s="225" t="s">
        <v>1113</v>
      </c>
      <c r="M900" s="225" t="s">
        <v>2125</v>
      </c>
      <c r="N900" s="281">
        <f t="shared" si="55"/>
        <v>45493</v>
      </c>
      <c r="O900" s="268" t="str">
        <f t="shared" si="56"/>
        <v>AW1-39</v>
      </c>
      <c r="P900" s="205">
        <f t="shared" si="57"/>
        <v>0.45833333333333331</v>
      </c>
      <c r="Q900" s="226">
        <v>90</v>
      </c>
      <c r="R900" s="177"/>
      <c r="S900" s="177"/>
      <c r="T900" s="177"/>
      <c r="U900" s="14"/>
      <c r="V900" s="14"/>
    </row>
    <row r="901" spans="1:22" s="223" customFormat="1" ht="15" hidden="1" customHeight="1" x14ac:dyDescent="0.2">
      <c r="A901" s="179" t="str">
        <f t="shared" si="54"/>
        <v>Internationales Management 1 [D]31812019A67Riegermann</v>
      </c>
      <c r="B901" s="179"/>
      <c r="C901" s="217" t="s">
        <v>1114</v>
      </c>
      <c r="D901" s="217" t="s">
        <v>17</v>
      </c>
      <c r="E901" s="217" t="s">
        <v>27</v>
      </c>
      <c r="F901" s="218" t="s">
        <v>88</v>
      </c>
      <c r="G901" s="217" t="s">
        <v>89</v>
      </c>
      <c r="H901" s="219">
        <v>2019</v>
      </c>
      <c r="I901" s="220">
        <v>5</v>
      </c>
      <c r="J901" s="220">
        <v>3181</v>
      </c>
      <c r="K901" s="217" t="s">
        <v>2167</v>
      </c>
      <c r="L901" s="217" t="s">
        <v>2167</v>
      </c>
      <c r="M901" s="217" t="s">
        <v>2125</v>
      </c>
      <c r="N901" s="244">
        <v>45493</v>
      </c>
      <c r="O901" s="263" t="s">
        <v>2027</v>
      </c>
      <c r="P901" s="222">
        <v>0.45833333333333331</v>
      </c>
      <c r="Q901" s="232">
        <v>90</v>
      </c>
      <c r="R901" s="179"/>
      <c r="S901" s="179"/>
      <c r="T901" s="179"/>
      <c r="U901" s="14"/>
      <c r="V901" s="14"/>
    </row>
    <row r="902" spans="1:22" ht="15" hidden="1" customHeight="1" x14ac:dyDescent="0.2">
      <c r="A902" s="435" t="str">
        <f t="shared" si="54"/>
        <v>Internationales Management 1 [E]31822019A67Riegermann</v>
      </c>
      <c r="B902" s="435" t="s">
        <v>2233</v>
      </c>
      <c r="C902" s="25" t="s">
        <v>1114</v>
      </c>
      <c r="D902" s="25" t="s">
        <v>17</v>
      </c>
      <c r="E902" s="25" t="s">
        <v>27</v>
      </c>
      <c r="F902" s="52" t="s">
        <v>88</v>
      </c>
      <c r="G902" s="25" t="s">
        <v>89</v>
      </c>
      <c r="H902" s="27">
        <v>2019</v>
      </c>
      <c r="I902" s="28">
        <v>5</v>
      </c>
      <c r="J902" s="28">
        <v>3182</v>
      </c>
      <c r="K902" s="25" t="s">
        <v>2166</v>
      </c>
      <c r="L902" s="25" t="s">
        <v>2166</v>
      </c>
      <c r="M902" s="25" t="s">
        <v>2125</v>
      </c>
      <c r="N902" s="244"/>
      <c r="O902" s="263" t="s">
        <v>197</v>
      </c>
      <c r="P902" s="480"/>
      <c r="Q902" s="435">
        <v>90</v>
      </c>
      <c r="R902" s="435"/>
      <c r="S902" s="435">
        <v>2</v>
      </c>
      <c r="T902" s="435"/>
      <c r="U902" s="5"/>
      <c r="V902" s="5"/>
    </row>
    <row r="903" spans="1:22" ht="15" hidden="1" customHeight="1" x14ac:dyDescent="0.2">
      <c r="A903" s="177" t="str">
        <f t="shared" ref="A903:A967" si="59">K903&amp;J903&amp;H903&amp;F903&amp;M903</f>
        <v>Internationales Management 235812019IBMRiegermann</v>
      </c>
      <c r="B903" s="16" t="s">
        <v>2126</v>
      </c>
      <c r="C903" s="260" t="s">
        <v>1103</v>
      </c>
      <c r="D903" s="226" t="s">
        <v>17</v>
      </c>
      <c r="E903" s="226" t="s">
        <v>27</v>
      </c>
      <c r="F903" s="258" t="s">
        <v>998</v>
      </c>
      <c r="G903" s="225" t="s">
        <v>999</v>
      </c>
      <c r="H903" s="253">
        <v>2019</v>
      </c>
      <c r="I903" s="226">
        <v>8</v>
      </c>
      <c r="J903" s="236">
        <v>3581</v>
      </c>
      <c r="K903" s="225" t="s">
        <v>1147</v>
      </c>
      <c r="L903" s="225" t="s">
        <v>1147</v>
      </c>
      <c r="M903" s="225" t="s">
        <v>2125</v>
      </c>
      <c r="N903" s="203">
        <f>VLOOKUP($B903,$A$2:$T$1735,14,FALSE)</f>
        <v>45486</v>
      </c>
      <c r="O903" s="204" t="str">
        <f>VLOOKUP($B903,$A$2:$T$3404,15,FALSE)</f>
        <v>AW1-39</v>
      </c>
      <c r="P903" s="205">
        <v>0.45833333333333331</v>
      </c>
      <c r="Q903" s="177">
        <v>90</v>
      </c>
      <c r="R903" s="240"/>
      <c r="S903" s="177"/>
      <c r="T903" s="179"/>
      <c r="U903" s="331"/>
      <c r="V903" s="331"/>
    </row>
    <row r="904" spans="1:22" ht="15" hidden="1" customHeight="1" x14ac:dyDescent="0.2">
      <c r="A904" s="179" t="str">
        <f t="shared" si="59"/>
        <v>Internationales Management 235812019A67Riegermann</v>
      </c>
      <c r="B904" s="179"/>
      <c r="C904" s="217" t="s">
        <v>1148</v>
      </c>
      <c r="D904" s="217" t="s">
        <v>17</v>
      </c>
      <c r="E904" s="217" t="s">
        <v>27</v>
      </c>
      <c r="F904" s="218" t="s">
        <v>88</v>
      </c>
      <c r="G904" s="217" t="s">
        <v>89</v>
      </c>
      <c r="H904" s="219">
        <v>2019</v>
      </c>
      <c r="I904" s="220">
        <v>6</v>
      </c>
      <c r="J904" s="220">
        <v>3581</v>
      </c>
      <c r="K904" s="217" t="s">
        <v>1147</v>
      </c>
      <c r="L904" s="217" t="s">
        <v>1147</v>
      </c>
      <c r="M904" s="217" t="s">
        <v>2125</v>
      </c>
      <c r="N904" s="221">
        <v>45486</v>
      </c>
      <c r="O904" s="188" t="s">
        <v>2027</v>
      </c>
      <c r="P904" s="222">
        <v>0.45833333333333331</v>
      </c>
      <c r="Q904" s="179">
        <v>90</v>
      </c>
      <c r="R904" s="179"/>
      <c r="S904" s="179"/>
      <c r="T904" s="179"/>
      <c r="U904" s="126"/>
      <c r="V904" s="126"/>
    </row>
    <row r="905" spans="1:22" s="1" customFormat="1" ht="15" hidden="1" customHeight="1" x14ac:dyDescent="0.2">
      <c r="A905" s="5" t="str">
        <f t="shared" si="59"/>
        <v>Internationales Marketing20112018MIMStark</v>
      </c>
      <c r="B905" s="23"/>
      <c r="C905" s="25" t="s">
        <v>856</v>
      </c>
      <c r="D905" s="25" t="s">
        <v>17</v>
      </c>
      <c r="E905" s="25" t="s">
        <v>18</v>
      </c>
      <c r="F905" s="26" t="s">
        <v>203</v>
      </c>
      <c r="G905" s="25" t="s">
        <v>204</v>
      </c>
      <c r="H905" s="27">
        <v>2018</v>
      </c>
      <c r="I905" s="28" t="s">
        <v>1205</v>
      </c>
      <c r="J905" s="28">
        <v>2011</v>
      </c>
      <c r="K905" s="25" t="s">
        <v>397</v>
      </c>
      <c r="L905" s="25" t="s">
        <v>397</v>
      </c>
      <c r="M905" s="25" t="s">
        <v>398</v>
      </c>
      <c r="N905" s="13"/>
      <c r="O905" s="29" t="s">
        <v>197</v>
      </c>
      <c r="P905" s="30"/>
      <c r="Q905" s="31">
        <v>120</v>
      </c>
      <c r="R905" s="31"/>
      <c r="S905" s="5"/>
      <c r="T905" s="179"/>
      <c r="U905" s="5"/>
      <c r="V905" s="5"/>
    </row>
    <row r="906" spans="1:22" s="1" customFormat="1" ht="15" hidden="1" customHeight="1" x14ac:dyDescent="0.2">
      <c r="A906" s="126" t="str">
        <f t="shared" si="59"/>
        <v>Internet der Dinge 21612019METN.N</v>
      </c>
      <c r="B906" s="163"/>
      <c r="C906" s="25" t="s">
        <v>865</v>
      </c>
      <c r="D906" s="127" t="s">
        <v>38</v>
      </c>
      <c r="E906" s="127" t="s">
        <v>18</v>
      </c>
      <c r="F906" s="128" t="s">
        <v>39</v>
      </c>
      <c r="G906" s="127" t="s">
        <v>44</v>
      </c>
      <c r="H906" s="129">
        <v>2019</v>
      </c>
      <c r="I906" s="130">
        <v>1</v>
      </c>
      <c r="J906" s="130">
        <v>2161</v>
      </c>
      <c r="K906" s="227" t="s">
        <v>399</v>
      </c>
      <c r="L906" s="127" t="s">
        <v>400</v>
      </c>
      <c r="M906" s="127" t="s">
        <v>196</v>
      </c>
      <c r="N906" s="131"/>
      <c r="O906" s="29" t="s">
        <v>197</v>
      </c>
      <c r="P906" s="132"/>
      <c r="Q906" s="126">
        <v>90</v>
      </c>
      <c r="R906" s="126"/>
      <c r="S906" s="5"/>
      <c r="T906" s="16"/>
      <c r="U906" s="5"/>
      <c r="V906" s="5"/>
    </row>
    <row r="907" spans="1:22" s="1" customFormat="1" ht="15" hidden="1" customHeight="1" x14ac:dyDescent="0.2">
      <c r="A907" s="177" t="str">
        <f t="shared" si="59"/>
        <v>Internet-Technik und web-basierte GIS-Technologien25812019K71Schmidt</v>
      </c>
      <c r="B907" s="177" t="s">
        <v>1651</v>
      </c>
      <c r="C907" s="225" t="s">
        <v>856</v>
      </c>
      <c r="D907" s="225" t="s">
        <v>74</v>
      </c>
      <c r="E907" s="225" t="s">
        <v>27</v>
      </c>
      <c r="F907" s="239" t="s">
        <v>77</v>
      </c>
      <c r="G907" s="225" t="s">
        <v>78</v>
      </c>
      <c r="H907" s="235">
        <v>2019</v>
      </c>
      <c r="I907" s="236">
        <v>7</v>
      </c>
      <c r="J907" s="225">
        <v>2581</v>
      </c>
      <c r="K907" s="225" t="s">
        <v>1157</v>
      </c>
      <c r="L907" s="225" t="s">
        <v>1157</v>
      </c>
      <c r="M907" s="374" t="s">
        <v>173</v>
      </c>
      <c r="N907" s="203">
        <f>VLOOKUP($B907,$A$2:$T$1735,14,FALSE)</f>
        <v>45490</v>
      </c>
      <c r="O907" s="204" t="str">
        <f>VLOOKUP($B907,$A$2:$T$1735,15,FALSE)</f>
        <v>A0-16</v>
      </c>
      <c r="P907" s="205">
        <f>VLOOKUP($B907,$A$2:$T$1735,16,FALSE)</f>
        <v>0.375</v>
      </c>
      <c r="Q907" s="240">
        <v>120</v>
      </c>
      <c r="U907" s="16"/>
      <c r="V907" s="16"/>
    </row>
    <row r="908" spans="1:22" s="1" customFormat="1" ht="15" hidden="1" customHeight="1" x14ac:dyDescent="0.2">
      <c r="A908" s="179" t="str">
        <f t="shared" si="59"/>
        <v>Internet-Technik und web-basierte GIS-Technologien25812019771Schmidt</v>
      </c>
      <c r="B908" s="179"/>
      <c r="C908" s="217" t="s">
        <v>913</v>
      </c>
      <c r="D908" s="217" t="s">
        <v>74</v>
      </c>
      <c r="E908" s="217" t="s">
        <v>27</v>
      </c>
      <c r="F908" s="273">
        <v>771</v>
      </c>
      <c r="G908" s="217" t="s">
        <v>75</v>
      </c>
      <c r="H908" s="219">
        <v>2019</v>
      </c>
      <c r="I908" s="220">
        <v>5</v>
      </c>
      <c r="J908" s="220">
        <v>2581</v>
      </c>
      <c r="K908" s="217" t="s">
        <v>1157</v>
      </c>
      <c r="L908" s="217" t="s">
        <v>1157</v>
      </c>
      <c r="M908" s="217" t="s">
        <v>173</v>
      </c>
      <c r="N908" s="221">
        <v>45490</v>
      </c>
      <c r="O908" s="207" t="s">
        <v>1082</v>
      </c>
      <c r="P908" s="222">
        <v>0.375</v>
      </c>
      <c r="Q908" s="230">
        <v>120</v>
      </c>
      <c r="R908" s="230"/>
      <c r="S908" s="179"/>
      <c r="T908" s="126"/>
      <c r="U908" s="177"/>
      <c r="V908" s="177"/>
    </row>
    <row r="909" spans="1:22" ht="15" customHeight="1" x14ac:dyDescent="0.2">
      <c r="A909" s="265" t="str">
        <f t="shared" si="59"/>
        <v>Investition und Finanzierung11712022MATKlönne</v>
      </c>
      <c r="B909" s="177" t="s">
        <v>1443</v>
      </c>
      <c r="C909" s="225" t="s">
        <v>856</v>
      </c>
      <c r="D909" s="225" t="s">
        <v>17</v>
      </c>
      <c r="E909" s="225" t="s">
        <v>18</v>
      </c>
      <c r="F909" s="239" t="s">
        <v>19</v>
      </c>
      <c r="G909" s="225" t="s">
        <v>20</v>
      </c>
      <c r="H909" s="235">
        <v>2022</v>
      </c>
      <c r="I909" s="236">
        <v>1</v>
      </c>
      <c r="J909" s="236">
        <v>1171</v>
      </c>
      <c r="K909" s="225" t="s">
        <v>401</v>
      </c>
      <c r="L909" s="225" t="s">
        <v>401</v>
      </c>
      <c r="M909" s="225" t="s">
        <v>396</v>
      </c>
      <c r="N909" s="281">
        <f>VLOOKUP($B909,$A$2:$T$1735,14,FALSE)</f>
        <v>45495</v>
      </c>
      <c r="O909" s="268" t="str">
        <f>VLOOKUP($B909,$A$2:$T$1735,15,FALSE)</f>
        <v>AW0-39</v>
      </c>
      <c r="P909" s="205">
        <f>VLOOKUP($B909,$A$2:$T$1735,16,FALSE)</f>
        <v>0.41666666666666669</v>
      </c>
      <c r="Q909" s="236">
        <v>120</v>
      </c>
      <c r="R909" s="223"/>
      <c r="S909" s="16"/>
      <c r="T909" s="223"/>
      <c r="U909" s="5"/>
      <c r="V909" s="5"/>
    </row>
    <row r="910" spans="1:22" ht="15" customHeight="1" x14ac:dyDescent="0.2">
      <c r="A910" s="241" t="str">
        <f t="shared" si="59"/>
        <v>Investition und Finanzierung11512021ACCKlönne</v>
      </c>
      <c r="B910" s="250"/>
      <c r="C910" s="217" t="s">
        <v>856</v>
      </c>
      <c r="D910" s="217" t="s">
        <v>17</v>
      </c>
      <c r="E910" s="217" t="s">
        <v>18</v>
      </c>
      <c r="F910" s="218" t="s">
        <v>21</v>
      </c>
      <c r="G910" s="217" t="s">
        <v>1668</v>
      </c>
      <c r="H910" s="219">
        <v>2021</v>
      </c>
      <c r="I910" s="220">
        <v>2</v>
      </c>
      <c r="J910" s="220">
        <v>1151</v>
      </c>
      <c r="K910" s="217" t="s">
        <v>401</v>
      </c>
      <c r="L910" s="217" t="s">
        <v>401</v>
      </c>
      <c r="M910" s="217" t="s">
        <v>396</v>
      </c>
      <c r="N910" s="221">
        <v>45495</v>
      </c>
      <c r="O910" s="188" t="s">
        <v>1593</v>
      </c>
      <c r="P910" s="222">
        <v>0.41666666666666669</v>
      </c>
      <c r="Q910" s="230">
        <v>120</v>
      </c>
      <c r="R910" s="250"/>
      <c r="S910" s="5"/>
      <c r="T910" s="250"/>
      <c r="U910" s="185"/>
      <c r="V910" s="185"/>
    </row>
    <row r="911" spans="1:22" ht="15" hidden="1" customHeight="1" x14ac:dyDescent="0.2">
      <c r="A911" s="16" t="str">
        <f t="shared" si="59"/>
        <v>Investition und Finanzierung11812019WIIKaiser/Fuchs/Merchiers</v>
      </c>
      <c r="B911" s="16" t="s">
        <v>2189</v>
      </c>
      <c r="C911" s="17" t="s">
        <v>2339</v>
      </c>
      <c r="D911" s="15" t="s">
        <v>17</v>
      </c>
      <c r="E911" s="15" t="s">
        <v>27</v>
      </c>
      <c r="F911" s="70" t="s">
        <v>46</v>
      </c>
      <c r="G911" s="15" t="s">
        <v>47</v>
      </c>
      <c r="H911" s="15">
        <v>2019</v>
      </c>
      <c r="I911" s="15">
        <v>2</v>
      </c>
      <c r="J911" s="15">
        <v>1181</v>
      </c>
      <c r="K911" s="15" t="s">
        <v>401</v>
      </c>
      <c r="L911" s="15" t="s">
        <v>402</v>
      </c>
      <c r="M911" s="15" t="s">
        <v>2188</v>
      </c>
      <c r="N911" s="56">
        <f>VLOOKUP($B911,$A$2:$T$1735,14,FALSE)</f>
        <v>45506</v>
      </c>
      <c r="O911" s="15" t="str">
        <f>VLOOKUP($B911,$A$2:$T$1735,15,FALSE)</f>
        <v>H9, C0-06, C0-08/C0-09</v>
      </c>
      <c r="P911" s="22" t="str">
        <f>VLOOKUP($B911,$A$2:$T$1735,16,FALSE)</f>
        <v>10:00 + 11:30</v>
      </c>
      <c r="Q911" s="15">
        <v>90</v>
      </c>
      <c r="R911" s="16"/>
      <c r="S911" s="16"/>
      <c r="T911" s="16"/>
      <c r="U911" s="14"/>
      <c r="V911" s="14"/>
    </row>
    <row r="912" spans="1:22" ht="15" hidden="1" customHeight="1" x14ac:dyDescent="0.2">
      <c r="A912" s="16" t="str">
        <f t="shared" si="59"/>
        <v>Investition und Finanzierung11812019WIMKaiser/Fuchs/Merchiers</v>
      </c>
      <c r="B912" s="16" t="s">
        <v>2189</v>
      </c>
      <c r="C912" s="17" t="s">
        <v>2339</v>
      </c>
      <c r="D912" s="15" t="s">
        <v>17</v>
      </c>
      <c r="E912" s="15" t="s">
        <v>27</v>
      </c>
      <c r="F912" s="70" t="s">
        <v>80</v>
      </c>
      <c r="G912" s="15" t="s">
        <v>81</v>
      </c>
      <c r="H912" s="15">
        <v>2019</v>
      </c>
      <c r="I912" s="15">
        <v>2</v>
      </c>
      <c r="J912" s="15">
        <v>1181</v>
      </c>
      <c r="K912" s="15" t="s">
        <v>401</v>
      </c>
      <c r="L912" s="15" t="s">
        <v>402</v>
      </c>
      <c r="M912" s="15" t="s">
        <v>2188</v>
      </c>
      <c r="N912" s="21">
        <f>VLOOKUP($B912,$A$2:$T$1735,14,FALSE)</f>
        <v>45506</v>
      </c>
      <c r="O912" s="16" t="str">
        <f>VLOOKUP($B912,$A$2:$T$1735,15,FALSE)</f>
        <v>H9, C0-06, C0-08/C0-09</v>
      </c>
      <c r="P912" s="22" t="str">
        <f>VLOOKUP($B912,$A$2:$T$1735,16,FALSE)</f>
        <v>10:00 + 11:30</v>
      </c>
      <c r="Q912" s="15">
        <v>90</v>
      </c>
      <c r="R912" s="16"/>
      <c r="S912" s="16"/>
      <c r="T912" s="16"/>
      <c r="U912" s="5"/>
      <c r="V912" s="5"/>
    </row>
    <row r="913" spans="1:22" ht="15" hidden="1" customHeight="1" x14ac:dyDescent="0.2">
      <c r="A913" s="16" t="str">
        <f t="shared" si="59"/>
        <v>Investition und Finanzierung11812019WIEKaiser/Fuchs/Merchiers</v>
      </c>
      <c r="B913" s="16" t="s">
        <v>2189</v>
      </c>
      <c r="C913" s="17" t="s">
        <v>2339</v>
      </c>
      <c r="D913" s="15" t="s">
        <v>17</v>
      </c>
      <c r="E913" s="15" t="s">
        <v>27</v>
      </c>
      <c r="F913" s="70" t="s">
        <v>53</v>
      </c>
      <c r="G913" s="15" t="s">
        <v>249</v>
      </c>
      <c r="H913" s="15">
        <v>2019</v>
      </c>
      <c r="I913" s="15">
        <v>2</v>
      </c>
      <c r="J913" s="15">
        <v>1181</v>
      </c>
      <c r="K913" s="15" t="s">
        <v>401</v>
      </c>
      <c r="L913" s="15" t="s">
        <v>402</v>
      </c>
      <c r="M913" s="15" t="s">
        <v>2188</v>
      </c>
      <c r="N913" s="56">
        <f>VLOOKUP($B913,$A$2:$T$1735,14,FALSE)</f>
        <v>45506</v>
      </c>
      <c r="O913" s="15" t="str">
        <f>VLOOKUP($B913,$A$2:$T$1735,15,FALSE)</f>
        <v>H9, C0-06, C0-08/C0-09</v>
      </c>
      <c r="P913" s="22" t="str">
        <f>VLOOKUP($B913,$A$2:$T$1735,16,FALSE)</f>
        <v>10:00 + 11:30</v>
      </c>
      <c r="Q913" s="15">
        <v>90</v>
      </c>
      <c r="R913" s="16"/>
      <c r="S913" s="16"/>
      <c r="T913" s="16"/>
      <c r="U913" s="16"/>
      <c r="V913" s="16"/>
    </row>
    <row r="914" spans="1:22" ht="15" hidden="1" customHeight="1" x14ac:dyDescent="0.2">
      <c r="A914" s="16" t="str">
        <f t="shared" si="59"/>
        <v>Investition und Finanzierung11812019WIBKaiser/Fuchs/Merchiers</v>
      </c>
      <c r="B914" s="16" t="s">
        <v>2189</v>
      </c>
      <c r="C914" s="17" t="s">
        <v>2339</v>
      </c>
      <c r="D914" s="15" t="s">
        <v>17</v>
      </c>
      <c r="E914" s="15" t="s">
        <v>27</v>
      </c>
      <c r="F914" s="70" t="s">
        <v>96</v>
      </c>
      <c r="G914" s="15" t="s">
        <v>97</v>
      </c>
      <c r="H914" s="15">
        <v>2019</v>
      </c>
      <c r="I914" s="15">
        <v>2</v>
      </c>
      <c r="J914" s="15">
        <v>1181</v>
      </c>
      <c r="K914" s="15" t="s">
        <v>401</v>
      </c>
      <c r="L914" s="15" t="s">
        <v>402</v>
      </c>
      <c r="M914" s="15" t="s">
        <v>2188</v>
      </c>
      <c r="N914" s="56">
        <f>VLOOKUP($B914,$A$2:$T$1735,14,FALSE)</f>
        <v>45506</v>
      </c>
      <c r="O914" s="15" t="str">
        <f>VLOOKUP($B914,$A$2:$T$1735,15,FALSE)</f>
        <v>H9, C0-06, C0-08/C0-09</v>
      </c>
      <c r="P914" s="22" t="str">
        <f>VLOOKUP($B914,$A$2:$T$1735,16,FALSE)</f>
        <v>10:00 + 11:30</v>
      </c>
      <c r="Q914" s="16">
        <v>90</v>
      </c>
      <c r="R914" s="16"/>
      <c r="S914" s="16"/>
      <c r="T914" s="16"/>
      <c r="U914" s="179"/>
      <c r="V914" s="179"/>
    </row>
    <row r="915" spans="1:22" ht="15" hidden="1" customHeight="1" x14ac:dyDescent="0.2">
      <c r="A915" s="16" t="str">
        <f t="shared" si="59"/>
        <v>Investition und Finanzierung11512019IBMKaiser/Fuchs/Merchiers</v>
      </c>
      <c r="B915" s="16" t="s">
        <v>2189</v>
      </c>
      <c r="C915" s="17" t="s">
        <v>2339</v>
      </c>
      <c r="D915" s="17" t="s">
        <v>17</v>
      </c>
      <c r="E915" s="17" t="s">
        <v>27</v>
      </c>
      <c r="F915" s="18" t="s">
        <v>998</v>
      </c>
      <c r="G915" s="17" t="s">
        <v>999</v>
      </c>
      <c r="H915" s="19">
        <v>2019</v>
      </c>
      <c r="I915" s="20">
        <v>2</v>
      </c>
      <c r="J915" s="20">
        <v>1151</v>
      </c>
      <c r="K915" s="17" t="s">
        <v>401</v>
      </c>
      <c r="L915" s="64" t="s">
        <v>402</v>
      </c>
      <c r="M915" s="15" t="s">
        <v>2188</v>
      </c>
      <c r="N915" s="56">
        <f>VLOOKUP($B915,$A$2:$T$1735,14,FALSE)</f>
        <v>45506</v>
      </c>
      <c r="O915" s="57" t="str">
        <f>VLOOKUP($B915,$A$2:$T$1735,15,FALSE)</f>
        <v>H9, C0-06, C0-08/C0-09</v>
      </c>
      <c r="P915" s="22" t="str">
        <f>VLOOKUP($B915,$A$2:$T$1735,16,FALSE)</f>
        <v>10:00 + 11:30</v>
      </c>
      <c r="Q915" s="16">
        <v>90</v>
      </c>
      <c r="R915" s="16"/>
      <c r="S915" s="16"/>
      <c r="T915" s="16"/>
      <c r="U915" s="16"/>
      <c r="V915" s="16"/>
    </row>
    <row r="916" spans="1:22" s="169" customFormat="1" ht="15" hidden="1" customHeight="1" x14ac:dyDescent="0.2">
      <c r="A916" s="5" t="str">
        <f t="shared" si="59"/>
        <v>Investition und Finanzierung11512019A67Kaiser/Fuchs/Merchiers</v>
      </c>
      <c r="B916" s="5"/>
      <c r="C916" s="25" t="s">
        <v>2339</v>
      </c>
      <c r="D916" s="51" t="s">
        <v>17</v>
      </c>
      <c r="E916" s="51" t="s">
        <v>27</v>
      </c>
      <c r="F916" s="78" t="s">
        <v>88</v>
      </c>
      <c r="G916" s="51" t="s">
        <v>89</v>
      </c>
      <c r="H916" s="51">
        <v>2019</v>
      </c>
      <c r="I916" s="51">
        <v>2</v>
      </c>
      <c r="J916" s="51">
        <v>1151</v>
      </c>
      <c r="K916" s="51" t="s">
        <v>401</v>
      </c>
      <c r="L916" s="51" t="s">
        <v>402</v>
      </c>
      <c r="M916" s="51" t="s">
        <v>2188</v>
      </c>
      <c r="N916" s="59">
        <v>45506</v>
      </c>
      <c r="O916" s="51" t="s">
        <v>2190</v>
      </c>
      <c r="P916" s="30" t="s">
        <v>2191</v>
      </c>
      <c r="Q916" s="51">
        <v>90</v>
      </c>
      <c r="R916" s="5"/>
      <c r="S916" s="5"/>
      <c r="T916" s="16"/>
      <c r="U916" s="14"/>
      <c r="V916" s="14"/>
    </row>
    <row r="917" spans="1:22" ht="15" hidden="1" customHeight="1" x14ac:dyDescent="0.2">
      <c r="A917" s="16" t="str">
        <f t="shared" si="59"/>
        <v>Investition und Finanzierung11512022A67Kaiser/Fuchs/Merchiers</v>
      </c>
      <c r="B917" s="16" t="s">
        <v>2189</v>
      </c>
      <c r="C917" s="15" t="s">
        <v>2339</v>
      </c>
      <c r="D917" s="15" t="s">
        <v>17</v>
      </c>
      <c r="E917" s="15" t="s">
        <v>27</v>
      </c>
      <c r="F917" s="70" t="s">
        <v>88</v>
      </c>
      <c r="G917" s="15" t="s">
        <v>89</v>
      </c>
      <c r="H917" s="15">
        <v>2022</v>
      </c>
      <c r="I917" s="15">
        <v>2</v>
      </c>
      <c r="J917" s="15">
        <v>1151</v>
      </c>
      <c r="K917" s="15" t="s">
        <v>401</v>
      </c>
      <c r="L917" s="15" t="s">
        <v>401</v>
      </c>
      <c r="M917" s="15" t="s">
        <v>2188</v>
      </c>
      <c r="N917" s="21">
        <f>VLOOKUP($B917,$A$2:$T$1735,14,FALSE)</f>
        <v>45506</v>
      </c>
      <c r="O917" s="16" t="str">
        <f>VLOOKUP($B917,$A$2:$T$1735,15,FALSE)</f>
        <v>H9, C0-06, C0-08/C0-09</v>
      </c>
      <c r="P917" s="22" t="str">
        <f>VLOOKUP($B917,$A$2:$T$1735,16,FALSE)</f>
        <v>10:00 + 11:30</v>
      </c>
      <c r="Q917" s="15">
        <v>90</v>
      </c>
      <c r="R917" s="223"/>
      <c r="S917" s="223"/>
      <c r="T917" s="223"/>
      <c r="U917" s="16"/>
      <c r="V917" s="16"/>
    </row>
    <row r="918" spans="1:22" ht="15" hidden="1" customHeight="1" x14ac:dyDescent="0.2">
      <c r="A918" s="16" t="str">
        <f t="shared" si="59"/>
        <v>Investition und Finanzierung33212020F04Kaiser/Fuchs/Merchiers</v>
      </c>
      <c r="B918" s="16" t="s">
        <v>2189</v>
      </c>
      <c r="C918" s="17" t="s">
        <v>2339</v>
      </c>
      <c r="D918" s="17" t="s">
        <v>38</v>
      </c>
      <c r="E918" s="17" t="s">
        <v>27</v>
      </c>
      <c r="F918" s="18" t="s">
        <v>51</v>
      </c>
      <c r="G918" s="17" t="s">
        <v>52</v>
      </c>
      <c r="H918" s="19">
        <v>2020</v>
      </c>
      <c r="I918" s="20">
        <v>4</v>
      </c>
      <c r="J918" s="20">
        <v>3321</v>
      </c>
      <c r="K918" s="17" t="s">
        <v>401</v>
      </c>
      <c r="L918" s="17" t="s">
        <v>402</v>
      </c>
      <c r="M918" s="17" t="s">
        <v>2188</v>
      </c>
      <c r="N918" s="56">
        <f>VLOOKUP($B918,$A$2:$T$1735,14,FALSE)</f>
        <v>45506</v>
      </c>
      <c r="O918" s="57" t="str">
        <f>VLOOKUP($B918,$A$2:$T$1735,15,FALSE)</f>
        <v>H9, C0-06, C0-08/C0-09</v>
      </c>
      <c r="P918" s="22" t="str">
        <f>VLOOKUP($B918,$A$2:$T$1735,16,FALSE)</f>
        <v>10:00 + 11:30</v>
      </c>
      <c r="Q918" s="226">
        <v>90</v>
      </c>
      <c r="R918" s="177"/>
      <c r="S918" s="16"/>
      <c r="T918" s="16"/>
      <c r="U918" s="16"/>
      <c r="V918" s="16"/>
    </row>
    <row r="919" spans="1:22" ht="15" hidden="1" customHeight="1" x14ac:dyDescent="0.2">
      <c r="A919" s="267" t="str">
        <f t="shared" si="59"/>
        <v>Investition und Finanzierung11512022IBMKaiser/Fuchs/Merchiers</v>
      </c>
      <c r="B919" s="16" t="s">
        <v>2189</v>
      </c>
      <c r="C919" s="341" t="s">
        <v>2339</v>
      </c>
      <c r="D919" s="341" t="s">
        <v>17</v>
      </c>
      <c r="E919" s="341" t="s">
        <v>27</v>
      </c>
      <c r="F919" s="341" t="s">
        <v>998</v>
      </c>
      <c r="G919" s="341" t="s">
        <v>999</v>
      </c>
      <c r="H919" s="341">
        <v>2022</v>
      </c>
      <c r="I919" s="341">
        <v>2</v>
      </c>
      <c r="J919" s="341">
        <v>1151</v>
      </c>
      <c r="K919" s="95" t="s">
        <v>401</v>
      </c>
      <c r="L919" s="95" t="s">
        <v>401</v>
      </c>
      <c r="M919" s="15" t="s">
        <v>2188</v>
      </c>
      <c r="N919" s="203">
        <f>VLOOKUP($B919,$A$2:$T$1735,14,FALSE)</f>
        <v>45506</v>
      </c>
      <c r="O919" s="82" t="str">
        <f>VLOOKUP($B919,$A$2:$T$1735,15,FALSE)</f>
        <v>H9, C0-06, C0-08/C0-09</v>
      </c>
      <c r="P919" s="205" t="str">
        <f>VLOOKUP($B919,$A$2:$T$1735,16,FALSE)</f>
        <v>10:00 + 11:30</v>
      </c>
      <c r="Q919" s="82"/>
      <c r="R919" s="82"/>
      <c r="S919" s="82"/>
      <c r="T919" s="82"/>
      <c r="U919" s="16"/>
      <c r="V919" s="16"/>
    </row>
    <row r="920" spans="1:22" ht="15" hidden="1" customHeight="1" x14ac:dyDescent="0.2">
      <c r="A920" s="64" t="str">
        <f t="shared" si="59"/>
        <v>IT-Plattformen Development und Digitale Zwillinge44102016MITMecit</v>
      </c>
      <c r="B920" s="16" t="s">
        <v>1569</v>
      </c>
      <c r="C920" s="17" t="s">
        <v>1921</v>
      </c>
      <c r="D920" s="17" t="s">
        <v>38</v>
      </c>
      <c r="E920" s="17" t="s">
        <v>18</v>
      </c>
      <c r="F920" s="18" t="s">
        <v>152</v>
      </c>
      <c r="G920" s="17" t="s">
        <v>49</v>
      </c>
      <c r="H920" s="19">
        <v>2016</v>
      </c>
      <c r="I920" s="20">
        <v>2</v>
      </c>
      <c r="J920" s="20">
        <v>4410</v>
      </c>
      <c r="K920" s="17" t="s">
        <v>1063</v>
      </c>
      <c r="L920" s="17" t="s">
        <v>1063</v>
      </c>
      <c r="M920" s="17" t="s">
        <v>411</v>
      </c>
      <c r="N920" s="21"/>
      <c r="O920" s="64" t="str">
        <f>VLOOKUP($B920,$A$2:$T$3266,15,FALSE)</f>
        <v>Hausarbeit (15 Seiten) mit Präsentation, Hausarbeit (15 Seiten) mit mündlicher Prüfung (15 Minuten) oder Referat (30 Minuten, Handout) oder Portfolioprüfung (Fallstudienbearbeitung 60%, Referat 40%)</v>
      </c>
      <c r="P920" s="22"/>
      <c r="Q920" s="15"/>
      <c r="R920" s="16"/>
      <c r="S920" s="16"/>
      <c r="T920" s="16"/>
      <c r="U920" s="16"/>
      <c r="V920" s="16"/>
    </row>
    <row r="921" spans="1:22" ht="15" hidden="1" customHeight="1" x14ac:dyDescent="0.2">
      <c r="A921" s="24" t="str">
        <f t="shared" si="59"/>
        <v>IT-Plattformen Development und Digitale Zwillinge2019METMecit</v>
      </c>
      <c r="B921" s="5"/>
      <c r="C921" s="25" t="s">
        <v>2197</v>
      </c>
      <c r="D921" s="25" t="s">
        <v>38</v>
      </c>
      <c r="E921" s="25" t="s">
        <v>18</v>
      </c>
      <c r="F921" s="26" t="s">
        <v>39</v>
      </c>
      <c r="G921" s="25" t="s">
        <v>44</v>
      </c>
      <c r="H921" s="27">
        <v>2019</v>
      </c>
      <c r="I921" s="28">
        <v>1</v>
      </c>
      <c r="J921" s="405"/>
      <c r="K921" s="25" t="s">
        <v>1063</v>
      </c>
      <c r="L921" s="25" t="s">
        <v>1063</v>
      </c>
      <c r="M921" s="25" t="s">
        <v>411</v>
      </c>
      <c r="N921" s="13"/>
      <c r="O921" s="24" t="s">
        <v>2197</v>
      </c>
      <c r="P921" s="30"/>
      <c r="Q921" s="51"/>
      <c r="R921" s="5"/>
      <c r="S921" s="5"/>
      <c r="T921" s="5"/>
      <c r="U921" s="164"/>
      <c r="V921" s="164"/>
    </row>
    <row r="922" spans="1:22" ht="15" hidden="1" customHeight="1" x14ac:dyDescent="0.2">
      <c r="A922" s="64" t="str">
        <f t="shared" si="59"/>
        <v>IT-Plattformen Development und Digitale Zwillinge2019MMTMecit</v>
      </c>
      <c r="B922" s="16" t="s">
        <v>1569</v>
      </c>
      <c r="C922" s="17" t="s">
        <v>2197</v>
      </c>
      <c r="D922" s="17" t="s">
        <v>26</v>
      </c>
      <c r="E922" s="17" t="s">
        <v>18</v>
      </c>
      <c r="F922" s="18" t="s">
        <v>40</v>
      </c>
      <c r="G922" s="17" t="s">
        <v>30</v>
      </c>
      <c r="H922" s="19">
        <v>2019</v>
      </c>
      <c r="I922" s="20">
        <v>1</v>
      </c>
      <c r="J922" s="406"/>
      <c r="K922" s="225" t="s">
        <v>1063</v>
      </c>
      <c r="L922" s="17" t="s">
        <v>1063</v>
      </c>
      <c r="M922" s="17" t="s">
        <v>411</v>
      </c>
      <c r="N922" s="21"/>
      <c r="O922" s="34" t="s">
        <v>2197</v>
      </c>
      <c r="P922" s="22"/>
      <c r="Q922" s="20">
        <v>45</v>
      </c>
      <c r="R922" s="35"/>
      <c r="S922" s="16"/>
      <c r="T922" s="177"/>
      <c r="U922" s="177"/>
      <c r="V922" s="177"/>
    </row>
    <row r="923" spans="1:22" ht="15" hidden="1" customHeight="1" x14ac:dyDescent="0.2">
      <c r="A923" s="24" t="str">
        <f t="shared" si="59"/>
        <v>IT-Sicherheit20912019779Hausotte/Scheffer</v>
      </c>
      <c r="B923" s="23"/>
      <c r="C923" s="25" t="s">
        <v>865</v>
      </c>
      <c r="D923" s="39" t="s">
        <v>38</v>
      </c>
      <c r="E923" s="25" t="s">
        <v>27</v>
      </c>
      <c r="F923" s="26">
        <v>779</v>
      </c>
      <c r="G923" s="25" t="s">
        <v>49</v>
      </c>
      <c r="H923" s="27">
        <v>2019</v>
      </c>
      <c r="I923" s="28">
        <v>4</v>
      </c>
      <c r="J923" s="28">
        <v>2091</v>
      </c>
      <c r="K923" s="25" t="s">
        <v>403</v>
      </c>
      <c r="L923" s="25" t="s">
        <v>403</v>
      </c>
      <c r="M923" s="25" t="s">
        <v>2274</v>
      </c>
      <c r="N923" s="13">
        <v>45497</v>
      </c>
      <c r="O923" s="46" t="s">
        <v>2019</v>
      </c>
      <c r="P923" s="30">
        <v>0.39583333333333331</v>
      </c>
      <c r="Q923" s="28">
        <v>90</v>
      </c>
      <c r="R923" s="31"/>
      <c r="S923" s="5"/>
      <c r="T923" s="16"/>
      <c r="U923" s="164"/>
      <c r="V923" s="164"/>
    </row>
    <row r="924" spans="1:22" s="438" customFormat="1" ht="15" hidden="1" customHeight="1" x14ac:dyDescent="0.2">
      <c r="A924" s="64" t="str">
        <f t="shared" si="59"/>
        <v>IT-Sicherheit20712019WIIHausotte/Scheffer</v>
      </c>
      <c r="B924" s="177" t="s">
        <v>2275</v>
      </c>
      <c r="C924" s="225" t="s">
        <v>865</v>
      </c>
      <c r="D924" s="225" t="s">
        <v>38</v>
      </c>
      <c r="E924" s="225" t="s">
        <v>27</v>
      </c>
      <c r="F924" s="239" t="s">
        <v>46</v>
      </c>
      <c r="G924" s="225" t="s">
        <v>47</v>
      </c>
      <c r="H924" s="235">
        <v>2019</v>
      </c>
      <c r="I924" s="236">
        <v>4</v>
      </c>
      <c r="J924" s="236">
        <v>2071</v>
      </c>
      <c r="K924" s="225" t="s">
        <v>403</v>
      </c>
      <c r="L924" s="225" t="s">
        <v>403</v>
      </c>
      <c r="M924" s="225" t="s">
        <v>2274</v>
      </c>
      <c r="N924" s="203">
        <f t="shared" ref="N924:N931" si="60">VLOOKUP($B924,$A$2:$T$1735,14,FALSE)</f>
        <v>45497</v>
      </c>
      <c r="O924" s="237" t="str">
        <f t="shared" ref="O924:O931" si="61">VLOOKUP($B924,$A$2:$T$1735,15,FALSE)</f>
        <v>C6-13, C7-09, C7-10</v>
      </c>
      <c r="P924" s="205">
        <f t="shared" ref="P924:P931" si="62">VLOOKUP($B924,$A$2:$T$1735,16,FALSE)</f>
        <v>0.39583333333333331</v>
      </c>
      <c r="Q924" s="236">
        <v>90</v>
      </c>
      <c r="R924" s="240"/>
      <c r="S924" s="177"/>
      <c r="T924" s="177"/>
      <c r="U924" s="435"/>
      <c r="V924" s="435"/>
    </row>
    <row r="925" spans="1:22" s="438" customFormat="1" ht="15" hidden="1" customHeight="1" x14ac:dyDescent="0.2">
      <c r="A925" s="64" t="str">
        <f t="shared" si="59"/>
        <v>IT-Sicherheit20912019K79Hausotte/Scheffer</v>
      </c>
      <c r="B925" s="177" t="s">
        <v>2275</v>
      </c>
      <c r="C925" s="17" t="s">
        <v>865</v>
      </c>
      <c r="D925" s="38" t="s">
        <v>38</v>
      </c>
      <c r="E925" s="17" t="s">
        <v>27</v>
      </c>
      <c r="F925" s="18" t="s">
        <v>1331</v>
      </c>
      <c r="G925" s="17" t="s">
        <v>1353</v>
      </c>
      <c r="H925" s="19">
        <v>2019</v>
      </c>
      <c r="I925" s="20">
        <v>6</v>
      </c>
      <c r="J925" s="20">
        <v>2091</v>
      </c>
      <c r="K925" s="17" t="s">
        <v>403</v>
      </c>
      <c r="L925" s="17" t="s">
        <v>403</v>
      </c>
      <c r="M925" s="17" t="s">
        <v>2274</v>
      </c>
      <c r="N925" s="21">
        <f t="shared" si="60"/>
        <v>45497</v>
      </c>
      <c r="O925" s="40" t="str">
        <f t="shared" si="61"/>
        <v>C6-13, C7-09, C7-10</v>
      </c>
      <c r="P925" s="22">
        <f t="shared" si="62"/>
        <v>0.39583333333333331</v>
      </c>
      <c r="Q925" s="35">
        <v>90</v>
      </c>
      <c r="R925" s="35"/>
      <c r="S925" s="16"/>
      <c r="T925" s="16"/>
      <c r="U925" s="443"/>
      <c r="V925" s="443"/>
    </row>
    <row r="926" spans="1:22" ht="15" hidden="1" customHeight="1" x14ac:dyDescent="0.2">
      <c r="A926" s="64" t="str">
        <f t="shared" si="59"/>
        <v>Jahresabschluss20512019IBMTheile</v>
      </c>
      <c r="B926" s="16" t="s">
        <v>2007</v>
      </c>
      <c r="C926" s="17" t="s">
        <v>953</v>
      </c>
      <c r="D926" s="17" t="s">
        <v>17</v>
      </c>
      <c r="E926" s="17" t="s">
        <v>27</v>
      </c>
      <c r="F926" s="18" t="s">
        <v>998</v>
      </c>
      <c r="G926" s="17" t="s">
        <v>999</v>
      </c>
      <c r="H926" s="19">
        <v>2019</v>
      </c>
      <c r="I926" s="20">
        <v>4</v>
      </c>
      <c r="J926" s="20">
        <v>2051</v>
      </c>
      <c r="K926" s="17" t="s">
        <v>404</v>
      </c>
      <c r="L926" s="17" t="s">
        <v>404</v>
      </c>
      <c r="M926" s="17" t="s">
        <v>23</v>
      </c>
      <c r="N926" s="21">
        <f t="shared" si="60"/>
        <v>45499</v>
      </c>
      <c r="O926" s="34" t="str">
        <f t="shared" si="61"/>
        <v>Blue Box, H9</v>
      </c>
      <c r="P926" s="22">
        <f t="shared" si="62"/>
        <v>0.64583333333333337</v>
      </c>
      <c r="Q926" s="20">
        <v>135</v>
      </c>
      <c r="R926" s="35"/>
      <c r="S926" s="16"/>
      <c r="T926" s="16"/>
      <c r="U926" s="5"/>
      <c r="V926" s="5"/>
    </row>
    <row r="927" spans="1:22" s="1" customFormat="1" ht="15" hidden="1" customHeight="1" x14ac:dyDescent="0.2">
      <c r="A927" s="64" t="str">
        <f t="shared" si="59"/>
        <v>Jahresabschluss20512022IBMTheile</v>
      </c>
      <c r="B927" s="16" t="s">
        <v>2168</v>
      </c>
      <c r="C927" s="17" t="s">
        <v>953</v>
      </c>
      <c r="D927" s="17" t="s">
        <v>17</v>
      </c>
      <c r="E927" s="17" t="s">
        <v>27</v>
      </c>
      <c r="F927" s="18" t="s">
        <v>998</v>
      </c>
      <c r="G927" s="17" t="s">
        <v>999</v>
      </c>
      <c r="H927" s="19">
        <v>2022</v>
      </c>
      <c r="I927" s="20">
        <v>4</v>
      </c>
      <c r="J927" s="20">
        <v>2051</v>
      </c>
      <c r="K927" s="17" t="s">
        <v>404</v>
      </c>
      <c r="L927" s="17" t="s">
        <v>404</v>
      </c>
      <c r="M927" s="17" t="s">
        <v>23</v>
      </c>
      <c r="N927" s="21">
        <f t="shared" si="60"/>
        <v>45499</v>
      </c>
      <c r="O927" s="34" t="str">
        <f t="shared" si="61"/>
        <v>Blue Box, H9</v>
      </c>
      <c r="P927" s="22">
        <f t="shared" si="62"/>
        <v>0.64583333333333337</v>
      </c>
      <c r="Q927" s="35">
        <v>135</v>
      </c>
      <c r="R927" s="35"/>
      <c r="S927" s="16"/>
      <c r="T927" s="16"/>
      <c r="U927" s="5"/>
      <c r="V927" s="5"/>
    </row>
    <row r="928" spans="1:22" s="164" customFormat="1" ht="15" hidden="1" customHeight="1" x14ac:dyDescent="0.2">
      <c r="A928" s="64" t="str">
        <f t="shared" si="59"/>
        <v>Jahresabschluss20512019IBMHendler</v>
      </c>
      <c r="B928" s="16" t="s">
        <v>2007</v>
      </c>
      <c r="C928" s="17" t="s">
        <v>953</v>
      </c>
      <c r="D928" s="17" t="s">
        <v>17</v>
      </c>
      <c r="E928" s="17" t="s">
        <v>27</v>
      </c>
      <c r="F928" s="18" t="s">
        <v>998</v>
      </c>
      <c r="G928" s="17" t="s">
        <v>999</v>
      </c>
      <c r="H928" s="19">
        <v>2019</v>
      </c>
      <c r="I928" s="20">
        <v>4</v>
      </c>
      <c r="J928" s="20">
        <v>2051</v>
      </c>
      <c r="K928" s="17" t="s">
        <v>404</v>
      </c>
      <c r="L928" s="17" t="s">
        <v>404</v>
      </c>
      <c r="M928" s="17" t="s">
        <v>25</v>
      </c>
      <c r="N928" s="21">
        <f t="shared" si="60"/>
        <v>45499</v>
      </c>
      <c r="O928" s="34" t="str">
        <f t="shared" si="61"/>
        <v>Blue Box, H9</v>
      </c>
      <c r="P928" s="22">
        <f t="shared" si="62"/>
        <v>0.64583333333333337</v>
      </c>
      <c r="Q928" s="35">
        <v>135</v>
      </c>
      <c r="R928" s="35"/>
      <c r="S928" s="16"/>
      <c r="T928" s="16"/>
      <c r="U928" s="5"/>
      <c r="V928" s="5"/>
    </row>
    <row r="929" spans="1:22" s="164" customFormat="1" ht="15" hidden="1" customHeight="1" x14ac:dyDescent="0.2">
      <c r="A929" s="64" t="str">
        <f t="shared" ref="A929" si="63">K929&amp;J929&amp;H929&amp;F929&amp;M929</f>
        <v>Jahresabschluss20512022IBMHendler</v>
      </c>
      <c r="B929" s="16" t="s">
        <v>2007</v>
      </c>
      <c r="C929" s="17" t="s">
        <v>953</v>
      </c>
      <c r="D929" s="17" t="s">
        <v>17</v>
      </c>
      <c r="E929" s="17" t="s">
        <v>27</v>
      </c>
      <c r="F929" s="18" t="s">
        <v>998</v>
      </c>
      <c r="G929" s="17" t="s">
        <v>999</v>
      </c>
      <c r="H929" s="19">
        <v>2022</v>
      </c>
      <c r="I929" s="20">
        <v>4</v>
      </c>
      <c r="J929" s="20">
        <v>2051</v>
      </c>
      <c r="K929" s="17" t="s">
        <v>404</v>
      </c>
      <c r="L929" s="17" t="s">
        <v>404</v>
      </c>
      <c r="M929" s="17" t="s">
        <v>25</v>
      </c>
      <c r="N929" s="21">
        <f t="shared" si="60"/>
        <v>45499</v>
      </c>
      <c r="O929" s="34" t="str">
        <f t="shared" si="61"/>
        <v>Blue Box, H9</v>
      </c>
      <c r="P929" s="22">
        <f t="shared" si="62"/>
        <v>0.64583333333333337</v>
      </c>
      <c r="Q929" s="35">
        <v>135</v>
      </c>
      <c r="R929" s="35"/>
      <c r="S929" s="16"/>
      <c r="T929" s="16"/>
      <c r="U929" s="5"/>
      <c r="V929" s="5"/>
    </row>
    <row r="930" spans="1:22" s="169" customFormat="1" ht="15" hidden="1" customHeight="1" x14ac:dyDescent="0.2">
      <c r="A930" s="64" t="str">
        <f t="shared" si="59"/>
        <v>Jahresabschluss20512019IBMHannemann</v>
      </c>
      <c r="B930" s="16" t="s">
        <v>2007</v>
      </c>
      <c r="C930" s="17" t="s">
        <v>953</v>
      </c>
      <c r="D930" s="17" t="s">
        <v>17</v>
      </c>
      <c r="E930" s="17" t="s">
        <v>27</v>
      </c>
      <c r="F930" s="18" t="s">
        <v>998</v>
      </c>
      <c r="G930" s="17" t="s">
        <v>999</v>
      </c>
      <c r="H930" s="19">
        <v>2019</v>
      </c>
      <c r="I930" s="20">
        <v>4</v>
      </c>
      <c r="J930" s="20">
        <v>2051</v>
      </c>
      <c r="K930" s="17" t="s">
        <v>404</v>
      </c>
      <c r="L930" s="17" t="s">
        <v>404</v>
      </c>
      <c r="M930" s="17" t="s">
        <v>641</v>
      </c>
      <c r="N930" s="21">
        <f t="shared" si="60"/>
        <v>45499</v>
      </c>
      <c r="O930" s="34" t="str">
        <f t="shared" si="61"/>
        <v>Blue Box, H9</v>
      </c>
      <c r="P930" s="22">
        <f t="shared" si="62"/>
        <v>0.64583333333333337</v>
      </c>
      <c r="Q930" s="20">
        <v>135</v>
      </c>
      <c r="R930" s="35"/>
      <c r="S930" s="16"/>
      <c r="T930" s="16"/>
      <c r="U930" s="177"/>
      <c r="V930" s="177"/>
    </row>
    <row r="931" spans="1:22" s="169" customFormat="1" ht="15" hidden="1" customHeight="1" x14ac:dyDescent="0.2">
      <c r="A931" s="64" t="str">
        <f t="shared" ref="A931" si="64">K931&amp;J931&amp;H931&amp;F931&amp;M931</f>
        <v>Jahresabschluss20512022IBMHannemann</v>
      </c>
      <c r="B931" s="16" t="s">
        <v>2007</v>
      </c>
      <c r="C931" s="17" t="s">
        <v>953</v>
      </c>
      <c r="D931" s="17" t="s">
        <v>17</v>
      </c>
      <c r="E931" s="17" t="s">
        <v>27</v>
      </c>
      <c r="F931" s="18" t="s">
        <v>998</v>
      </c>
      <c r="G931" s="17" t="s">
        <v>999</v>
      </c>
      <c r="H931" s="19">
        <v>2022</v>
      </c>
      <c r="I931" s="20">
        <v>4</v>
      </c>
      <c r="J931" s="20">
        <v>2051</v>
      </c>
      <c r="K931" s="17" t="s">
        <v>404</v>
      </c>
      <c r="L931" s="17" t="s">
        <v>404</v>
      </c>
      <c r="M931" s="17" t="s">
        <v>641</v>
      </c>
      <c r="N931" s="21">
        <f t="shared" si="60"/>
        <v>45499</v>
      </c>
      <c r="O931" s="34" t="str">
        <f t="shared" si="61"/>
        <v>Blue Box, H9</v>
      </c>
      <c r="P931" s="22">
        <f t="shared" si="62"/>
        <v>0.64583333333333337</v>
      </c>
      <c r="Q931" s="20">
        <v>135</v>
      </c>
      <c r="R931" s="35"/>
      <c r="S931" s="16"/>
      <c r="T931" s="16"/>
      <c r="U931" s="177"/>
      <c r="V931" s="177"/>
    </row>
    <row r="932" spans="1:22" ht="15" hidden="1" customHeight="1" x14ac:dyDescent="0.2">
      <c r="A932" s="445" t="str">
        <f t="shared" si="59"/>
        <v>Jahresabschluss20512022A67Theile</v>
      </c>
      <c r="B932" s="443" t="s">
        <v>2168</v>
      </c>
      <c r="C932" s="17" t="s">
        <v>953</v>
      </c>
      <c r="D932" s="17" t="s">
        <v>17</v>
      </c>
      <c r="E932" s="17" t="s">
        <v>27</v>
      </c>
      <c r="F932" s="18" t="s">
        <v>88</v>
      </c>
      <c r="G932" s="17" t="s">
        <v>89</v>
      </c>
      <c r="H932" s="19">
        <v>2022</v>
      </c>
      <c r="I932" s="20">
        <v>4</v>
      </c>
      <c r="J932" s="20">
        <v>2051</v>
      </c>
      <c r="K932" s="17" t="s">
        <v>404</v>
      </c>
      <c r="L932" s="17" t="s">
        <v>404</v>
      </c>
      <c r="M932" s="17" t="s">
        <v>23</v>
      </c>
      <c r="N932" s="21">
        <f>VLOOKUP($B932,$A$2:$T$1699,14,FALSE)</f>
        <v>45499</v>
      </c>
      <c r="O932" s="34" t="str">
        <f>VLOOKUP($B932,$A$2:$T$1699,15,FALSE)</f>
        <v>Blue Box, H9</v>
      </c>
      <c r="P932" s="448">
        <f>VLOOKUP($B932,$A$2:$T$1699,16,FALSE)</f>
        <v>0.64583333333333337</v>
      </c>
      <c r="Q932" s="20">
        <v>135</v>
      </c>
      <c r="R932" s="450"/>
      <c r="S932" s="443">
        <v>6</v>
      </c>
      <c r="T932" s="443"/>
      <c r="U932" s="179"/>
      <c r="V932" s="179"/>
    </row>
    <row r="933" spans="1:22" ht="15" hidden="1" customHeight="1" x14ac:dyDescent="0.2">
      <c r="A933" s="445" t="str">
        <f t="shared" si="59"/>
        <v>Jahresabschluss20512022A67Hendler</v>
      </c>
      <c r="B933" s="443" t="s">
        <v>2168</v>
      </c>
      <c r="C933" s="17" t="s">
        <v>953</v>
      </c>
      <c r="D933" s="17" t="s">
        <v>17</v>
      </c>
      <c r="E933" s="17" t="s">
        <v>27</v>
      </c>
      <c r="F933" s="18" t="s">
        <v>88</v>
      </c>
      <c r="G933" s="17" t="s">
        <v>89</v>
      </c>
      <c r="H933" s="19">
        <v>2022</v>
      </c>
      <c r="I933" s="20">
        <v>4</v>
      </c>
      <c r="J933" s="20">
        <v>2051</v>
      </c>
      <c r="K933" s="17" t="s">
        <v>404</v>
      </c>
      <c r="L933" s="17" t="s">
        <v>404</v>
      </c>
      <c r="M933" s="17" t="s">
        <v>25</v>
      </c>
      <c r="N933" s="446">
        <f>VLOOKUP($B933,$A$2:$T$1699,14,FALSE)</f>
        <v>45499</v>
      </c>
      <c r="O933" s="447" t="str">
        <f>VLOOKUP($B933,$A$2:$T$1699,15,FALSE)</f>
        <v>Blue Box, H9</v>
      </c>
      <c r="P933" s="448">
        <f>VLOOKUP($B933,$A$2:$T$1699,16,FALSE)</f>
        <v>0.64583333333333337</v>
      </c>
      <c r="Q933" s="35">
        <v>135</v>
      </c>
      <c r="R933" s="450"/>
      <c r="S933" s="443">
        <v>12</v>
      </c>
      <c r="T933" s="443"/>
      <c r="U933" s="179"/>
      <c r="V933" s="179"/>
    </row>
    <row r="934" spans="1:22" ht="15" hidden="1" customHeight="1" x14ac:dyDescent="0.2">
      <c r="A934" s="64" t="str">
        <f t="shared" si="59"/>
        <v>Jahresabschluss20512019A67Theile</v>
      </c>
      <c r="B934" s="16" t="s">
        <v>2168</v>
      </c>
      <c r="C934" s="17" t="s">
        <v>953</v>
      </c>
      <c r="D934" s="17" t="s">
        <v>17</v>
      </c>
      <c r="E934" s="17" t="s">
        <v>27</v>
      </c>
      <c r="F934" s="18" t="s">
        <v>88</v>
      </c>
      <c r="G934" s="17" t="s">
        <v>89</v>
      </c>
      <c r="H934" s="19">
        <v>2019</v>
      </c>
      <c r="I934" s="20">
        <v>4</v>
      </c>
      <c r="J934" s="20">
        <v>2051</v>
      </c>
      <c r="K934" s="17" t="s">
        <v>404</v>
      </c>
      <c r="L934" s="17" t="s">
        <v>404</v>
      </c>
      <c r="M934" s="17" t="s">
        <v>23</v>
      </c>
      <c r="N934" s="21">
        <f>VLOOKUP($B934,$A$2:$T$1735,14,FALSE)</f>
        <v>45499</v>
      </c>
      <c r="O934" s="34" t="str">
        <f>VLOOKUP($B934,$A$2:$T$1735,15,FALSE)</f>
        <v>Blue Box, H9</v>
      </c>
      <c r="P934" s="22">
        <f>VLOOKUP($B934,$A$2:$T$1735,16,FALSE)</f>
        <v>0.64583333333333337</v>
      </c>
      <c r="Q934" s="20">
        <v>135</v>
      </c>
      <c r="R934" s="35"/>
      <c r="S934" s="16"/>
      <c r="T934" s="16"/>
      <c r="U934" s="16"/>
      <c r="V934" s="16"/>
    </row>
    <row r="935" spans="1:22" ht="15" hidden="1" customHeight="1" x14ac:dyDescent="0.2">
      <c r="A935" s="24" t="str">
        <f t="shared" si="59"/>
        <v>Jahresabschluss20512019A67Hendler</v>
      </c>
      <c r="B935" s="5"/>
      <c r="C935" s="25" t="s">
        <v>953</v>
      </c>
      <c r="D935" s="25" t="s">
        <v>17</v>
      </c>
      <c r="E935" s="25" t="s">
        <v>27</v>
      </c>
      <c r="F935" s="26" t="s">
        <v>88</v>
      </c>
      <c r="G935" s="25" t="s">
        <v>89</v>
      </c>
      <c r="H935" s="27">
        <v>2019</v>
      </c>
      <c r="I935" s="28">
        <v>4</v>
      </c>
      <c r="J935" s="28">
        <v>2051</v>
      </c>
      <c r="K935" s="25" t="s">
        <v>404</v>
      </c>
      <c r="L935" s="25" t="s">
        <v>404</v>
      </c>
      <c r="M935" s="25" t="s">
        <v>25</v>
      </c>
      <c r="N935" s="13">
        <v>45499</v>
      </c>
      <c r="O935" s="29" t="s">
        <v>1369</v>
      </c>
      <c r="P935" s="30">
        <v>0.64583333333333337</v>
      </c>
      <c r="Q935" s="28">
        <v>135</v>
      </c>
      <c r="R935" s="31"/>
      <c r="S935" s="5"/>
      <c r="T935" s="5"/>
      <c r="U935" s="177"/>
      <c r="V935" s="177"/>
    </row>
    <row r="936" spans="1:22" s="1" customFormat="1" ht="15" hidden="1" customHeight="1" x14ac:dyDescent="0.2">
      <c r="A936" s="64" t="str">
        <f t="shared" si="59"/>
        <v>Jahresabschluss20512022A67Hannemann</v>
      </c>
      <c r="B936" s="16" t="s">
        <v>2168</v>
      </c>
      <c r="C936" s="17" t="s">
        <v>953</v>
      </c>
      <c r="D936" s="17" t="s">
        <v>17</v>
      </c>
      <c r="E936" s="17" t="s">
        <v>27</v>
      </c>
      <c r="F936" s="18" t="s">
        <v>88</v>
      </c>
      <c r="G936" s="17" t="s">
        <v>89</v>
      </c>
      <c r="H936" s="19">
        <v>2022</v>
      </c>
      <c r="I936" s="20">
        <v>4</v>
      </c>
      <c r="J936" s="20">
        <v>2051</v>
      </c>
      <c r="K936" s="17" t="s">
        <v>404</v>
      </c>
      <c r="L936" s="17" t="s">
        <v>404</v>
      </c>
      <c r="M936" s="17" t="s">
        <v>641</v>
      </c>
      <c r="N936" s="21">
        <f>VLOOKUP($B936,$A$2:$T$1735,14,FALSE)</f>
        <v>45499</v>
      </c>
      <c r="O936" s="34" t="str">
        <f>VLOOKUP($B936,$A$2:$T$1735,15,FALSE)</f>
        <v>Blue Box, H9</v>
      </c>
      <c r="P936" s="22">
        <f>VLOOKUP($B936,$A$2:$T$1735,16,FALSE)</f>
        <v>0.64583333333333337</v>
      </c>
      <c r="Q936" s="20">
        <v>135</v>
      </c>
      <c r="R936" s="31"/>
      <c r="S936" s="5"/>
      <c r="T936" s="5"/>
      <c r="U936" s="177"/>
      <c r="V936" s="177"/>
    </row>
    <row r="937" spans="1:22" ht="15" hidden="1" customHeight="1" x14ac:dyDescent="0.2">
      <c r="A937" s="64" t="str">
        <f t="shared" si="59"/>
        <v>Jahresabschluss20512019A67Hannemann</v>
      </c>
      <c r="B937" s="14" t="s">
        <v>2168</v>
      </c>
      <c r="C937" s="15" t="s">
        <v>953</v>
      </c>
      <c r="D937" s="17" t="s">
        <v>17</v>
      </c>
      <c r="E937" s="17" t="s">
        <v>27</v>
      </c>
      <c r="F937" s="18" t="s">
        <v>88</v>
      </c>
      <c r="G937" s="17" t="s">
        <v>89</v>
      </c>
      <c r="H937" s="19">
        <v>2019</v>
      </c>
      <c r="I937" s="20">
        <v>4</v>
      </c>
      <c r="J937" s="20">
        <v>2051</v>
      </c>
      <c r="K937" s="17" t="s">
        <v>404</v>
      </c>
      <c r="L937" s="17" t="s">
        <v>404</v>
      </c>
      <c r="M937" s="17" t="s">
        <v>641</v>
      </c>
      <c r="N937" s="21">
        <v>45499</v>
      </c>
      <c r="O937" s="47" t="s">
        <v>1369</v>
      </c>
      <c r="P937" s="22">
        <v>0.64583333333333337</v>
      </c>
      <c r="Q937" s="20">
        <v>135</v>
      </c>
      <c r="R937" s="35"/>
      <c r="S937" s="16"/>
      <c r="T937" s="16"/>
      <c r="U937" s="16"/>
      <c r="V937" s="16"/>
    </row>
    <row r="938" spans="1:22" ht="15" hidden="1" customHeight="1" x14ac:dyDescent="0.2">
      <c r="A938" s="64" t="str">
        <f t="shared" si="59"/>
        <v>Jahresabschluss: Ausgewählte Fragen der nationalen und inter-nationalen Rechnungslegung41212019IBMHendler/Theile</v>
      </c>
      <c r="B938" s="177" t="s">
        <v>1256</v>
      </c>
      <c r="C938" s="260" t="s">
        <v>1110</v>
      </c>
      <c r="D938" s="226" t="s">
        <v>17</v>
      </c>
      <c r="E938" s="226" t="s">
        <v>27</v>
      </c>
      <c r="F938" s="258" t="s">
        <v>998</v>
      </c>
      <c r="G938" s="260" t="s">
        <v>999</v>
      </c>
      <c r="H938" s="253">
        <v>2019</v>
      </c>
      <c r="I938" s="226">
        <v>8</v>
      </c>
      <c r="J938" s="278">
        <v>4121</v>
      </c>
      <c r="K938" s="225" t="s">
        <v>1117</v>
      </c>
      <c r="L938" s="225" t="s">
        <v>1117</v>
      </c>
      <c r="M938" s="225" t="s">
        <v>24</v>
      </c>
      <c r="N938" s="203"/>
      <c r="O938" s="268" t="str">
        <f>VLOOKUP($B938,$A$2:$T$1735,15,FALSE)</f>
        <v>Hausarbeit</v>
      </c>
      <c r="P938" s="205"/>
      <c r="Q938" s="240"/>
      <c r="R938" s="240"/>
      <c r="S938" s="177"/>
      <c r="T938" s="179"/>
      <c r="U938" s="185"/>
      <c r="V938" s="185"/>
    </row>
    <row r="939" spans="1:22" s="169" customFormat="1" ht="15" hidden="1" customHeight="1" x14ac:dyDescent="0.2">
      <c r="A939" s="64" t="str">
        <f t="shared" ref="A939" si="65">K939&amp;J939&amp;H939&amp;F939&amp;M939</f>
        <v>Jahresabschluss: Ausgewählte Fragen der nationalen und inter-nationalen Rechnungslegung41212022A67Hendler/Theile</v>
      </c>
      <c r="B939" s="177" t="s">
        <v>1256</v>
      </c>
      <c r="C939" s="260" t="s">
        <v>1110</v>
      </c>
      <c r="D939" s="225" t="s">
        <v>17</v>
      </c>
      <c r="E939" s="225" t="s">
        <v>27</v>
      </c>
      <c r="F939" s="239" t="s">
        <v>88</v>
      </c>
      <c r="G939" s="225" t="s">
        <v>89</v>
      </c>
      <c r="H939" s="235">
        <v>2022</v>
      </c>
      <c r="I939" s="236">
        <v>5</v>
      </c>
      <c r="J939" s="236">
        <v>4121</v>
      </c>
      <c r="K939" s="225" t="s">
        <v>1117</v>
      </c>
      <c r="L939" s="225" t="s">
        <v>1117</v>
      </c>
      <c r="M939" s="225" t="s">
        <v>24</v>
      </c>
      <c r="N939" s="203"/>
      <c r="O939" s="259" t="str">
        <f>VLOOKUP($B939,$A$2:$T$1735,15,FALSE)</f>
        <v>Hausarbeit</v>
      </c>
      <c r="P939" s="205"/>
      <c r="Q939" s="236"/>
      <c r="R939" s="240"/>
      <c r="S939" s="177"/>
      <c r="T939" s="16"/>
      <c r="U939" s="185"/>
      <c r="V939" s="185"/>
    </row>
    <row r="940" spans="1:22" ht="15" hidden="1" customHeight="1" x14ac:dyDescent="0.2">
      <c r="A940" s="24" t="str">
        <f t="shared" si="59"/>
        <v>Jahresabschluss: Ausgewählte Fragen der nationalen und inter-nationalen Rechnungslegung41212019A67Hendler/Theile</v>
      </c>
      <c r="B940" s="179"/>
      <c r="C940" s="248" t="s">
        <v>1110</v>
      </c>
      <c r="D940" s="217" t="s">
        <v>17</v>
      </c>
      <c r="E940" s="217" t="s">
        <v>27</v>
      </c>
      <c r="F940" s="218" t="s">
        <v>88</v>
      </c>
      <c r="G940" s="217" t="s">
        <v>89</v>
      </c>
      <c r="H940" s="219">
        <v>2019</v>
      </c>
      <c r="I940" s="220">
        <v>5</v>
      </c>
      <c r="J940" s="220">
        <v>4121</v>
      </c>
      <c r="K940" s="217" t="s">
        <v>1117</v>
      </c>
      <c r="L940" s="217" t="s">
        <v>1117</v>
      </c>
      <c r="M940" s="217" t="s">
        <v>24</v>
      </c>
      <c r="N940" s="221"/>
      <c r="O940" s="279" t="s">
        <v>809</v>
      </c>
      <c r="P940" s="222"/>
      <c r="Q940" s="220"/>
      <c r="R940" s="230"/>
      <c r="S940" s="179"/>
      <c r="T940" s="5"/>
      <c r="U940" s="185"/>
      <c r="V940" s="185"/>
    </row>
    <row r="941" spans="1:22" ht="15" hidden="1" customHeight="1" x14ac:dyDescent="0.2">
      <c r="A941" s="24" t="str">
        <f t="shared" si="59"/>
        <v>Kinematische Messtechnik30312021719Gundlich</v>
      </c>
      <c r="B941" s="179"/>
      <c r="C941" s="217" t="s">
        <v>1183</v>
      </c>
      <c r="D941" s="311" t="s">
        <v>74</v>
      </c>
      <c r="E941" s="217" t="s">
        <v>18</v>
      </c>
      <c r="F941" s="273">
        <v>719</v>
      </c>
      <c r="G941" s="217" t="s">
        <v>1176</v>
      </c>
      <c r="H941" s="219">
        <v>2021</v>
      </c>
      <c r="I941" s="220">
        <v>2</v>
      </c>
      <c r="J941" s="220">
        <v>3031</v>
      </c>
      <c r="K941" s="224" t="s">
        <v>1295</v>
      </c>
      <c r="L941" s="224" t="s">
        <v>1295</v>
      </c>
      <c r="M941" s="217" t="s">
        <v>421</v>
      </c>
      <c r="N941" s="244"/>
      <c r="O941" s="263" t="s">
        <v>412</v>
      </c>
      <c r="P941" s="222"/>
      <c r="Q941" s="220">
        <v>25</v>
      </c>
      <c r="R941" s="230"/>
      <c r="S941" s="179"/>
      <c r="T941" s="164"/>
      <c r="U941" s="75"/>
      <c r="V941" s="75"/>
    </row>
    <row r="942" spans="1:22" ht="15" hidden="1" customHeight="1" x14ac:dyDescent="0.2">
      <c r="A942" s="64" t="str">
        <f t="shared" si="59"/>
        <v>Kommunikationspolitik41412019IBMStark</v>
      </c>
      <c r="B942" s="177" t="s">
        <v>1247</v>
      </c>
      <c r="C942" s="260" t="s">
        <v>1103</v>
      </c>
      <c r="D942" s="226" t="s">
        <v>17</v>
      </c>
      <c r="E942" s="226" t="s">
        <v>27</v>
      </c>
      <c r="F942" s="258" t="s">
        <v>998</v>
      </c>
      <c r="G942" s="260" t="s">
        <v>999</v>
      </c>
      <c r="H942" s="253">
        <v>2019</v>
      </c>
      <c r="I942" s="226">
        <v>8</v>
      </c>
      <c r="J942" s="278">
        <v>4141</v>
      </c>
      <c r="K942" s="260" t="s">
        <v>406</v>
      </c>
      <c r="L942" s="260" t="s">
        <v>406</v>
      </c>
      <c r="M942" s="225" t="s">
        <v>398</v>
      </c>
      <c r="N942" s="281"/>
      <c r="O942" s="268" t="str">
        <f>VLOOKUP($B942,$A$2:$T$1735,15,FALSE)</f>
        <v>Projektarbeit</v>
      </c>
      <c r="P942" s="205"/>
      <c r="Q942" s="236"/>
      <c r="R942" s="240"/>
      <c r="S942" s="177"/>
      <c r="T942" s="5"/>
      <c r="U942" s="163"/>
      <c r="V942" s="163"/>
    </row>
    <row r="943" spans="1:22" s="169" customFormat="1" ht="15" hidden="1" customHeight="1" x14ac:dyDescent="0.2">
      <c r="A943" s="265" t="str">
        <f t="shared" ref="A943" si="66">K943&amp;J943&amp;H943&amp;F943&amp;M943</f>
        <v>Kommunikationspolitik41412022A67Stark</v>
      </c>
      <c r="B943" s="177" t="s">
        <v>1247</v>
      </c>
      <c r="C943" s="260" t="s">
        <v>1103</v>
      </c>
      <c r="D943" s="225" t="s">
        <v>17</v>
      </c>
      <c r="E943" s="225" t="s">
        <v>27</v>
      </c>
      <c r="F943" s="239" t="s">
        <v>88</v>
      </c>
      <c r="G943" s="225" t="s">
        <v>89</v>
      </c>
      <c r="H943" s="235">
        <v>2022</v>
      </c>
      <c r="I943" s="236">
        <v>5</v>
      </c>
      <c r="J943" s="236">
        <v>4141</v>
      </c>
      <c r="K943" s="225" t="s">
        <v>406</v>
      </c>
      <c r="L943" s="225" t="s">
        <v>406</v>
      </c>
      <c r="M943" s="225" t="s">
        <v>398</v>
      </c>
      <c r="N943" s="281"/>
      <c r="O943" s="282" t="str">
        <f>VLOOKUP($B943,$A$2:$T$1735,15,FALSE)</f>
        <v>Projektarbeit</v>
      </c>
      <c r="P943" s="205"/>
      <c r="Q943" s="236"/>
      <c r="R943" s="240"/>
      <c r="S943" s="177"/>
      <c r="T943" s="238"/>
      <c r="U943" s="16"/>
      <c r="V943" s="16"/>
    </row>
    <row r="944" spans="1:22" ht="15" hidden="1" customHeight="1" x14ac:dyDescent="0.2">
      <c r="A944" s="241" t="str">
        <f t="shared" si="59"/>
        <v>Kommunikationspolitik41412019A67Stark</v>
      </c>
      <c r="B944" s="179"/>
      <c r="C944" s="248" t="s">
        <v>1103</v>
      </c>
      <c r="D944" s="217" t="s">
        <v>17</v>
      </c>
      <c r="E944" s="217" t="s">
        <v>27</v>
      </c>
      <c r="F944" s="218" t="s">
        <v>88</v>
      </c>
      <c r="G944" s="217" t="s">
        <v>89</v>
      </c>
      <c r="H944" s="219">
        <v>2019</v>
      </c>
      <c r="I944" s="220">
        <v>5</v>
      </c>
      <c r="J944" s="220">
        <v>4141</v>
      </c>
      <c r="K944" s="217" t="s">
        <v>406</v>
      </c>
      <c r="L944" s="217" t="s">
        <v>406</v>
      </c>
      <c r="M944" s="217" t="s">
        <v>398</v>
      </c>
      <c r="N944" s="244"/>
      <c r="O944" s="245" t="s">
        <v>1818</v>
      </c>
      <c r="P944" s="222"/>
      <c r="Q944" s="220"/>
      <c r="R944" s="230"/>
      <c r="S944" s="179"/>
      <c r="T944" s="247"/>
      <c r="U944" s="126"/>
      <c r="V944" s="126"/>
    </row>
    <row r="945" spans="1:22" s="223" customFormat="1" ht="15" hidden="1" customHeight="1" x14ac:dyDescent="0.2">
      <c r="A945" s="64" t="str">
        <f t="shared" si="59"/>
        <v>Konst. Bau Elektroversuch12912019MMTSchugt</v>
      </c>
      <c r="B945" s="16" t="s">
        <v>1348</v>
      </c>
      <c r="C945" s="17" t="s">
        <v>871</v>
      </c>
      <c r="D945" s="17" t="s">
        <v>26</v>
      </c>
      <c r="E945" s="17" t="s">
        <v>18</v>
      </c>
      <c r="F945" s="18" t="s">
        <v>40</v>
      </c>
      <c r="G945" s="17" t="s">
        <v>30</v>
      </c>
      <c r="H945" s="19">
        <v>2019</v>
      </c>
      <c r="I945" s="20">
        <v>1</v>
      </c>
      <c r="J945" s="20">
        <v>1291</v>
      </c>
      <c r="K945" s="17" t="s">
        <v>407</v>
      </c>
      <c r="L945" s="17" t="s">
        <v>407</v>
      </c>
      <c r="M945" s="17" t="s">
        <v>216</v>
      </c>
      <c r="N945" s="281"/>
      <c r="O945" s="268" t="str">
        <f>VLOOKUP($B945,$A$2:$T$1735,15,FALSE)</f>
        <v>Hausarbeit mit mündl. Prüfung</v>
      </c>
      <c r="P945" s="205"/>
      <c r="Q945" s="226"/>
      <c r="R945" s="177"/>
      <c r="S945" s="16"/>
      <c r="T945" s="179"/>
      <c r="U945" s="177"/>
      <c r="V945" s="177"/>
    </row>
    <row r="946" spans="1:22" s="223" customFormat="1" ht="15" hidden="1" customHeight="1" x14ac:dyDescent="0.2">
      <c r="A946" s="24" t="str">
        <f t="shared" si="59"/>
        <v>Konst. Bau Elektroversuch12912019METSchugt</v>
      </c>
      <c r="B946" s="5"/>
      <c r="C946" s="25" t="s">
        <v>1915</v>
      </c>
      <c r="D946" s="25" t="s">
        <v>26</v>
      </c>
      <c r="E946" s="25" t="s">
        <v>18</v>
      </c>
      <c r="F946" s="26" t="s">
        <v>39</v>
      </c>
      <c r="G946" s="25" t="s">
        <v>44</v>
      </c>
      <c r="H946" s="27">
        <v>2019</v>
      </c>
      <c r="I946" s="28">
        <v>2</v>
      </c>
      <c r="J946" s="28">
        <v>1291</v>
      </c>
      <c r="K946" s="25" t="s">
        <v>407</v>
      </c>
      <c r="L946" s="25" t="s">
        <v>407</v>
      </c>
      <c r="M946" s="25" t="s">
        <v>216</v>
      </c>
      <c r="N946" s="244"/>
      <c r="O946" s="263" t="s">
        <v>871</v>
      </c>
      <c r="P946" s="222"/>
      <c r="Q946" s="232"/>
      <c r="R946" s="179"/>
      <c r="S946" s="5"/>
      <c r="T946" s="5"/>
      <c r="U946" s="177"/>
      <c r="V946" s="177"/>
    </row>
    <row r="947" spans="1:22" s="262" customFormat="1" ht="15" customHeight="1" x14ac:dyDescent="0.2">
      <c r="A947" s="24" t="str">
        <f t="shared" si="59"/>
        <v>Konstruktionssystematik30312020F04Haffert</v>
      </c>
      <c r="B947" s="5"/>
      <c r="C947" s="25" t="s">
        <v>868</v>
      </c>
      <c r="D947" s="25" t="s">
        <v>38</v>
      </c>
      <c r="E947" s="25" t="s">
        <v>27</v>
      </c>
      <c r="F947" s="26" t="s">
        <v>51</v>
      </c>
      <c r="G947" s="25" t="s">
        <v>52</v>
      </c>
      <c r="H947" s="27">
        <v>2020</v>
      </c>
      <c r="I947" s="28">
        <v>5</v>
      </c>
      <c r="J947" s="28">
        <v>3031</v>
      </c>
      <c r="K947" s="25" t="s">
        <v>409</v>
      </c>
      <c r="L947" s="25" t="s">
        <v>409</v>
      </c>
      <c r="M947" s="25" t="s">
        <v>278</v>
      </c>
      <c r="N947" s="59">
        <v>45495</v>
      </c>
      <c r="O947" s="76" t="s">
        <v>1071</v>
      </c>
      <c r="P947" s="30">
        <v>0.35416666666666669</v>
      </c>
      <c r="Q947" s="28">
        <v>180</v>
      </c>
      <c r="R947" s="31"/>
      <c r="S947" s="5"/>
      <c r="T947" s="5"/>
      <c r="U947" s="177"/>
      <c r="V947" s="177"/>
    </row>
    <row r="948" spans="1:22" s="223" customFormat="1" ht="15" customHeight="1" x14ac:dyDescent="0.2">
      <c r="A948" s="64" t="str">
        <f t="shared" si="59"/>
        <v>Konstruktionstechnik41912019K04Lützig</v>
      </c>
      <c r="B948" s="16" t="s">
        <v>1264</v>
      </c>
      <c r="C948" s="17" t="s">
        <v>1878</v>
      </c>
      <c r="D948" s="17" t="s">
        <v>26</v>
      </c>
      <c r="E948" s="17" t="s">
        <v>27</v>
      </c>
      <c r="F948" s="18" t="s">
        <v>67</v>
      </c>
      <c r="G948" s="17" t="s">
        <v>68</v>
      </c>
      <c r="H948" s="19">
        <v>2019</v>
      </c>
      <c r="I948" s="20">
        <v>8</v>
      </c>
      <c r="J948" s="20">
        <v>4191</v>
      </c>
      <c r="K948" s="17" t="s">
        <v>408</v>
      </c>
      <c r="L948" s="17" t="s">
        <v>408</v>
      </c>
      <c r="M948" s="17" t="s">
        <v>276</v>
      </c>
      <c r="N948" s="56">
        <f>VLOOKUP($B948,$A$2:$T$1735,14,FALSE)</f>
        <v>45495</v>
      </c>
      <c r="O948" s="57" t="str">
        <f>VLOOKUP($B948,$A$2:$T$1735,15,FALSE)</f>
        <v>C3-10</v>
      </c>
      <c r="P948" s="22">
        <f>VLOOKUP($B948,$A$2:$T$1735,16,FALSE)</f>
        <v>0.35416666666666669</v>
      </c>
      <c r="Q948" s="20">
        <v>180</v>
      </c>
      <c r="R948" s="35"/>
      <c r="S948" s="16"/>
      <c r="T948" s="14"/>
      <c r="U948" s="5"/>
      <c r="V948" s="5"/>
    </row>
    <row r="949" spans="1:22" s="223" customFormat="1" ht="15" customHeight="1" x14ac:dyDescent="0.2">
      <c r="A949" s="24" t="str">
        <f t="shared" si="59"/>
        <v>Konstruktionstechnik41912019704Lützig</v>
      </c>
      <c r="B949" s="179"/>
      <c r="C949" s="217" t="s">
        <v>1878</v>
      </c>
      <c r="D949" s="217" t="s">
        <v>26</v>
      </c>
      <c r="E949" s="217" t="s">
        <v>27</v>
      </c>
      <c r="F949" s="273">
        <v>704</v>
      </c>
      <c r="G949" s="217" t="s">
        <v>28</v>
      </c>
      <c r="H949" s="219">
        <v>2019</v>
      </c>
      <c r="I949" s="220">
        <v>5</v>
      </c>
      <c r="J949" s="220">
        <v>4191</v>
      </c>
      <c r="K949" s="217" t="s">
        <v>408</v>
      </c>
      <c r="L949" s="217" t="s">
        <v>408</v>
      </c>
      <c r="M949" s="217" t="s">
        <v>276</v>
      </c>
      <c r="N949" s="244">
        <v>45495</v>
      </c>
      <c r="O949" s="245" t="s">
        <v>1080</v>
      </c>
      <c r="P949" s="222">
        <v>0.35416666666666669</v>
      </c>
      <c r="Q949" s="220">
        <v>120</v>
      </c>
      <c r="R949" s="230"/>
      <c r="S949" s="179"/>
      <c r="T949" s="14"/>
      <c r="U949" s="5"/>
      <c r="V949" s="5"/>
    </row>
    <row r="950" spans="1:22" ht="15" customHeight="1" x14ac:dyDescent="0.2">
      <c r="A950" s="64" t="str">
        <f t="shared" si="59"/>
        <v>Konstruktionstechnik41912019K04Lützig</v>
      </c>
      <c r="B950" s="177" t="s">
        <v>1264</v>
      </c>
      <c r="C950" s="225" t="s">
        <v>1878</v>
      </c>
      <c r="D950" s="225" t="s">
        <v>26</v>
      </c>
      <c r="E950" s="225" t="s">
        <v>27</v>
      </c>
      <c r="F950" s="239" t="s">
        <v>67</v>
      </c>
      <c r="G950" s="225" t="s">
        <v>68</v>
      </c>
      <c r="H950" s="235">
        <v>2019</v>
      </c>
      <c r="I950" s="236">
        <v>7</v>
      </c>
      <c r="J950" s="236">
        <v>4191</v>
      </c>
      <c r="K950" s="225" t="s">
        <v>408</v>
      </c>
      <c r="L950" s="225" t="s">
        <v>408</v>
      </c>
      <c r="M950" s="225" t="s">
        <v>276</v>
      </c>
      <c r="N950" s="281">
        <f>VLOOKUP($B950,$A$2:$T$1735,14,FALSE)</f>
        <v>45495</v>
      </c>
      <c r="O950" s="282" t="str">
        <f>VLOOKUP($B950,$A$2:$T$1735,15,FALSE)</f>
        <v>C3-10</v>
      </c>
      <c r="P950" s="205">
        <f>VLOOKUP($B950,$A$2:$T$1735,16,FALSE)</f>
        <v>0.35416666666666669</v>
      </c>
      <c r="Q950" s="236">
        <v>120</v>
      </c>
      <c r="R950" s="240"/>
      <c r="S950" s="177"/>
      <c r="T950" s="247"/>
      <c r="U950" s="14"/>
      <c r="V950" s="14"/>
    </row>
    <row r="951" spans="1:22" ht="15" customHeight="1" x14ac:dyDescent="0.2">
      <c r="A951" s="64" t="str">
        <f t="shared" si="59"/>
        <v>Konstruktionstechnik41912019K57Lützig</v>
      </c>
      <c r="B951" s="16" t="s">
        <v>1264</v>
      </c>
      <c r="C951" s="17" t="s">
        <v>1878</v>
      </c>
      <c r="D951" s="17" t="s">
        <v>26</v>
      </c>
      <c r="E951" s="17" t="s">
        <v>27</v>
      </c>
      <c r="F951" s="18" t="s">
        <v>33</v>
      </c>
      <c r="G951" s="17" t="s">
        <v>34</v>
      </c>
      <c r="H951" s="19">
        <v>2019</v>
      </c>
      <c r="I951" s="20">
        <v>7</v>
      </c>
      <c r="J951" s="20">
        <v>4191</v>
      </c>
      <c r="K951" s="17" t="s">
        <v>408</v>
      </c>
      <c r="L951" s="17" t="s">
        <v>408</v>
      </c>
      <c r="M951" s="17" t="s">
        <v>276</v>
      </c>
      <c r="N951" s="93">
        <f>VLOOKUP($B951,$A$2:$T$1735,14,FALSE)</f>
        <v>45495</v>
      </c>
      <c r="O951" s="85" t="str">
        <f>VLOOKUP($B951,$A$2:$T$1735,15,FALSE)</f>
        <v>C3-10</v>
      </c>
      <c r="P951" s="94">
        <f>VLOOKUP($B951,$A$2:$T$1735,16,FALSE)</f>
        <v>0.35416666666666669</v>
      </c>
      <c r="Q951" s="20">
        <v>120</v>
      </c>
      <c r="R951" s="35"/>
      <c r="S951" s="16"/>
      <c r="T951" s="16"/>
      <c r="U951" s="16"/>
      <c r="V951" s="16"/>
    </row>
    <row r="952" spans="1:22" ht="15" customHeight="1" x14ac:dyDescent="0.2">
      <c r="A952" s="64" t="str">
        <f t="shared" si="59"/>
        <v>Konstruktionstechnik41912019757Lützig</v>
      </c>
      <c r="B952" s="16" t="s">
        <v>1264</v>
      </c>
      <c r="C952" s="17" t="s">
        <v>1878</v>
      </c>
      <c r="D952" s="17" t="s">
        <v>26</v>
      </c>
      <c r="E952" s="17" t="s">
        <v>27</v>
      </c>
      <c r="F952" s="18">
        <v>757</v>
      </c>
      <c r="G952" s="17" t="s">
        <v>30</v>
      </c>
      <c r="H952" s="19">
        <v>2019</v>
      </c>
      <c r="I952" s="20">
        <v>5</v>
      </c>
      <c r="J952" s="20">
        <v>4191</v>
      </c>
      <c r="K952" s="17" t="s">
        <v>408</v>
      </c>
      <c r="L952" s="17" t="s">
        <v>408</v>
      </c>
      <c r="M952" s="17" t="s">
        <v>276</v>
      </c>
      <c r="N952" s="93">
        <f>VLOOKUP($B952,$A$2:$T$1735,14,FALSE)</f>
        <v>45495</v>
      </c>
      <c r="O952" s="85" t="str">
        <f>VLOOKUP($B952,$A$2:$T$1735,15,FALSE)</f>
        <v>C3-10</v>
      </c>
      <c r="P952" s="94">
        <f>VLOOKUP($B952,$A$2:$T$1735,16,FALSE)</f>
        <v>0.35416666666666669</v>
      </c>
      <c r="Q952" s="20">
        <v>120</v>
      </c>
      <c r="R952" s="35"/>
      <c r="S952" s="16"/>
      <c r="T952" s="14"/>
      <c r="U952" s="177"/>
      <c r="V952" s="177"/>
    </row>
    <row r="953" spans="1:22" ht="15" customHeight="1" x14ac:dyDescent="0.2">
      <c r="A953" s="64" t="str">
        <f t="shared" si="59"/>
        <v>Konstruktionstechnik40312019WIELützig</v>
      </c>
      <c r="B953" s="16" t="s">
        <v>1264</v>
      </c>
      <c r="C953" s="17" t="s">
        <v>1878</v>
      </c>
      <c r="D953" s="17" t="s">
        <v>17</v>
      </c>
      <c r="E953" s="17" t="s">
        <v>27</v>
      </c>
      <c r="F953" s="18" t="s">
        <v>53</v>
      </c>
      <c r="G953" s="17" t="s">
        <v>81</v>
      </c>
      <c r="H953" s="19">
        <v>2019</v>
      </c>
      <c r="I953" s="20">
        <v>5</v>
      </c>
      <c r="J953" s="20">
        <v>4031</v>
      </c>
      <c r="K953" s="17" t="s">
        <v>408</v>
      </c>
      <c r="L953" s="17" t="s">
        <v>408</v>
      </c>
      <c r="M953" s="17" t="s">
        <v>276</v>
      </c>
      <c r="N953" s="93">
        <f>VLOOKUP($B953,$A$2:$T$1735,14,FALSE)</f>
        <v>45495</v>
      </c>
      <c r="O953" s="85" t="str">
        <f>VLOOKUP($B953,$A$2:$T$1735,15,FALSE)</f>
        <v>C3-10</v>
      </c>
      <c r="P953" s="94">
        <f>VLOOKUP($B953,$A$2:$T$1735,16,FALSE)</f>
        <v>0.35416666666666669</v>
      </c>
      <c r="Q953" s="35">
        <v>120</v>
      </c>
      <c r="R953" s="35"/>
      <c r="S953" s="16"/>
      <c r="T953" s="14"/>
      <c r="U953" s="177"/>
      <c r="V953" s="177"/>
    </row>
    <row r="954" spans="1:22" ht="15" hidden="1" customHeight="1" x14ac:dyDescent="0.2">
      <c r="A954" s="24" t="str">
        <f t="shared" si="59"/>
        <v>Konstruktiver Glasbau39112018758Busch</v>
      </c>
      <c r="B954" s="5"/>
      <c r="C954" s="25" t="s">
        <v>865</v>
      </c>
      <c r="D954" s="25" t="s">
        <v>82</v>
      </c>
      <c r="E954" s="25" t="s">
        <v>27</v>
      </c>
      <c r="F954" s="26" t="s">
        <v>2063</v>
      </c>
      <c r="G954" s="25" t="s">
        <v>116</v>
      </c>
      <c r="H954" s="27">
        <v>2018</v>
      </c>
      <c r="I954" s="28">
        <v>5</v>
      </c>
      <c r="J954" s="220">
        <v>3911</v>
      </c>
      <c r="K954" s="25" t="s">
        <v>2064</v>
      </c>
      <c r="L954" s="25" t="s">
        <v>2064</v>
      </c>
      <c r="M954" s="25" t="s">
        <v>1723</v>
      </c>
      <c r="N954" s="296">
        <v>45544</v>
      </c>
      <c r="O954" s="91" t="s">
        <v>1302</v>
      </c>
      <c r="P954" s="97">
        <v>0.41666666666666669</v>
      </c>
      <c r="Q954" s="31">
        <v>90</v>
      </c>
      <c r="R954" s="31"/>
      <c r="S954" s="5"/>
      <c r="T954" s="23"/>
      <c r="U954" s="23"/>
      <c r="V954" s="23"/>
    </row>
    <row r="955" spans="1:22" s="223" customFormat="1" ht="15" hidden="1" customHeight="1" x14ac:dyDescent="0.2">
      <c r="A955" s="64" t="str">
        <f t="shared" si="59"/>
        <v>Konstruktiver Glasbau39112018K58Busch</v>
      </c>
      <c r="B955" s="16" t="s">
        <v>2074</v>
      </c>
      <c r="C955" s="17" t="s">
        <v>865</v>
      </c>
      <c r="D955" s="17" t="s">
        <v>82</v>
      </c>
      <c r="E955" s="17" t="s">
        <v>27</v>
      </c>
      <c r="F955" s="18" t="s">
        <v>114</v>
      </c>
      <c r="G955" s="17" t="s">
        <v>116</v>
      </c>
      <c r="H955" s="19">
        <v>2018</v>
      </c>
      <c r="I955" s="20">
        <v>7</v>
      </c>
      <c r="J955" s="236">
        <v>3911</v>
      </c>
      <c r="K955" s="17" t="s">
        <v>2064</v>
      </c>
      <c r="L955" s="17" t="s">
        <v>2064</v>
      </c>
      <c r="M955" s="17" t="s">
        <v>1723</v>
      </c>
      <c r="N955" s="285">
        <f>VLOOKUP($B955,$A$2:$T$1735,14,FALSE)</f>
        <v>45544</v>
      </c>
      <c r="O955" s="85" t="str">
        <f>VLOOKUP($B955,$A$2:$T$1735,15,FALSE)</f>
        <v>H4-18</v>
      </c>
      <c r="P955" s="94">
        <f>VLOOKUP($B955,$A$2:$T$1735,16,FALSE)</f>
        <v>0.41666666666666669</v>
      </c>
      <c r="Q955" s="35">
        <v>90</v>
      </c>
      <c r="R955" s="35"/>
      <c r="S955" s="16"/>
      <c r="T955" s="14"/>
      <c r="U955" s="179"/>
      <c r="V955" s="179"/>
    </row>
    <row r="956" spans="1:22" s="223" customFormat="1" ht="15" hidden="1" customHeight="1" x14ac:dyDescent="0.2">
      <c r="A956" s="24" t="str">
        <f t="shared" si="59"/>
        <v>Konzept. u. Entw. Smart City22112019METMecit</v>
      </c>
      <c r="B956" s="126"/>
      <c r="C956" s="25" t="s">
        <v>2197</v>
      </c>
      <c r="D956" s="127" t="s">
        <v>38</v>
      </c>
      <c r="E956" s="127" t="s">
        <v>18</v>
      </c>
      <c r="F956" s="128" t="s">
        <v>39</v>
      </c>
      <c r="G956" s="127" t="s">
        <v>44</v>
      </c>
      <c r="H956" s="129">
        <v>2019</v>
      </c>
      <c r="I956" s="130">
        <v>2</v>
      </c>
      <c r="J956" s="130">
        <v>2211</v>
      </c>
      <c r="K956" s="227" t="s">
        <v>410</v>
      </c>
      <c r="L956" s="127" t="s">
        <v>410</v>
      </c>
      <c r="M956" s="127" t="s">
        <v>411</v>
      </c>
      <c r="N956" s="131"/>
      <c r="O956" s="29" t="s">
        <v>2197</v>
      </c>
      <c r="P956" s="132"/>
      <c r="Q956" s="147">
        <v>45</v>
      </c>
      <c r="R956" s="147"/>
      <c r="S956" s="5"/>
      <c r="T956" s="179"/>
      <c r="U956" s="16"/>
      <c r="V956" s="16"/>
    </row>
    <row r="957" spans="1:22" s="223" customFormat="1" ht="15" hidden="1" customHeight="1" x14ac:dyDescent="0.2">
      <c r="A957" s="64" t="str">
        <f t="shared" si="59"/>
        <v>Konzept. u. Entw. Smart City42102016MITMecit</v>
      </c>
      <c r="B957" s="16" t="s">
        <v>878</v>
      </c>
      <c r="C957" s="17" t="s">
        <v>2197</v>
      </c>
      <c r="D957" s="17" t="s">
        <v>38</v>
      </c>
      <c r="E957" s="17" t="s">
        <v>18</v>
      </c>
      <c r="F957" s="18" t="s">
        <v>152</v>
      </c>
      <c r="G957" s="17" t="s">
        <v>49</v>
      </c>
      <c r="H957" s="19">
        <v>2016</v>
      </c>
      <c r="I957" s="20">
        <v>2</v>
      </c>
      <c r="J957" s="20">
        <v>4210</v>
      </c>
      <c r="K957" s="17" t="s">
        <v>410</v>
      </c>
      <c r="L957" s="17" t="s">
        <v>410</v>
      </c>
      <c r="M957" s="17" t="s">
        <v>411</v>
      </c>
      <c r="N957" s="21"/>
      <c r="O957" s="34" t="s">
        <v>2197</v>
      </c>
      <c r="P957" s="22"/>
      <c r="Q957" s="35">
        <v>45</v>
      </c>
      <c r="R957" s="35"/>
      <c r="S957" s="16"/>
      <c r="T957" s="126"/>
      <c r="U957" s="238"/>
      <c r="V957" s="238"/>
    </row>
    <row r="958" spans="1:22" s="223" customFormat="1" ht="15" hidden="1" customHeight="1" x14ac:dyDescent="0.2">
      <c r="A958" s="64" t="str">
        <f t="shared" si="59"/>
        <v>Konzeption und Entwicklung von Smart-City-Lösungen22112019MMTMecit</v>
      </c>
      <c r="B958" s="16" t="s">
        <v>878</v>
      </c>
      <c r="C958" s="62" t="s">
        <v>2197</v>
      </c>
      <c r="D958" s="62" t="s">
        <v>26</v>
      </c>
      <c r="E958" s="62" t="s">
        <v>18</v>
      </c>
      <c r="F958" s="81" t="s">
        <v>40</v>
      </c>
      <c r="G958" s="62" t="s">
        <v>30</v>
      </c>
      <c r="H958" s="92">
        <v>2019</v>
      </c>
      <c r="I958" s="63">
        <v>1</v>
      </c>
      <c r="J958" s="63">
        <v>2211</v>
      </c>
      <c r="K958" s="62" t="s">
        <v>872</v>
      </c>
      <c r="L958" s="62" t="s">
        <v>872</v>
      </c>
      <c r="M958" s="62" t="s">
        <v>411</v>
      </c>
      <c r="N958" s="93"/>
      <c r="O958" s="85" t="s">
        <v>2197</v>
      </c>
      <c r="P958" s="108"/>
      <c r="Q958" s="16">
        <v>45</v>
      </c>
      <c r="R958" s="16"/>
      <c r="S958" s="16"/>
      <c r="T958" s="16"/>
      <c r="U958" s="179"/>
      <c r="V958" s="179"/>
    </row>
    <row r="959" spans="1:22" ht="15" hidden="1" customHeight="1" x14ac:dyDescent="0.2">
      <c r="A959" s="64" t="str">
        <f t="shared" si="59"/>
        <v>Kostenmanagement 131912019WIBWiesmann</v>
      </c>
      <c r="B959" s="177" t="s">
        <v>1258</v>
      </c>
      <c r="C959" s="260" t="s">
        <v>1103</v>
      </c>
      <c r="D959" s="226" t="s">
        <v>17</v>
      </c>
      <c r="E959" s="226" t="s">
        <v>27</v>
      </c>
      <c r="F959" s="258" t="s">
        <v>96</v>
      </c>
      <c r="G959" s="260" t="s">
        <v>97</v>
      </c>
      <c r="H959" s="253">
        <v>2019</v>
      </c>
      <c r="I959" s="226">
        <v>5</v>
      </c>
      <c r="J959" s="278">
        <v>3191</v>
      </c>
      <c r="K959" s="260" t="s">
        <v>413</v>
      </c>
      <c r="L959" s="260" t="s">
        <v>413</v>
      </c>
      <c r="M959" s="225" t="s">
        <v>192</v>
      </c>
      <c r="N959" s="203">
        <f t="shared" ref="N959:N965" si="67">VLOOKUP($B959,$A$2:$T$3242,14,FALSE)</f>
        <v>45504</v>
      </c>
      <c r="O959" s="204" t="str">
        <f t="shared" ref="O959:O965" si="68">VLOOKUP($B959,$A$2:$T$3242,15,FALSE)</f>
        <v>AW0-38</v>
      </c>
      <c r="P959" s="205">
        <f t="shared" ref="P959:P965" si="69">VLOOKUP($B959,$A$2:$T$3242,16,FALSE)</f>
        <v>0.58333333333333337</v>
      </c>
      <c r="Q959" s="240">
        <v>90</v>
      </c>
      <c r="R959" s="240"/>
      <c r="S959" s="177"/>
      <c r="T959" s="179"/>
      <c r="U959" s="177"/>
      <c r="V959" s="177"/>
    </row>
    <row r="960" spans="1:22" ht="15" hidden="1" customHeight="1" x14ac:dyDescent="0.2">
      <c r="A960" s="64" t="str">
        <f t="shared" si="59"/>
        <v>Kostenmanagement 131912019WIIWiesmann</v>
      </c>
      <c r="B960" s="177" t="s">
        <v>1258</v>
      </c>
      <c r="C960" s="260" t="s">
        <v>1103</v>
      </c>
      <c r="D960" s="226" t="s">
        <v>17</v>
      </c>
      <c r="E960" s="226" t="s">
        <v>27</v>
      </c>
      <c r="F960" s="258" t="s">
        <v>46</v>
      </c>
      <c r="G960" s="260" t="s">
        <v>47</v>
      </c>
      <c r="H960" s="253">
        <v>2019</v>
      </c>
      <c r="I960" s="226">
        <v>5</v>
      </c>
      <c r="J960" s="278">
        <v>3191</v>
      </c>
      <c r="K960" s="260" t="s">
        <v>413</v>
      </c>
      <c r="L960" s="260" t="s">
        <v>413</v>
      </c>
      <c r="M960" s="225" t="s">
        <v>192</v>
      </c>
      <c r="N960" s="203">
        <f t="shared" si="67"/>
        <v>45504</v>
      </c>
      <c r="O960" s="204" t="str">
        <f t="shared" si="68"/>
        <v>AW0-38</v>
      </c>
      <c r="P960" s="205">
        <f t="shared" si="69"/>
        <v>0.58333333333333337</v>
      </c>
      <c r="Q960" s="240">
        <v>90</v>
      </c>
      <c r="R960" s="240"/>
      <c r="S960" s="177"/>
      <c r="T960" s="5"/>
      <c r="U960" s="177"/>
      <c r="V960" s="177"/>
    </row>
    <row r="961" spans="1:22" ht="15" hidden="1" customHeight="1" x14ac:dyDescent="0.2">
      <c r="A961" s="64" t="str">
        <f t="shared" si="59"/>
        <v>Kostenmanagement 131912019WIMWiesmann</v>
      </c>
      <c r="B961" s="177" t="s">
        <v>1258</v>
      </c>
      <c r="C961" s="260" t="s">
        <v>1103</v>
      </c>
      <c r="D961" s="226" t="s">
        <v>17</v>
      </c>
      <c r="E961" s="226" t="s">
        <v>27</v>
      </c>
      <c r="F961" s="258" t="s">
        <v>80</v>
      </c>
      <c r="G961" s="260" t="s">
        <v>81</v>
      </c>
      <c r="H961" s="253">
        <v>2019</v>
      </c>
      <c r="I961" s="226">
        <v>5</v>
      </c>
      <c r="J961" s="278">
        <v>3191</v>
      </c>
      <c r="K961" s="260" t="s">
        <v>413</v>
      </c>
      <c r="L961" s="260" t="s">
        <v>413</v>
      </c>
      <c r="M961" s="225" t="s">
        <v>192</v>
      </c>
      <c r="N961" s="203">
        <f t="shared" si="67"/>
        <v>45504</v>
      </c>
      <c r="O961" s="204" t="str">
        <f t="shared" si="68"/>
        <v>AW0-38</v>
      </c>
      <c r="P961" s="205">
        <f t="shared" si="69"/>
        <v>0.58333333333333337</v>
      </c>
      <c r="Q961" s="240">
        <v>90</v>
      </c>
      <c r="R961" s="240"/>
      <c r="S961" s="177"/>
      <c r="T961" s="179"/>
      <c r="U961" s="16"/>
      <c r="V961" s="16"/>
    </row>
    <row r="962" spans="1:22" ht="15" hidden="1" customHeight="1" x14ac:dyDescent="0.2">
      <c r="A962" s="64" t="str">
        <f t="shared" si="59"/>
        <v>Kostenmanagement 131912019WIEWiesmann</v>
      </c>
      <c r="B962" s="177" t="s">
        <v>1258</v>
      </c>
      <c r="C962" s="260" t="s">
        <v>1103</v>
      </c>
      <c r="D962" s="226" t="s">
        <v>17</v>
      </c>
      <c r="E962" s="226" t="s">
        <v>27</v>
      </c>
      <c r="F962" s="258" t="s">
        <v>53</v>
      </c>
      <c r="G962" s="15" t="s">
        <v>249</v>
      </c>
      <c r="H962" s="253">
        <v>2019</v>
      </c>
      <c r="I962" s="226">
        <v>5</v>
      </c>
      <c r="J962" s="278">
        <v>3191</v>
      </c>
      <c r="K962" s="260" t="s">
        <v>413</v>
      </c>
      <c r="L962" s="260" t="s">
        <v>413</v>
      </c>
      <c r="M962" s="225" t="s">
        <v>192</v>
      </c>
      <c r="N962" s="203">
        <f t="shared" si="67"/>
        <v>45504</v>
      </c>
      <c r="O962" s="204" t="str">
        <f t="shared" si="68"/>
        <v>AW0-38</v>
      </c>
      <c r="P962" s="205">
        <f t="shared" si="69"/>
        <v>0.58333333333333337</v>
      </c>
      <c r="Q962" s="240">
        <v>90</v>
      </c>
      <c r="R962" s="240"/>
      <c r="S962" s="177"/>
      <c r="T962" s="179"/>
      <c r="U962" s="16"/>
      <c r="V962" s="16"/>
    </row>
    <row r="963" spans="1:22" ht="15" hidden="1" customHeight="1" x14ac:dyDescent="0.2">
      <c r="A963" s="64" t="str">
        <f t="shared" si="59"/>
        <v>Kostenmanagement 132412011A67Wiesmann</v>
      </c>
      <c r="B963" s="16" t="s">
        <v>1258</v>
      </c>
      <c r="C963" s="17" t="s">
        <v>1103</v>
      </c>
      <c r="D963" s="17" t="s">
        <v>17</v>
      </c>
      <c r="E963" s="17" t="s">
        <v>27</v>
      </c>
      <c r="F963" s="18" t="s">
        <v>88</v>
      </c>
      <c r="G963" s="17" t="s">
        <v>89</v>
      </c>
      <c r="H963" s="19">
        <v>2011</v>
      </c>
      <c r="I963" s="20">
        <v>5</v>
      </c>
      <c r="J963" s="20">
        <v>3241</v>
      </c>
      <c r="K963" s="17" t="s">
        <v>413</v>
      </c>
      <c r="L963" s="17" t="s">
        <v>413</v>
      </c>
      <c r="M963" s="17" t="s">
        <v>192</v>
      </c>
      <c r="N963" s="21">
        <f t="shared" si="67"/>
        <v>45504</v>
      </c>
      <c r="O963" s="40" t="str">
        <f t="shared" si="68"/>
        <v>AW0-38</v>
      </c>
      <c r="P963" s="22">
        <f t="shared" si="69"/>
        <v>0.58333333333333337</v>
      </c>
      <c r="Q963" s="35">
        <v>90</v>
      </c>
      <c r="R963" s="35"/>
      <c r="S963" s="16"/>
      <c r="T963" s="14"/>
      <c r="U963" s="5"/>
      <c r="V963" s="5"/>
    </row>
    <row r="964" spans="1:22" ht="15" hidden="1" customHeight="1" x14ac:dyDescent="0.2">
      <c r="A964" s="64" t="str">
        <f t="shared" si="59"/>
        <v>Kostenmanagement 131912019IBMWiesmann</v>
      </c>
      <c r="B964" s="177" t="s">
        <v>1258</v>
      </c>
      <c r="C964" s="260" t="s">
        <v>1103</v>
      </c>
      <c r="D964" s="226" t="s">
        <v>17</v>
      </c>
      <c r="E964" s="226" t="s">
        <v>27</v>
      </c>
      <c r="F964" s="258" t="s">
        <v>998</v>
      </c>
      <c r="G964" s="260" t="s">
        <v>999</v>
      </c>
      <c r="H964" s="253">
        <v>2019</v>
      </c>
      <c r="I964" s="226">
        <v>7</v>
      </c>
      <c r="J964" s="278">
        <v>3191</v>
      </c>
      <c r="K964" s="260" t="s">
        <v>413</v>
      </c>
      <c r="L964" s="260" t="s">
        <v>413</v>
      </c>
      <c r="M964" s="225" t="s">
        <v>192</v>
      </c>
      <c r="N964" s="203">
        <f t="shared" si="67"/>
        <v>45504</v>
      </c>
      <c r="O964" s="204" t="str">
        <f t="shared" si="68"/>
        <v>AW0-38</v>
      </c>
      <c r="P964" s="205">
        <f t="shared" si="69"/>
        <v>0.58333333333333337</v>
      </c>
      <c r="Q964" s="240">
        <v>90</v>
      </c>
      <c r="R964" s="240"/>
      <c r="S964" s="177"/>
      <c r="T964" s="179"/>
      <c r="U964" s="16"/>
      <c r="V964" s="5"/>
    </row>
    <row r="965" spans="1:22" s="169" customFormat="1" ht="15" hidden="1" customHeight="1" x14ac:dyDescent="0.2">
      <c r="A965" s="64" t="str">
        <f t="shared" ref="A965" si="70">K965&amp;J965&amp;H965&amp;F965&amp;M965</f>
        <v>Kostenmanagement 131912022A67Wiesmann</v>
      </c>
      <c r="B965" s="177" t="s">
        <v>1258</v>
      </c>
      <c r="C965" s="260" t="s">
        <v>1103</v>
      </c>
      <c r="D965" s="226" t="s">
        <v>17</v>
      </c>
      <c r="E965" s="226" t="s">
        <v>27</v>
      </c>
      <c r="F965" s="258" t="s">
        <v>88</v>
      </c>
      <c r="G965" s="260" t="s">
        <v>89</v>
      </c>
      <c r="H965" s="253">
        <v>2022</v>
      </c>
      <c r="I965" s="226">
        <v>5</v>
      </c>
      <c r="J965" s="278">
        <v>3191</v>
      </c>
      <c r="K965" s="260" t="s">
        <v>413</v>
      </c>
      <c r="L965" s="260" t="s">
        <v>413</v>
      </c>
      <c r="M965" s="225" t="s">
        <v>192</v>
      </c>
      <c r="N965" s="203">
        <f t="shared" si="67"/>
        <v>45504</v>
      </c>
      <c r="O965" s="204" t="str">
        <f t="shared" si="68"/>
        <v>AW0-38</v>
      </c>
      <c r="P965" s="205">
        <f t="shared" si="69"/>
        <v>0.58333333333333337</v>
      </c>
      <c r="Q965" s="240">
        <v>90</v>
      </c>
      <c r="R965" s="240"/>
      <c r="S965" s="177"/>
      <c r="T965" s="16"/>
      <c r="U965" s="16"/>
      <c r="V965" s="16"/>
    </row>
    <row r="966" spans="1:22" ht="15" hidden="1" customHeight="1" x14ac:dyDescent="0.2">
      <c r="A966" s="24" t="str">
        <f t="shared" si="59"/>
        <v>Kostenmanagement 131912019A67Wiesmann</v>
      </c>
      <c r="B966" s="179"/>
      <c r="C966" s="248" t="s">
        <v>1103</v>
      </c>
      <c r="D966" s="232" t="s">
        <v>17</v>
      </c>
      <c r="E966" s="232" t="s">
        <v>27</v>
      </c>
      <c r="F966" s="255" t="s">
        <v>88</v>
      </c>
      <c r="G966" s="248" t="s">
        <v>89</v>
      </c>
      <c r="H966" s="256">
        <v>2019</v>
      </c>
      <c r="I966" s="232">
        <v>5</v>
      </c>
      <c r="J966" s="249">
        <v>3191</v>
      </c>
      <c r="K966" s="248" t="s">
        <v>413</v>
      </c>
      <c r="L966" s="248" t="s">
        <v>413</v>
      </c>
      <c r="M966" s="217" t="s">
        <v>192</v>
      </c>
      <c r="N966" s="221">
        <v>45504</v>
      </c>
      <c r="O966" s="188" t="s">
        <v>1493</v>
      </c>
      <c r="P966" s="222">
        <v>0.58333333333333337</v>
      </c>
      <c r="Q966" s="230">
        <v>90</v>
      </c>
      <c r="R966" s="230"/>
      <c r="S966" s="179"/>
      <c r="T966" s="16"/>
      <c r="U966" s="16"/>
      <c r="V966" s="16"/>
    </row>
    <row r="967" spans="1:22" ht="15" hidden="1" customHeight="1" x14ac:dyDescent="0.2">
      <c r="A967" s="64" t="str">
        <f t="shared" si="59"/>
        <v>Kostenmanagement 240812011A67Wiesmann</v>
      </c>
      <c r="B967" s="16" t="s">
        <v>1257</v>
      </c>
      <c r="C967" s="17" t="s">
        <v>848</v>
      </c>
      <c r="D967" s="17" t="s">
        <v>17</v>
      </c>
      <c r="E967" s="17" t="s">
        <v>27</v>
      </c>
      <c r="F967" s="18" t="s">
        <v>88</v>
      </c>
      <c r="G967" s="17" t="s">
        <v>89</v>
      </c>
      <c r="H967" s="19">
        <v>2011</v>
      </c>
      <c r="I967" s="20">
        <v>6</v>
      </c>
      <c r="J967" s="20">
        <v>4081</v>
      </c>
      <c r="K967" s="17" t="s">
        <v>414</v>
      </c>
      <c r="L967" s="17" t="s">
        <v>414</v>
      </c>
      <c r="M967" s="17" t="s">
        <v>192</v>
      </c>
      <c r="N967" s="21"/>
      <c r="O967" s="34" t="s">
        <v>197</v>
      </c>
      <c r="P967" s="22"/>
      <c r="Q967" s="15"/>
      <c r="R967" s="16"/>
      <c r="S967" s="16"/>
      <c r="T967" s="179"/>
      <c r="U967" s="82"/>
      <c r="V967" s="82"/>
    </row>
    <row r="968" spans="1:22" ht="15" hidden="1" customHeight="1" x14ac:dyDescent="0.2">
      <c r="A968" s="64" t="str">
        <f t="shared" ref="A968:A1015" si="71">K968&amp;J968&amp;H968&amp;F968&amp;M968</f>
        <v>Kostenmanagement 235912019IBMWiesmann</v>
      </c>
      <c r="B968" s="16" t="s">
        <v>1257</v>
      </c>
      <c r="C968" s="260" t="s">
        <v>1103</v>
      </c>
      <c r="D968" s="226" t="s">
        <v>17</v>
      </c>
      <c r="E968" s="226" t="s">
        <v>27</v>
      </c>
      <c r="F968" s="258" t="s">
        <v>998</v>
      </c>
      <c r="G968" s="225" t="s">
        <v>999</v>
      </c>
      <c r="H968" s="253">
        <v>2019</v>
      </c>
      <c r="I968" s="226">
        <v>8</v>
      </c>
      <c r="J968" s="236">
        <v>3591</v>
      </c>
      <c r="K968" s="225" t="s">
        <v>414</v>
      </c>
      <c r="L968" s="225" t="s">
        <v>414</v>
      </c>
      <c r="M968" s="225" t="s">
        <v>192</v>
      </c>
      <c r="N968" s="203"/>
      <c r="O968" s="265" t="str">
        <f>VLOOKUP($B968,$A$2:$T$3242,15,FALSE)</f>
        <v>Hausarbeit mit mündl. Prüfung</v>
      </c>
      <c r="P968" s="222"/>
      <c r="Q968" s="220"/>
      <c r="R968" s="230"/>
      <c r="S968" s="5"/>
      <c r="T968" s="16"/>
      <c r="U968" s="16"/>
      <c r="V968" s="16"/>
    </row>
    <row r="969" spans="1:22" ht="15" hidden="1" customHeight="1" x14ac:dyDescent="0.2">
      <c r="A969" s="64" t="str">
        <f t="shared" si="71"/>
        <v>Kostenmanagement 240812011IBMWiesmann</v>
      </c>
      <c r="B969" s="16" t="s">
        <v>1257</v>
      </c>
      <c r="C969" s="17" t="s">
        <v>848</v>
      </c>
      <c r="D969" s="17" t="s">
        <v>17</v>
      </c>
      <c r="E969" s="17" t="s">
        <v>27</v>
      </c>
      <c r="F969" s="18" t="s">
        <v>998</v>
      </c>
      <c r="G969" s="17" t="s">
        <v>999</v>
      </c>
      <c r="H969" s="19">
        <v>2011</v>
      </c>
      <c r="I969" s="20">
        <v>8</v>
      </c>
      <c r="J969" s="20">
        <v>4081</v>
      </c>
      <c r="K969" s="17" t="s">
        <v>414</v>
      </c>
      <c r="L969" s="17" t="s">
        <v>414</v>
      </c>
      <c r="M969" s="17" t="s">
        <v>192</v>
      </c>
      <c r="N969" s="21"/>
      <c r="O969" s="34" t="str">
        <f>VLOOKUP($B969,$A$2:$T$3242,15,FALSE)</f>
        <v>Hausarbeit mit mündl. Prüfung</v>
      </c>
      <c r="P969" s="22"/>
      <c r="Q969" s="15"/>
      <c r="R969" s="16"/>
      <c r="S969" s="16"/>
      <c r="T969" s="177"/>
      <c r="U969" s="5"/>
      <c r="V969" s="5"/>
    </row>
    <row r="970" spans="1:22" ht="15" hidden="1" customHeight="1" x14ac:dyDescent="0.2">
      <c r="A970" s="24" t="str">
        <f t="shared" si="71"/>
        <v>Kostenmanagement 235912019A67Wiesmann</v>
      </c>
      <c r="B970" s="179"/>
      <c r="C970" s="248" t="s">
        <v>1103</v>
      </c>
      <c r="D970" s="217" t="s">
        <v>17</v>
      </c>
      <c r="E970" s="217" t="s">
        <v>27</v>
      </c>
      <c r="F970" s="218" t="s">
        <v>88</v>
      </c>
      <c r="G970" s="217" t="s">
        <v>89</v>
      </c>
      <c r="H970" s="219">
        <v>2019</v>
      </c>
      <c r="I970" s="220">
        <v>6</v>
      </c>
      <c r="J970" s="220">
        <v>3591</v>
      </c>
      <c r="K970" s="217" t="s">
        <v>414</v>
      </c>
      <c r="L970" s="217" t="s">
        <v>414</v>
      </c>
      <c r="M970" s="217" t="s">
        <v>192</v>
      </c>
      <c r="N970" s="221"/>
      <c r="O970" s="241" t="s">
        <v>871</v>
      </c>
      <c r="P970" s="222"/>
      <c r="Q970" s="179"/>
      <c r="R970" s="179"/>
      <c r="S970" s="179"/>
      <c r="T970" s="5"/>
      <c r="U970" s="16"/>
      <c r="V970" s="16"/>
    </row>
    <row r="971" spans="1:22" ht="15" hidden="1" customHeight="1" x14ac:dyDescent="0.2">
      <c r="A971" s="24" t="str">
        <f t="shared" si="71"/>
        <v>Kostenrechnung und Controlling20312019WIESturm/Türksch/Wiesmann</v>
      </c>
      <c r="B971" s="5"/>
      <c r="C971" s="25" t="s">
        <v>953</v>
      </c>
      <c r="D971" s="25" t="s">
        <v>17</v>
      </c>
      <c r="E971" s="25" t="s">
        <v>27</v>
      </c>
      <c r="F971" s="26" t="s">
        <v>53</v>
      </c>
      <c r="G971" s="25" t="s">
        <v>54</v>
      </c>
      <c r="H971" s="27">
        <v>2019</v>
      </c>
      <c r="I971" s="28">
        <v>4</v>
      </c>
      <c r="J971" s="28">
        <v>2031</v>
      </c>
      <c r="K971" s="25" t="s">
        <v>950</v>
      </c>
      <c r="L971" s="25" t="s">
        <v>950</v>
      </c>
      <c r="M971" s="25" t="s">
        <v>2051</v>
      </c>
      <c r="N971" s="13">
        <v>45488</v>
      </c>
      <c r="O971" s="29" t="s">
        <v>161</v>
      </c>
      <c r="P971" s="30">
        <v>0.5</v>
      </c>
      <c r="Q971" s="31">
        <v>135</v>
      </c>
      <c r="R971" s="31"/>
      <c r="S971" s="5"/>
      <c r="T971" s="16"/>
      <c r="U971" s="16"/>
      <c r="V971" s="16"/>
    </row>
    <row r="972" spans="1:22" ht="15" hidden="1" customHeight="1" x14ac:dyDescent="0.2">
      <c r="A972" s="64" t="str">
        <f t="shared" si="71"/>
        <v>Kostenrechnung und Controlling20312019WIMSturm/Türksch/Wiesmann</v>
      </c>
      <c r="B972" s="16" t="s">
        <v>2052</v>
      </c>
      <c r="C972" s="17" t="s">
        <v>953</v>
      </c>
      <c r="D972" s="17" t="s">
        <v>17</v>
      </c>
      <c r="E972" s="17" t="s">
        <v>27</v>
      </c>
      <c r="F972" s="18" t="s">
        <v>80</v>
      </c>
      <c r="G972" s="17" t="s">
        <v>81</v>
      </c>
      <c r="H972" s="19">
        <v>2019</v>
      </c>
      <c r="I972" s="20">
        <v>4</v>
      </c>
      <c r="J972" s="20">
        <v>2031</v>
      </c>
      <c r="K972" s="17" t="s">
        <v>950</v>
      </c>
      <c r="L972" s="17" t="s">
        <v>950</v>
      </c>
      <c r="M972" s="17" t="s">
        <v>2051</v>
      </c>
      <c r="N972" s="21">
        <f>VLOOKUP($B972,$A$2:$T$1735,14,FALSE)</f>
        <v>45488</v>
      </c>
      <c r="O972" s="34" t="str">
        <f>VLOOKUP($B972,$A$2:$T$1735,15,FALSE)</f>
        <v>H9</v>
      </c>
      <c r="P972" s="22">
        <f>VLOOKUP($B972,$A$2:$T$1735,16,FALSE)</f>
        <v>0.5</v>
      </c>
      <c r="Q972" s="20">
        <v>135</v>
      </c>
      <c r="R972" s="35"/>
      <c r="S972" s="16"/>
      <c r="T972" s="16"/>
      <c r="U972" s="179"/>
      <c r="V972" s="179"/>
    </row>
    <row r="973" spans="1:22" ht="15" hidden="1" customHeight="1" x14ac:dyDescent="0.2">
      <c r="A973" s="64" t="str">
        <f t="shared" si="71"/>
        <v>Kostenrechnung und Controlling20312019WIBSturm/Türksch/Wiesmann</v>
      </c>
      <c r="B973" s="16" t="s">
        <v>2052</v>
      </c>
      <c r="C973" s="17" t="s">
        <v>953</v>
      </c>
      <c r="D973" s="17" t="s">
        <v>17</v>
      </c>
      <c r="E973" s="17" t="s">
        <v>27</v>
      </c>
      <c r="F973" s="18" t="s">
        <v>96</v>
      </c>
      <c r="G973" s="17" t="s">
        <v>97</v>
      </c>
      <c r="H973" s="19">
        <v>2019</v>
      </c>
      <c r="I973" s="20">
        <v>4</v>
      </c>
      <c r="J973" s="20">
        <v>2031</v>
      </c>
      <c r="K973" s="17" t="s">
        <v>950</v>
      </c>
      <c r="L973" s="17" t="s">
        <v>950</v>
      </c>
      <c r="M973" s="17" t="s">
        <v>2051</v>
      </c>
      <c r="N973" s="21">
        <f>VLOOKUP($B973,$A$2:$T$1735,14,FALSE)</f>
        <v>45488</v>
      </c>
      <c r="O973" s="36" t="str">
        <f>VLOOKUP($B973,$A$2:$T$1735,15,FALSE)</f>
        <v>H9</v>
      </c>
      <c r="P973" s="22">
        <f>VLOOKUP($B973,$A$2:$T$1735,16,FALSE)</f>
        <v>0.5</v>
      </c>
      <c r="Q973" s="35">
        <v>135</v>
      </c>
      <c r="R973" s="35"/>
      <c r="S973" s="16"/>
      <c r="T973" s="16"/>
      <c r="U973" s="16"/>
      <c r="V973" s="16"/>
    </row>
    <row r="974" spans="1:22" ht="15" hidden="1" customHeight="1" x14ac:dyDescent="0.2">
      <c r="A974" s="64" t="str">
        <f t="shared" si="71"/>
        <v>Kostenrechnung und Controlling20312019WIISturm/Türksch/Wiesmann</v>
      </c>
      <c r="B974" s="16" t="s">
        <v>2052</v>
      </c>
      <c r="C974" s="17" t="s">
        <v>953</v>
      </c>
      <c r="D974" s="17" t="s">
        <v>17</v>
      </c>
      <c r="E974" s="17" t="s">
        <v>27</v>
      </c>
      <c r="F974" s="18" t="s">
        <v>46</v>
      </c>
      <c r="G974" s="17" t="s">
        <v>47</v>
      </c>
      <c r="H974" s="19">
        <v>2019</v>
      </c>
      <c r="I974" s="20">
        <v>4</v>
      </c>
      <c r="J974" s="20">
        <v>2031</v>
      </c>
      <c r="K974" s="17" t="s">
        <v>950</v>
      </c>
      <c r="L974" s="17" t="s">
        <v>950</v>
      </c>
      <c r="M974" s="17" t="s">
        <v>2051</v>
      </c>
      <c r="N974" s="21">
        <f>VLOOKUP($B974,$A$2:$T$1735,14,FALSE)</f>
        <v>45488</v>
      </c>
      <c r="O974" s="34" t="str">
        <f>VLOOKUP($B974,$A$2:$T$1735,15,FALSE)</f>
        <v>H9</v>
      </c>
      <c r="P974" s="22">
        <f>VLOOKUP($B974,$A$2:$T$1735,16,FALSE)</f>
        <v>0.5</v>
      </c>
      <c r="Q974" s="20">
        <v>135</v>
      </c>
      <c r="R974" s="35"/>
      <c r="S974" s="16"/>
      <c r="T974" s="14"/>
      <c r="U974" s="16"/>
      <c r="V974" s="16"/>
    </row>
    <row r="975" spans="1:22" ht="15" hidden="1" customHeight="1" x14ac:dyDescent="0.2">
      <c r="A975" s="24" t="str">
        <f t="shared" si="71"/>
        <v>Kranbahnen, Betriebsfest.12312018MBIRobra</v>
      </c>
      <c r="B975" s="23"/>
      <c r="C975" s="25" t="s">
        <v>865</v>
      </c>
      <c r="D975" s="25" t="s">
        <v>82</v>
      </c>
      <c r="E975" s="25" t="s">
        <v>18</v>
      </c>
      <c r="F975" s="26" t="s">
        <v>92</v>
      </c>
      <c r="G975" s="25" t="s">
        <v>93</v>
      </c>
      <c r="H975" s="27">
        <v>2018</v>
      </c>
      <c r="I975" s="28">
        <v>1</v>
      </c>
      <c r="J975" s="28">
        <v>1231</v>
      </c>
      <c r="K975" s="25" t="s">
        <v>415</v>
      </c>
      <c r="L975" s="25" t="s">
        <v>415</v>
      </c>
      <c r="M975" s="25" t="s">
        <v>117</v>
      </c>
      <c r="N975" s="13">
        <v>45497</v>
      </c>
      <c r="O975" s="29" t="s">
        <v>1496</v>
      </c>
      <c r="P975" s="30">
        <v>0.375</v>
      </c>
      <c r="Q975" s="31">
        <v>90</v>
      </c>
      <c r="R975" s="31"/>
      <c r="S975" s="5"/>
      <c r="T975" s="16"/>
      <c r="U975" s="14"/>
      <c r="V975" s="14"/>
    </row>
    <row r="976" spans="1:22" ht="15" hidden="1" customHeight="1" x14ac:dyDescent="0.2">
      <c r="A976" s="265" t="str">
        <f t="shared" si="71"/>
        <v>Kreditmanagement 236012019IBM</v>
      </c>
      <c r="B976" s="177" t="s">
        <v>1736</v>
      </c>
      <c r="C976" s="260" t="s">
        <v>1110</v>
      </c>
      <c r="D976" s="226" t="s">
        <v>17</v>
      </c>
      <c r="E976" s="226" t="s">
        <v>27</v>
      </c>
      <c r="F976" s="258" t="s">
        <v>998</v>
      </c>
      <c r="G976" s="225" t="s">
        <v>999</v>
      </c>
      <c r="H976" s="253">
        <v>2019</v>
      </c>
      <c r="I976" s="226">
        <v>8</v>
      </c>
      <c r="J976" s="236">
        <v>3601</v>
      </c>
      <c r="K976" s="225" t="s">
        <v>416</v>
      </c>
      <c r="L976" s="225" t="s">
        <v>416</v>
      </c>
      <c r="M976" s="225"/>
      <c r="N976" s="203"/>
      <c r="O976" s="265" t="str">
        <f>VLOOKUP($B976,$A$2:$T$3253,15,FALSE)</f>
        <v>wird nicht angeboten</v>
      </c>
      <c r="P976" s="205"/>
      <c r="Q976" s="236"/>
      <c r="R976" s="240"/>
      <c r="S976" s="177"/>
      <c r="T976" s="238"/>
      <c r="U976" s="179"/>
      <c r="V976" s="179"/>
    </row>
    <row r="977" spans="1:22" ht="15" hidden="1" customHeight="1" x14ac:dyDescent="0.2">
      <c r="A977" s="265" t="str">
        <f t="shared" si="71"/>
        <v>Kreditmanagement 240912011IBM</v>
      </c>
      <c r="B977" s="177" t="s">
        <v>1736</v>
      </c>
      <c r="C977" s="225" t="s">
        <v>849</v>
      </c>
      <c r="D977" s="225" t="s">
        <v>17</v>
      </c>
      <c r="E977" s="225" t="s">
        <v>27</v>
      </c>
      <c r="F977" s="239" t="s">
        <v>998</v>
      </c>
      <c r="G977" s="225" t="s">
        <v>999</v>
      </c>
      <c r="H977" s="235">
        <v>2011</v>
      </c>
      <c r="I977" s="236">
        <v>8</v>
      </c>
      <c r="J977" s="236">
        <v>4091</v>
      </c>
      <c r="K977" s="225" t="s">
        <v>416</v>
      </c>
      <c r="L977" s="265" t="s">
        <v>416</v>
      </c>
      <c r="M977" s="225"/>
      <c r="N977" s="203"/>
      <c r="O977" s="204" t="str">
        <f>VLOOKUP($B977,$A$2:$T$3253,15,FALSE)</f>
        <v>wird nicht angeboten</v>
      </c>
      <c r="P977" s="205"/>
      <c r="Q977" s="177"/>
      <c r="R977" s="177"/>
      <c r="S977" s="177"/>
      <c r="T977" s="247"/>
      <c r="U977" s="16"/>
      <c r="V977" s="16"/>
    </row>
    <row r="978" spans="1:22" ht="15" hidden="1" customHeight="1" x14ac:dyDescent="0.2">
      <c r="A978" s="241" t="str">
        <f t="shared" si="71"/>
        <v>Kreditmanagement 236012019A67</v>
      </c>
      <c r="B978" s="179"/>
      <c r="C978" s="217" t="s">
        <v>849</v>
      </c>
      <c r="D978" s="217" t="s">
        <v>17</v>
      </c>
      <c r="E978" s="217" t="s">
        <v>27</v>
      </c>
      <c r="F978" s="218" t="s">
        <v>88</v>
      </c>
      <c r="G978" s="217" t="s">
        <v>89</v>
      </c>
      <c r="H978" s="219">
        <v>2019</v>
      </c>
      <c r="I978" s="220">
        <v>6</v>
      </c>
      <c r="J978" s="220">
        <v>3601</v>
      </c>
      <c r="K978" s="217" t="s">
        <v>416</v>
      </c>
      <c r="L978" s="217" t="s">
        <v>416</v>
      </c>
      <c r="M978" s="217"/>
      <c r="N978" s="221"/>
      <c r="O978" s="241" t="s">
        <v>197</v>
      </c>
      <c r="P978" s="222"/>
      <c r="Q978" s="179"/>
      <c r="R978" s="179"/>
      <c r="S978" s="179"/>
      <c r="T978" s="238"/>
      <c r="U978" s="16"/>
      <c r="V978" s="16"/>
    </row>
    <row r="979" spans="1:22" s="1" customFormat="1" ht="15" hidden="1" customHeight="1" x14ac:dyDescent="0.2">
      <c r="A979" s="64" t="str">
        <f t="shared" si="71"/>
        <v>Kreislaufwirtschaft34412016F04Nierhoff/Hense</v>
      </c>
      <c r="B979" s="177" t="s">
        <v>1808</v>
      </c>
      <c r="C979" s="17" t="s">
        <v>865</v>
      </c>
      <c r="D979" s="18" t="s">
        <v>38</v>
      </c>
      <c r="E979" s="17" t="s">
        <v>27</v>
      </c>
      <c r="F979" s="18" t="s">
        <v>51</v>
      </c>
      <c r="G979" s="17" t="s">
        <v>52</v>
      </c>
      <c r="H979" s="19">
        <v>2016</v>
      </c>
      <c r="I979" s="20">
        <v>6</v>
      </c>
      <c r="J979" s="20">
        <v>3441</v>
      </c>
      <c r="K979" s="17" t="s">
        <v>417</v>
      </c>
      <c r="L979" s="17" t="s">
        <v>417</v>
      </c>
      <c r="M979" s="17" t="s">
        <v>987</v>
      </c>
      <c r="N979" s="21">
        <f>VLOOKUP($B979,$A$2:$T$3684,14,FALSE)</f>
        <v>45498</v>
      </c>
      <c r="O979" s="34" t="str">
        <f>VLOOKUP($B979,$A$2:$T$3684,15,FALSE)</f>
        <v>H5-20, H5-21</v>
      </c>
      <c r="P979" s="22">
        <f>VLOOKUP($B979,$A$2:$T$3684,16,FALSE)</f>
        <v>0.375</v>
      </c>
      <c r="Q979" s="35">
        <v>90</v>
      </c>
      <c r="R979" s="35"/>
      <c r="S979" s="16"/>
      <c r="T979" s="5"/>
      <c r="U979" s="177"/>
      <c r="V979" s="177"/>
    </row>
    <row r="980" spans="1:22" ht="15" hidden="1" customHeight="1" x14ac:dyDescent="0.2">
      <c r="A980" s="64" t="str">
        <f t="shared" si="71"/>
        <v>Künstliche Intelligenz20312021273Coersmeier</v>
      </c>
      <c r="B980" s="177" t="s">
        <v>1338</v>
      </c>
      <c r="C980" s="225" t="s">
        <v>1143</v>
      </c>
      <c r="D980" s="225" t="s">
        <v>74</v>
      </c>
      <c r="E980" s="225" t="s">
        <v>18</v>
      </c>
      <c r="F980" s="234">
        <v>273</v>
      </c>
      <c r="G980" s="225" t="s">
        <v>90</v>
      </c>
      <c r="H980" s="235">
        <v>2021</v>
      </c>
      <c r="I980" s="236"/>
      <c r="J980" s="236">
        <v>2031</v>
      </c>
      <c r="K980" s="225" t="s">
        <v>418</v>
      </c>
      <c r="L980" s="225" t="s">
        <v>418</v>
      </c>
      <c r="M980" s="225" t="s">
        <v>50</v>
      </c>
      <c r="N980" s="203"/>
      <c r="O980" s="204" t="str">
        <f>VLOOKUP($B980,$A$2:$T$1735,15,FALSE)</f>
        <v>mündl. Prüfung</v>
      </c>
      <c r="P980" s="205"/>
      <c r="Q980" s="226"/>
      <c r="R980" s="177"/>
      <c r="S980" s="177"/>
      <c r="T980" s="16"/>
      <c r="U980" s="177"/>
      <c r="V980" s="177"/>
    </row>
    <row r="981" spans="1:22" ht="15" hidden="1" customHeight="1" x14ac:dyDescent="0.2">
      <c r="A981" s="64" t="str">
        <f t="shared" si="71"/>
        <v>Künstliche Intelligenz20312021273Coersmeier</v>
      </c>
      <c r="B981" s="16" t="s">
        <v>1338</v>
      </c>
      <c r="C981" s="17" t="s">
        <v>412</v>
      </c>
      <c r="D981" s="17" t="s">
        <v>38</v>
      </c>
      <c r="E981" s="17" t="s">
        <v>18</v>
      </c>
      <c r="F981" s="194">
        <v>273</v>
      </c>
      <c r="G981" s="17" t="s">
        <v>90</v>
      </c>
      <c r="H981" s="19">
        <v>2021</v>
      </c>
      <c r="I981" s="20">
        <v>2</v>
      </c>
      <c r="J981" s="20">
        <v>2031</v>
      </c>
      <c r="K981" s="17" t="s">
        <v>418</v>
      </c>
      <c r="L981" s="17" t="s">
        <v>418</v>
      </c>
      <c r="M981" s="56" t="s">
        <v>50</v>
      </c>
      <c r="N981" s="34"/>
      <c r="O981" s="22" t="str">
        <f>VLOOKUP($B981,$A$2:$T$1735,15,FALSE)</f>
        <v>mündl. Prüfung</v>
      </c>
      <c r="P981" s="16"/>
      <c r="Q981" s="15"/>
      <c r="R981" s="16"/>
      <c r="S981" s="16"/>
      <c r="T981" s="16"/>
      <c r="U981" s="16"/>
      <c r="V981" s="16"/>
    </row>
    <row r="982" spans="1:22" ht="15" hidden="1" customHeight="1" x14ac:dyDescent="0.2">
      <c r="A982" s="64" t="str">
        <f t="shared" si="71"/>
        <v>Künstliche Intelligenz8102016MITCoersmeier</v>
      </c>
      <c r="B982" s="5"/>
      <c r="C982" s="25" t="s">
        <v>1699</v>
      </c>
      <c r="D982" s="25" t="s">
        <v>38</v>
      </c>
      <c r="E982" s="25" t="s">
        <v>18</v>
      </c>
      <c r="F982" s="26" t="s">
        <v>152</v>
      </c>
      <c r="G982" s="25" t="s">
        <v>49</v>
      </c>
      <c r="H982" s="27">
        <v>2016</v>
      </c>
      <c r="I982" s="28">
        <v>2</v>
      </c>
      <c r="J982" s="28">
        <v>810</v>
      </c>
      <c r="K982" s="25" t="s">
        <v>418</v>
      </c>
      <c r="L982" s="25" t="s">
        <v>418</v>
      </c>
      <c r="M982" s="25" t="s">
        <v>50</v>
      </c>
      <c r="N982" s="13"/>
      <c r="O982" s="29" t="s">
        <v>412</v>
      </c>
      <c r="P982" s="30"/>
      <c r="Q982" s="51"/>
      <c r="R982" s="5"/>
      <c r="S982" s="5"/>
      <c r="T982" s="16"/>
      <c r="U982" s="16"/>
      <c r="V982" s="16"/>
    </row>
    <row r="983" spans="1:22" ht="15" hidden="1" customHeight="1" x14ac:dyDescent="0.2">
      <c r="A983" s="64" t="str">
        <f t="shared" si="71"/>
        <v>Landes- u. Satellitenverm14102012718Gundlich</v>
      </c>
      <c r="B983" s="16" t="s">
        <v>1573</v>
      </c>
      <c r="C983" s="62" t="s">
        <v>844</v>
      </c>
      <c r="D983" s="62" t="s">
        <v>74</v>
      </c>
      <c r="E983" s="62" t="s">
        <v>27</v>
      </c>
      <c r="F983" s="176">
        <v>718</v>
      </c>
      <c r="G983" s="62" t="s">
        <v>162</v>
      </c>
      <c r="H983" s="63">
        <v>2012</v>
      </c>
      <c r="I983" s="63">
        <v>5</v>
      </c>
      <c r="J983" s="63">
        <v>1410</v>
      </c>
      <c r="K983" s="62" t="s">
        <v>420</v>
      </c>
      <c r="L983" s="62" t="s">
        <v>420</v>
      </c>
      <c r="M983" s="62" t="s">
        <v>421</v>
      </c>
      <c r="N983" s="21">
        <f>VLOOKUP($B983,$A$2:$T$1735,14,FALSE)</f>
        <v>45492</v>
      </c>
      <c r="O983" s="34" t="str">
        <f>VLOOKUP($B983,$A$2:$T$1735,15,FALSE)</f>
        <v>A0-18/19</v>
      </c>
      <c r="P983" s="22">
        <f>VLOOKUP($B983,$A$2:$T$1735,16,FALSE)</f>
        <v>0.375</v>
      </c>
      <c r="Q983" s="63">
        <v>120</v>
      </c>
      <c r="R983" s="90"/>
      <c r="S983" s="16"/>
      <c r="T983" s="177"/>
      <c r="U983" s="16"/>
      <c r="V983" s="16"/>
    </row>
    <row r="984" spans="1:22" ht="15" hidden="1" customHeight="1" x14ac:dyDescent="0.2">
      <c r="A984" s="64" t="str">
        <f t="shared" si="71"/>
        <v>Landmanag.+ Geogr.20102012771Weigt</v>
      </c>
      <c r="B984" s="16" t="s">
        <v>1265</v>
      </c>
      <c r="C984" s="62" t="s">
        <v>825</v>
      </c>
      <c r="D984" s="62" t="s">
        <v>74</v>
      </c>
      <c r="E984" s="62" t="s">
        <v>27</v>
      </c>
      <c r="F984" s="176">
        <v>771</v>
      </c>
      <c r="G984" s="62" t="s">
        <v>75</v>
      </c>
      <c r="H984" s="63">
        <v>2012</v>
      </c>
      <c r="I984" s="63">
        <v>6</v>
      </c>
      <c r="J984" s="63">
        <v>2010</v>
      </c>
      <c r="K984" s="62" t="s">
        <v>422</v>
      </c>
      <c r="L984" s="62" t="s">
        <v>422</v>
      </c>
      <c r="M984" s="62" t="s">
        <v>164</v>
      </c>
      <c r="N984" s="93">
        <f>VLOOKUP($B984,$A$2:$T$3403,14,FALSE)</f>
        <v>45555</v>
      </c>
      <c r="O984" s="85" t="str">
        <f>VLOOKUP($B984,$A$2:$T$3403,15,FALSE)</f>
        <v>A0-17</v>
      </c>
      <c r="P984" s="94">
        <f>VLOOKUP($B984,$A$2:$T$3403,16,FALSE)</f>
        <v>0.5</v>
      </c>
      <c r="Q984" s="63">
        <v>120</v>
      </c>
      <c r="R984" s="90"/>
      <c r="S984" s="181"/>
      <c r="T984" s="75"/>
      <c r="U984" s="179"/>
      <c r="V984" s="179"/>
    </row>
    <row r="985" spans="1:22" ht="15" hidden="1" customHeight="1" x14ac:dyDescent="0.2">
      <c r="A985" s="64" t="str">
        <f t="shared" si="71"/>
        <v>Landmanag.+ Geogr.20102012K71Weigt</v>
      </c>
      <c r="B985" s="16" t="s">
        <v>1265</v>
      </c>
      <c r="C985" s="62" t="s">
        <v>825</v>
      </c>
      <c r="D985" s="62" t="s">
        <v>74</v>
      </c>
      <c r="E985" s="62" t="s">
        <v>27</v>
      </c>
      <c r="F985" s="81" t="s">
        <v>77</v>
      </c>
      <c r="G985" s="62" t="s">
        <v>78</v>
      </c>
      <c r="H985" s="63">
        <v>2012</v>
      </c>
      <c r="I985" s="63">
        <v>8</v>
      </c>
      <c r="J985" s="63">
        <v>2010</v>
      </c>
      <c r="K985" s="62" t="s">
        <v>422</v>
      </c>
      <c r="L985" s="62" t="s">
        <v>422</v>
      </c>
      <c r="M985" s="62" t="s">
        <v>164</v>
      </c>
      <c r="N985" s="93">
        <f>VLOOKUP($B985,$A$2:$T$3403,14,FALSE)</f>
        <v>45555</v>
      </c>
      <c r="O985" s="85" t="str">
        <f>VLOOKUP($B985,$A$2:$T$3403,15,FALSE)</f>
        <v>A0-17</v>
      </c>
      <c r="P985" s="94">
        <f>VLOOKUP($B985,$A$2:$T$3403,16,FALSE)</f>
        <v>0.5</v>
      </c>
      <c r="Q985" s="63">
        <v>120</v>
      </c>
      <c r="R985" s="90"/>
      <c r="S985" s="16"/>
      <c r="T985" s="16"/>
      <c r="U985" s="270"/>
      <c r="V985" s="270"/>
    </row>
    <row r="986" spans="1:22" ht="15" hidden="1" customHeight="1" x14ac:dyDescent="0.2">
      <c r="A986" s="64" t="str">
        <f t="shared" si="71"/>
        <v>Landmanagement u. Liegenschaftskataster25112019K71Weigt</v>
      </c>
      <c r="B986" s="16" t="s">
        <v>1265</v>
      </c>
      <c r="C986" s="228" t="s">
        <v>1160</v>
      </c>
      <c r="D986" s="62" t="s">
        <v>74</v>
      </c>
      <c r="E986" s="62" t="s">
        <v>27</v>
      </c>
      <c r="F986" s="176" t="s">
        <v>77</v>
      </c>
      <c r="G986" s="62" t="s">
        <v>78</v>
      </c>
      <c r="H986" s="63">
        <v>2019</v>
      </c>
      <c r="I986" s="63">
        <v>7</v>
      </c>
      <c r="J986" s="63">
        <v>2511</v>
      </c>
      <c r="K986" s="228" t="s">
        <v>1159</v>
      </c>
      <c r="L986" s="228" t="s">
        <v>1159</v>
      </c>
      <c r="M986" s="62" t="s">
        <v>164</v>
      </c>
      <c r="N986" s="93">
        <f>VLOOKUP($B986,$A$2:$T$3403,14,FALSE)</f>
        <v>45555</v>
      </c>
      <c r="O986" s="85" t="str">
        <f>VLOOKUP($B986,$A$2:$T$3403,15,FALSE)</f>
        <v>A0-17</v>
      </c>
      <c r="P986" s="94">
        <f>VLOOKUP($B986,$A$2:$T$3403,16,FALSE)</f>
        <v>0.5</v>
      </c>
      <c r="Q986" s="63">
        <v>60</v>
      </c>
      <c r="R986" s="90"/>
      <c r="S986" s="16"/>
      <c r="T986" s="14"/>
      <c r="U986" s="223"/>
      <c r="V986" s="223"/>
    </row>
    <row r="987" spans="1:22" ht="15" hidden="1" customHeight="1" x14ac:dyDescent="0.2">
      <c r="A987" s="64" t="str">
        <f t="shared" si="71"/>
        <v>Landmanagement u. Liegenschaftskataster25112019771Weigt</v>
      </c>
      <c r="B987" s="177" t="s">
        <v>1265</v>
      </c>
      <c r="C987" s="228" t="s">
        <v>1160</v>
      </c>
      <c r="D987" s="228" t="s">
        <v>74</v>
      </c>
      <c r="E987" s="228" t="s">
        <v>27</v>
      </c>
      <c r="F987" s="292">
        <v>771</v>
      </c>
      <c r="G987" s="228" t="s">
        <v>75</v>
      </c>
      <c r="H987" s="293">
        <v>2019</v>
      </c>
      <c r="I987" s="293">
        <v>5</v>
      </c>
      <c r="J987" s="293">
        <v>2511</v>
      </c>
      <c r="K987" s="228" t="s">
        <v>1159</v>
      </c>
      <c r="L987" s="228" t="s">
        <v>1159</v>
      </c>
      <c r="M987" s="228" t="s">
        <v>164</v>
      </c>
      <c r="N987" s="285">
        <f>VLOOKUP($B987,$A$2:$T$3403,14,FALSE)</f>
        <v>45555</v>
      </c>
      <c r="O987" s="286" t="str">
        <f>VLOOKUP($B987,$A$2:$T$3403,15,FALSE)</f>
        <v>A0-17</v>
      </c>
      <c r="P987" s="309">
        <f>VLOOKUP($B987,$A$2:$T$3403,16,FALSE)</f>
        <v>0.5</v>
      </c>
      <c r="Q987" s="391">
        <v>60</v>
      </c>
      <c r="R987" s="320"/>
      <c r="S987" s="177"/>
      <c r="T987" s="14"/>
      <c r="U987" s="177"/>
      <c r="V987" s="177"/>
    </row>
    <row r="988" spans="1:22" ht="13.9" hidden="1" customHeight="1" x14ac:dyDescent="0.2">
      <c r="A988" s="24" t="str">
        <f t="shared" si="71"/>
        <v>Landmanagement und Liegenschaftskataster I21412019718Weigt</v>
      </c>
      <c r="B988" s="164"/>
      <c r="C988" s="51" t="s">
        <v>1686</v>
      </c>
      <c r="D988" s="42" t="s">
        <v>74</v>
      </c>
      <c r="E988" s="51" t="s">
        <v>27</v>
      </c>
      <c r="F988" s="197">
        <v>718</v>
      </c>
      <c r="G988" s="51" t="s">
        <v>162</v>
      </c>
      <c r="H988" s="79">
        <v>2019</v>
      </c>
      <c r="I988" s="51">
        <v>3</v>
      </c>
      <c r="J988" s="51">
        <v>2141</v>
      </c>
      <c r="K988" s="51" t="s">
        <v>781</v>
      </c>
      <c r="L988" s="51" t="s">
        <v>781</v>
      </c>
      <c r="M988" s="51" t="s">
        <v>164</v>
      </c>
      <c r="N988" s="13">
        <v>45555</v>
      </c>
      <c r="O988" s="29" t="s">
        <v>1078</v>
      </c>
      <c r="P988" s="30">
        <v>0.5</v>
      </c>
      <c r="Q988" s="51">
        <v>60</v>
      </c>
      <c r="R988" s="5"/>
      <c r="S988" s="5"/>
      <c r="T988" s="303"/>
      <c r="U988" s="16"/>
      <c r="V988" s="16"/>
    </row>
    <row r="989" spans="1:22" ht="15" hidden="1" customHeight="1" x14ac:dyDescent="0.2">
      <c r="A989" s="64" t="str">
        <f t="shared" si="71"/>
        <v>Landmanagement und Liegenschaftskataster I21412019K18Weigt</v>
      </c>
      <c r="B989" s="177" t="s">
        <v>1265</v>
      </c>
      <c r="C989" s="226" t="s">
        <v>1686</v>
      </c>
      <c r="D989" s="228" t="s">
        <v>74</v>
      </c>
      <c r="E989" s="226" t="s">
        <v>27</v>
      </c>
      <c r="F989" s="252" t="s">
        <v>165</v>
      </c>
      <c r="G989" s="228" t="s">
        <v>166</v>
      </c>
      <c r="H989" s="253">
        <v>2019</v>
      </c>
      <c r="I989" s="226">
        <v>5</v>
      </c>
      <c r="J989" s="226">
        <v>2141</v>
      </c>
      <c r="K989" s="226" t="s">
        <v>781</v>
      </c>
      <c r="L989" s="226" t="s">
        <v>781</v>
      </c>
      <c r="M989" s="226" t="s">
        <v>164</v>
      </c>
      <c r="N989" s="21">
        <f>VLOOKUP($B989,$A$2:$T$1735,14,FALSE)</f>
        <v>45555</v>
      </c>
      <c r="O989" s="204" t="str">
        <f>VLOOKUP($B989,$A$2:$T$3403,15,FALSE)</f>
        <v>A0-17</v>
      </c>
      <c r="P989" s="205">
        <f>VLOOKUP($B989,$A$2:$T$3403,16,FALSE)</f>
        <v>0.5</v>
      </c>
      <c r="Q989" s="226">
        <v>60</v>
      </c>
      <c r="R989" s="177"/>
      <c r="S989" s="177"/>
      <c r="T989" s="189"/>
      <c r="U989" s="177"/>
      <c r="V989" s="177"/>
    </row>
    <row r="990" spans="1:22" s="1" customFormat="1" ht="15" customHeight="1" x14ac:dyDescent="0.2">
      <c r="A990" s="24" t="str">
        <f t="shared" si="71"/>
        <v>Landmanagement und Liegenschaftskataster II21512019718Frielinghaus/Weigt</v>
      </c>
      <c r="B990" s="5"/>
      <c r="C990" s="51" t="s">
        <v>884</v>
      </c>
      <c r="D990" s="42" t="s">
        <v>74</v>
      </c>
      <c r="E990" s="51" t="s">
        <v>27</v>
      </c>
      <c r="F990" s="197">
        <v>718</v>
      </c>
      <c r="G990" s="51" t="s">
        <v>162</v>
      </c>
      <c r="H990" s="79">
        <v>2019</v>
      </c>
      <c r="I990" s="51">
        <v>4</v>
      </c>
      <c r="J990" s="51">
        <v>2151</v>
      </c>
      <c r="K990" s="51" t="s">
        <v>966</v>
      </c>
      <c r="L990" s="51" t="s">
        <v>966</v>
      </c>
      <c r="M990" s="51" t="s">
        <v>1469</v>
      </c>
      <c r="N990" s="13">
        <v>45495</v>
      </c>
      <c r="O990" s="29" t="s">
        <v>1083</v>
      </c>
      <c r="P990" s="30">
        <v>0.45833333333333331</v>
      </c>
      <c r="Q990" s="5">
        <v>120</v>
      </c>
      <c r="R990" s="5"/>
      <c r="S990" s="5"/>
      <c r="T990" s="270"/>
      <c r="U990" s="82"/>
      <c r="V990" s="82"/>
    </row>
    <row r="991" spans="1:22" s="1" customFormat="1" ht="15" customHeight="1" x14ac:dyDescent="0.2">
      <c r="A991" s="64" t="str">
        <f t="shared" si="71"/>
        <v>Landmanagement und Liegenschaftskataster II21512019K18Frielinghaus/Weigt</v>
      </c>
      <c r="B991" s="16" t="s">
        <v>1545</v>
      </c>
      <c r="C991" s="15" t="s">
        <v>884</v>
      </c>
      <c r="D991" s="62" t="s">
        <v>74</v>
      </c>
      <c r="E991" s="15" t="s">
        <v>27</v>
      </c>
      <c r="F991" s="196" t="s">
        <v>165</v>
      </c>
      <c r="G991" s="62" t="s">
        <v>166</v>
      </c>
      <c r="H991" s="71">
        <v>2019</v>
      </c>
      <c r="I991" s="15">
        <v>4</v>
      </c>
      <c r="J991" s="15">
        <v>2151</v>
      </c>
      <c r="K991" s="15" t="s">
        <v>966</v>
      </c>
      <c r="L991" s="15" t="s">
        <v>966</v>
      </c>
      <c r="M991" s="15" t="s">
        <v>1469</v>
      </c>
      <c r="N991" s="21">
        <f>VLOOKUP($B991,$A$2:$T$1735,14,FALSE)</f>
        <v>45495</v>
      </c>
      <c r="O991" s="34" t="str">
        <f>VLOOKUP($B991,$A$2:$T$1735,15,FALSE)</f>
        <v>A1-19</v>
      </c>
      <c r="P991" s="22">
        <f>VLOOKUP($B991,$A$2:$T$1735,16,FALSE)</f>
        <v>0.45833333333333331</v>
      </c>
      <c r="Q991" s="15">
        <v>120</v>
      </c>
      <c r="R991" s="16"/>
      <c r="S991" s="16"/>
      <c r="T991" s="189"/>
    </row>
    <row r="992" spans="1:22" ht="15" hidden="1" customHeight="1" x14ac:dyDescent="0.2">
      <c r="A992" s="24" t="str">
        <f t="shared" si="71"/>
        <v>Landmanagement und nachhaltiges Flächenmanagement20312021719Weigt</v>
      </c>
      <c r="B992" s="179"/>
      <c r="C992" s="224" t="s">
        <v>981</v>
      </c>
      <c r="D992" s="233" t="s">
        <v>74</v>
      </c>
      <c r="E992" s="232" t="s">
        <v>18</v>
      </c>
      <c r="F992" s="283">
        <v>719</v>
      </c>
      <c r="G992" s="232" t="s">
        <v>1176</v>
      </c>
      <c r="H992" s="256">
        <v>2021</v>
      </c>
      <c r="I992" s="232">
        <v>2</v>
      </c>
      <c r="J992" s="232">
        <v>2031</v>
      </c>
      <c r="K992" s="232" t="s">
        <v>1184</v>
      </c>
      <c r="L992" s="232" t="s">
        <v>1184</v>
      </c>
      <c r="M992" s="232" t="s">
        <v>164</v>
      </c>
      <c r="N992" s="296">
        <v>45548</v>
      </c>
      <c r="O992" s="300" t="s">
        <v>1484</v>
      </c>
      <c r="P992" s="297">
        <v>0.375</v>
      </c>
      <c r="Q992" s="232">
        <v>120</v>
      </c>
      <c r="R992" s="179"/>
      <c r="S992" s="179"/>
      <c r="T992" s="189"/>
      <c r="U992" s="5"/>
      <c r="V992" s="5"/>
    </row>
    <row r="993" spans="1:22" ht="15" hidden="1" customHeight="1" x14ac:dyDescent="0.2">
      <c r="A993" s="24" t="str">
        <f t="shared" si="71"/>
        <v>Landschafts- und Stadtökologie34412018UMTMudersbach</v>
      </c>
      <c r="B993" s="189"/>
      <c r="C993" s="51" t="s">
        <v>865</v>
      </c>
      <c r="D993" s="77" t="s">
        <v>82</v>
      </c>
      <c r="E993" s="25" t="s">
        <v>27</v>
      </c>
      <c r="F993" s="78" t="s">
        <v>109</v>
      </c>
      <c r="G993" s="51" t="s">
        <v>110</v>
      </c>
      <c r="H993" s="79">
        <v>2018</v>
      </c>
      <c r="I993" s="51">
        <v>5</v>
      </c>
      <c r="J993" s="51">
        <v>3441</v>
      </c>
      <c r="K993" s="51" t="s">
        <v>770</v>
      </c>
      <c r="L993" s="51" t="s">
        <v>770</v>
      </c>
      <c r="M993" s="51" t="s">
        <v>690</v>
      </c>
      <c r="N993" s="13"/>
      <c r="O993" s="29" t="s">
        <v>197</v>
      </c>
      <c r="P993" s="30"/>
      <c r="Q993" s="51">
        <v>90</v>
      </c>
      <c r="R993" s="5"/>
      <c r="S993" s="5"/>
      <c r="T993" s="179"/>
      <c r="U993" s="14"/>
      <c r="V993" s="14"/>
    </row>
    <row r="994" spans="1:22" ht="15" hidden="1" customHeight="1" x14ac:dyDescent="0.2">
      <c r="A994" s="241" t="str">
        <f t="shared" si="71"/>
        <v>Landvermessung/Positionsbest. GNSS25312019718Gundlich</v>
      </c>
      <c r="B994" s="179"/>
      <c r="C994" s="217" t="s">
        <v>856</v>
      </c>
      <c r="D994" s="217" t="s">
        <v>74</v>
      </c>
      <c r="E994" s="217" t="s">
        <v>27</v>
      </c>
      <c r="F994" s="273">
        <v>718</v>
      </c>
      <c r="G994" s="217" t="s">
        <v>162</v>
      </c>
      <c r="H994" s="219">
        <v>2019</v>
      </c>
      <c r="I994" s="220">
        <v>6</v>
      </c>
      <c r="J994" s="220">
        <v>2531</v>
      </c>
      <c r="K994" s="217" t="s">
        <v>1430</v>
      </c>
      <c r="L994" s="217" t="s">
        <v>1430</v>
      </c>
      <c r="M994" s="217" t="s">
        <v>421</v>
      </c>
      <c r="N994" s="221">
        <v>45492</v>
      </c>
      <c r="O994" s="188" t="s">
        <v>1484</v>
      </c>
      <c r="P994" s="222">
        <v>0.375</v>
      </c>
      <c r="Q994" s="179">
        <v>120</v>
      </c>
      <c r="R994" s="179"/>
      <c r="S994" s="257"/>
      <c r="T994" s="179"/>
      <c r="U994" s="5"/>
      <c r="V994" s="5"/>
    </row>
    <row r="995" spans="1:22" ht="15" hidden="1" customHeight="1" x14ac:dyDescent="0.2">
      <c r="A995" s="24" t="str">
        <f t="shared" si="71"/>
        <v>Laseranwendung21412019MMBRadscheit</v>
      </c>
      <c r="B995" s="41"/>
      <c r="C995" s="42" t="s">
        <v>862</v>
      </c>
      <c r="D995" s="42" t="s">
        <v>26</v>
      </c>
      <c r="E995" s="42" t="s">
        <v>18</v>
      </c>
      <c r="F995" s="83" t="s">
        <v>184</v>
      </c>
      <c r="G995" s="42" t="s">
        <v>28</v>
      </c>
      <c r="H995" s="43">
        <v>2019</v>
      </c>
      <c r="I995" s="44">
        <v>1</v>
      </c>
      <c r="J995" s="44">
        <v>2141</v>
      </c>
      <c r="K995" s="42" t="s">
        <v>424</v>
      </c>
      <c r="L995" s="42" t="s">
        <v>424</v>
      </c>
      <c r="M995" s="42" t="s">
        <v>280</v>
      </c>
      <c r="N995" s="96">
        <v>45497</v>
      </c>
      <c r="O995" s="91" t="s">
        <v>1748</v>
      </c>
      <c r="P995" s="101">
        <v>0.35416666666666669</v>
      </c>
      <c r="Q995" s="5">
        <v>90</v>
      </c>
      <c r="R995" s="5"/>
      <c r="S995" s="5"/>
      <c r="T995" s="66"/>
      <c r="U995" s="179"/>
      <c r="V995" s="179"/>
    </row>
    <row r="996" spans="1:22" ht="15" hidden="1" customHeight="1" x14ac:dyDescent="0.2">
      <c r="A996" s="64" t="str">
        <f t="shared" si="71"/>
        <v>Laseranwendung21412019MMTRadscheit</v>
      </c>
      <c r="B996" s="16" t="s">
        <v>423</v>
      </c>
      <c r="C996" s="62" t="s">
        <v>862</v>
      </c>
      <c r="D996" s="62" t="s">
        <v>181</v>
      </c>
      <c r="E996" s="62" t="s">
        <v>18</v>
      </c>
      <c r="F996" s="81" t="s">
        <v>40</v>
      </c>
      <c r="G996" s="62" t="s">
        <v>30</v>
      </c>
      <c r="H996" s="92">
        <v>2019</v>
      </c>
      <c r="I996" s="63">
        <v>2</v>
      </c>
      <c r="J996" s="63">
        <v>2141</v>
      </c>
      <c r="K996" s="62" t="s">
        <v>424</v>
      </c>
      <c r="L996" s="62" t="s">
        <v>424</v>
      </c>
      <c r="M996" s="62" t="s">
        <v>280</v>
      </c>
      <c r="N996" s="21">
        <f>VLOOKUP($B996,$A$2:$T$1735,14,FALSE)</f>
        <v>45497</v>
      </c>
      <c r="O996" s="34" t="str">
        <f>VLOOKUP($B996,$A$2:$T$1735,15,FALSE)</f>
        <v>C2-11</v>
      </c>
      <c r="P996" s="22">
        <f>VLOOKUP($B996,$A$2:$T$1735,16,FALSE)</f>
        <v>0.35416666666666669</v>
      </c>
      <c r="Q996" s="35">
        <v>90</v>
      </c>
      <c r="R996" s="35"/>
      <c r="S996" s="16"/>
      <c r="T996" s="14"/>
      <c r="U996" s="16"/>
      <c r="V996" s="16"/>
    </row>
    <row r="997" spans="1:22" ht="15" hidden="1" customHeight="1" x14ac:dyDescent="0.2">
      <c r="A997" s="64" t="str">
        <f t="shared" si="71"/>
        <v>Lean Management und Logistikinnovationen41612019IBMToth</v>
      </c>
      <c r="B997" s="177" t="s">
        <v>1229</v>
      </c>
      <c r="C997" s="260" t="s">
        <v>809</v>
      </c>
      <c r="D997" s="226" t="s">
        <v>17</v>
      </c>
      <c r="E997" s="226" t="s">
        <v>27</v>
      </c>
      <c r="F997" s="258" t="s">
        <v>998</v>
      </c>
      <c r="G997" s="260" t="s">
        <v>999</v>
      </c>
      <c r="H997" s="253">
        <v>2019</v>
      </c>
      <c r="I997" s="226">
        <v>8</v>
      </c>
      <c r="J997" s="278">
        <v>4161</v>
      </c>
      <c r="K997" s="260" t="s">
        <v>425</v>
      </c>
      <c r="L997" s="260" t="s">
        <v>425</v>
      </c>
      <c r="M997" s="225" t="s">
        <v>426</v>
      </c>
      <c r="N997" s="203"/>
      <c r="O997" s="204" t="str">
        <f>VLOOKUP($B997,$A$2:$T$1735,15,FALSE)</f>
        <v>Hausarbeit/Referat mit mündl. Prüfung</v>
      </c>
      <c r="P997" s="205"/>
      <c r="Q997" s="240"/>
      <c r="R997" s="240"/>
      <c r="S997" s="177"/>
      <c r="T997" s="16"/>
      <c r="U997" s="14"/>
      <c r="V997" s="14"/>
    </row>
    <row r="998" spans="1:22" s="169" customFormat="1" ht="15" hidden="1" customHeight="1" x14ac:dyDescent="0.2">
      <c r="A998" s="64" t="str">
        <f t="shared" ref="A998" si="72">K998&amp;J998&amp;H998&amp;F998&amp;M998</f>
        <v>Lean Management und Logistikinnovationen41612022A67Toth</v>
      </c>
      <c r="B998" s="177" t="s">
        <v>1229</v>
      </c>
      <c r="C998" s="260" t="s">
        <v>809</v>
      </c>
      <c r="D998" s="228" t="s">
        <v>17</v>
      </c>
      <c r="E998" s="228" t="s">
        <v>27</v>
      </c>
      <c r="F998" s="294" t="s">
        <v>88</v>
      </c>
      <c r="G998" s="228" t="s">
        <v>89</v>
      </c>
      <c r="H998" s="299">
        <v>2022</v>
      </c>
      <c r="I998" s="293">
        <v>5</v>
      </c>
      <c r="J998" s="293">
        <v>4161</v>
      </c>
      <c r="K998" s="228" t="s">
        <v>425</v>
      </c>
      <c r="L998" s="228" t="s">
        <v>425</v>
      </c>
      <c r="M998" s="228" t="s">
        <v>426</v>
      </c>
      <c r="N998" s="203"/>
      <c r="O998" s="265" t="str">
        <f>VLOOKUP($B998,$A$2:$T$1735,15,FALSE)</f>
        <v>Hausarbeit/Referat mit mündl. Prüfung</v>
      </c>
      <c r="P998" s="205"/>
      <c r="Q998" s="240"/>
      <c r="R998" s="240"/>
      <c r="S998" s="177"/>
      <c r="T998" s="16"/>
      <c r="U998" s="16"/>
      <c r="V998" s="16"/>
    </row>
    <row r="999" spans="1:22" ht="15" hidden="1" customHeight="1" x14ac:dyDescent="0.2">
      <c r="A999" s="24" t="str">
        <f t="shared" si="71"/>
        <v>Lean Management und Logistikinnovationen41612019A67Toth</v>
      </c>
      <c r="B999" s="179"/>
      <c r="C999" s="248" t="s">
        <v>809</v>
      </c>
      <c r="D999" s="224" t="s">
        <v>17</v>
      </c>
      <c r="E999" s="224" t="s">
        <v>27</v>
      </c>
      <c r="F999" s="276" t="s">
        <v>88</v>
      </c>
      <c r="G999" s="224" t="s">
        <v>89</v>
      </c>
      <c r="H999" s="289">
        <v>2019</v>
      </c>
      <c r="I999" s="277">
        <v>5</v>
      </c>
      <c r="J999" s="277">
        <v>4161</v>
      </c>
      <c r="K999" s="224" t="s">
        <v>425</v>
      </c>
      <c r="L999" s="224" t="s">
        <v>425</v>
      </c>
      <c r="M999" s="224" t="s">
        <v>426</v>
      </c>
      <c r="N999" s="221"/>
      <c r="O999" s="241" t="s">
        <v>849</v>
      </c>
      <c r="P999" s="222"/>
      <c r="Q999" s="230"/>
      <c r="R999" s="230"/>
      <c r="S999" s="179"/>
      <c r="T999" s="16"/>
      <c r="U999" s="5"/>
      <c r="V999" s="5"/>
    </row>
    <row r="1000" spans="1:22" ht="15" hidden="1" customHeight="1" x14ac:dyDescent="0.2">
      <c r="A1000" s="269" t="str">
        <f t="shared" si="71"/>
        <v>Lebenszyklusanalyse16212020F04Kühn</v>
      </c>
      <c r="B1000" s="269"/>
      <c r="C1000" s="298" t="s">
        <v>1966</v>
      </c>
      <c r="D1000" s="298" t="s">
        <v>38</v>
      </c>
      <c r="E1000" s="298" t="s">
        <v>27</v>
      </c>
      <c r="F1000" s="298" t="s">
        <v>51</v>
      </c>
      <c r="G1000" s="298" t="s">
        <v>52</v>
      </c>
      <c r="H1000" s="298">
        <v>2020</v>
      </c>
      <c r="I1000" s="298">
        <v>6</v>
      </c>
      <c r="J1000" s="98">
        <v>1621</v>
      </c>
      <c r="K1000" s="98" t="s">
        <v>1965</v>
      </c>
      <c r="L1000" s="98" t="s">
        <v>1965</v>
      </c>
      <c r="M1000" s="98" t="s">
        <v>2020</v>
      </c>
      <c r="N1000" s="314">
        <v>45492</v>
      </c>
      <c r="O1000" s="84" t="s">
        <v>161</v>
      </c>
      <c r="P1000" s="202">
        <v>0.35416666666666669</v>
      </c>
      <c r="Q1000" s="84">
        <v>120</v>
      </c>
      <c r="R1000" s="84"/>
      <c r="S1000" s="84"/>
      <c r="T1000" s="84"/>
      <c r="U1000" s="177"/>
      <c r="V1000" s="177"/>
    </row>
    <row r="1001" spans="1:22" s="164" customFormat="1" ht="15" hidden="1" customHeight="1" x14ac:dyDescent="0.2">
      <c r="A1001" s="24" t="str">
        <f t="shared" si="71"/>
        <v>Leistungselektronik42012019757Bock</v>
      </c>
      <c r="B1001" s="5"/>
      <c r="C1001" s="25" t="s">
        <v>1929</v>
      </c>
      <c r="D1001" s="25" t="s">
        <v>26</v>
      </c>
      <c r="E1001" s="25" t="s">
        <v>27</v>
      </c>
      <c r="F1001" s="26">
        <v>757</v>
      </c>
      <c r="G1001" s="25" t="s">
        <v>30</v>
      </c>
      <c r="H1001" s="27">
        <v>2019</v>
      </c>
      <c r="I1001" s="28" t="s">
        <v>1438</v>
      </c>
      <c r="J1001" s="28">
        <v>4201</v>
      </c>
      <c r="K1001" s="25" t="s">
        <v>225</v>
      </c>
      <c r="L1001" s="25" t="s">
        <v>225</v>
      </c>
      <c r="M1001" s="25" t="s">
        <v>41</v>
      </c>
      <c r="N1001" s="96">
        <v>45498</v>
      </c>
      <c r="O1001" s="91" t="s">
        <v>1929</v>
      </c>
      <c r="P1001" s="97"/>
      <c r="Q1001" s="31"/>
      <c r="R1001" s="31"/>
      <c r="S1001" s="5"/>
      <c r="T1001" s="14"/>
      <c r="U1001" s="5"/>
      <c r="V1001" s="5"/>
    </row>
    <row r="1002" spans="1:22" ht="15" hidden="1" customHeight="1" x14ac:dyDescent="0.2">
      <c r="A1002" s="64" t="str">
        <f t="shared" si="71"/>
        <v>Leistungselektronik42012019K57Bock</v>
      </c>
      <c r="B1002" s="16" t="s">
        <v>1321</v>
      </c>
      <c r="C1002" s="17" t="s">
        <v>1929</v>
      </c>
      <c r="D1002" s="17" t="s">
        <v>26</v>
      </c>
      <c r="E1002" s="17" t="s">
        <v>27</v>
      </c>
      <c r="F1002" s="18" t="s">
        <v>33</v>
      </c>
      <c r="G1002" s="17" t="s">
        <v>34</v>
      </c>
      <c r="H1002" s="19">
        <v>2019</v>
      </c>
      <c r="I1002" s="20">
        <v>6</v>
      </c>
      <c r="J1002" s="20">
        <v>4201</v>
      </c>
      <c r="K1002" s="17" t="s">
        <v>225</v>
      </c>
      <c r="L1002" s="17" t="s">
        <v>225</v>
      </c>
      <c r="M1002" s="17" t="s">
        <v>41</v>
      </c>
      <c r="N1002" s="93">
        <f>VLOOKUP($B1002,$A$2:$T$1735,14,FALSE)</f>
        <v>45498</v>
      </c>
      <c r="O1002" s="85" t="str">
        <f t="shared" ref="O1002:O1007" si="73">VLOOKUP($B1002,$A$2:$T$1735,15,FALSE)</f>
        <v>Mündliche Prüfung in Gruppen bis zu 3 Personen (45 Minuten) oder Klausurarbeit (90 Minuten, in schriftlicher Form, in der Hochschule), Testat</v>
      </c>
      <c r="P1002" s="94"/>
      <c r="Q1002" s="20"/>
      <c r="R1002" s="35"/>
      <c r="S1002" s="16"/>
      <c r="T1002" s="23"/>
      <c r="U1002" s="177"/>
      <c r="V1002" s="177"/>
    </row>
    <row r="1003" spans="1:22" ht="15" hidden="1" customHeight="1" x14ac:dyDescent="0.2">
      <c r="A1003" s="64" t="str">
        <f t="shared" si="71"/>
        <v>Leistungselektronik42612019748Bock</v>
      </c>
      <c r="B1003" s="177" t="s">
        <v>1321</v>
      </c>
      <c r="C1003" s="225" t="s">
        <v>1929</v>
      </c>
      <c r="D1003" s="225" t="s">
        <v>38</v>
      </c>
      <c r="E1003" s="225" t="s">
        <v>27</v>
      </c>
      <c r="F1003" s="239">
        <v>748</v>
      </c>
      <c r="G1003" s="225" t="s">
        <v>44</v>
      </c>
      <c r="H1003" s="235">
        <v>2019</v>
      </c>
      <c r="I1003" s="236">
        <v>6</v>
      </c>
      <c r="J1003" s="236">
        <v>4261</v>
      </c>
      <c r="K1003" s="225" t="s">
        <v>225</v>
      </c>
      <c r="L1003" s="225" t="s">
        <v>225</v>
      </c>
      <c r="M1003" s="225" t="s">
        <v>41</v>
      </c>
      <c r="N1003" s="285">
        <f>VLOOKUP($B1003,$A$2:$T$1735,14,FALSE)</f>
        <v>45498</v>
      </c>
      <c r="O1003" s="286" t="str">
        <f t="shared" si="73"/>
        <v>Mündliche Prüfung in Gruppen bis zu 3 Personen (45 Minuten) oder Klausurarbeit (90 Minuten, in schriftlicher Form, in der Hochschule), Testat</v>
      </c>
      <c r="P1003" s="309"/>
      <c r="Q1003" s="240"/>
      <c r="R1003" s="240"/>
      <c r="S1003" s="177"/>
      <c r="T1003" s="238"/>
      <c r="U1003" s="16"/>
      <c r="V1003" s="16"/>
    </row>
    <row r="1004" spans="1:22" ht="15" hidden="1" customHeight="1" x14ac:dyDescent="0.2">
      <c r="A1004" s="64" t="str">
        <f t="shared" si="71"/>
        <v>Leistungselektronik42612019H48Bock</v>
      </c>
      <c r="B1004" s="177" t="s">
        <v>1321</v>
      </c>
      <c r="C1004" s="225" t="s">
        <v>1929</v>
      </c>
      <c r="D1004" s="225" t="s">
        <v>38</v>
      </c>
      <c r="E1004" s="225" t="s">
        <v>27</v>
      </c>
      <c r="F1004" s="239" t="s">
        <v>56</v>
      </c>
      <c r="G1004" s="225" t="s">
        <v>57</v>
      </c>
      <c r="H1004" s="235">
        <v>2019</v>
      </c>
      <c r="I1004" s="236">
        <v>8</v>
      </c>
      <c r="J1004" s="236">
        <v>4261</v>
      </c>
      <c r="K1004" s="225" t="s">
        <v>225</v>
      </c>
      <c r="L1004" s="225" t="s">
        <v>225</v>
      </c>
      <c r="M1004" s="225" t="s">
        <v>41</v>
      </c>
      <c r="N1004" s="285">
        <f>VLOOKUP($B1004,$A$2:$T$1735,14,FALSE)</f>
        <v>45498</v>
      </c>
      <c r="O1004" s="286" t="str">
        <f t="shared" si="73"/>
        <v>Mündliche Prüfung in Gruppen bis zu 3 Personen (45 Minuten) oder Klausurarbeit (90 Minuten, in schriftlicher Form, in der Hochschule), Testat</v>
      </c>
      <c r="P1004" s="309"/>
      <c r="Q1004" s="240"/>
      <c r="R1004" s="240"/>
      <c r="S1004" s="177"/>
      <c r="T1004" s="238"/>
      <c r="U1004" s="177"/>
      <c r="V1004" s="177"/>
    </row>
    <row r="1005" spans="1:22" ht="15" hidden="1" customHeight="1" x14ac:dyDescent="0.2">
      <c r="A1005" s="64" t="str">
        <f t="shared" si="71"/>
        <v>Leistungselektronik42012019K57Bock</v>
      </c>
      <c r="B1005" s="16" t="s">
        <v>1321</v>
      </c>
      <c r="C1005" s="17" t="s">
        <v>1929</v>
      </c>
      <c r="D1005" s="225" t="s">
        <v>26</v>
      </c>
      <c r="E1005" s="225" t="s">
        <v>27</v>
      </c>
      <c r="F1005" s="234" t="s">
        <v>33</v>
      </c>
      <c r="G1005" s="225" t="s">
        <v>34</v>
      </c>
      <c r="H1005" s="235">
        <v>2019</v>
      </c>
      <c r="I1005" s="236">
        <v>8</v>
      </c>
      <c r="J1005" s="236">
        <v>4201</v>
      </c>
      <c r="K1005" s="225" t="s">
        <v>225</v>
      </c>
      <c r="L1005" s="225" t="s">
        <v>225</v>
      </c>
      <c r="M1005" s="225" t="s">
        <v>41</v>
      </c>
      <c r="N1005" s="21">
        <f>VLOOKUP($B1005,$A$2:$T$1735,14,FALSE)</f>
        <v>45498</v>
      </c>
      <c r="O1005" s="40" t="str">
        <f t="shared" si="73"/>
        <v>Mündliche Prüfung in Gruppen bis zu 3 Personen (45 Minuten) oder Klausurarbeit (90 Minuten, in schriftlicher Form, in der Hochschule), Testat</v>
      </c>
      <c r="P1005" s="55"/>
      <c r="Q1005" s="35"/>
      <c r="R1005" s="35"/>
      <c r="S1005" s="16"/>
      <c r="T1005" s="177"/>
      <c r="U1005" s="177"/>
      <c r="V1005" s="177"/>
    </row>
    <row r="1006" spans="1:22" ht="15" hidden="1" customHeight="1" x14ac:dyDescent="0.2">
      <c r="A1006" s="64" t="str">
        <f t="shared" si="71"/>
        <v>Leistungselektronik42612019H48Bock</v>
      </c>
      <c r="B1006" s="177" t="s">
        <v>1321</v>
      </c>
      <c r="C1006" s="225" t="s">
        <v>1929</v>
      </c>
      <c r="D1006" s="225" t="s">
        <v>38</v>
      </c>
      <c r="E1006" s="225" t="s">
        <v>27</v>
      </c>
      <c r="F1006" s="239" t="s">
        <v>56</v>
      </c>
      <c r="G1006" s="225" t="s">
        <v>1337</v>
      </c>
      <c r="H1006" s="235">
        <v>2019</v>
      </c>
      <c r="I1006" s="236">
        <v>8</v>
      </c>
      <c r="J1006" s="236">
        <v>4261</v>
      </c>
      <c r="K1006" s="225" t="s">
        <v>225</v>
      </c>
      <c r="L1006" s="225" t="s">
        <v>225</v>
      </c>
      <c r="M1006" s="225" t="s">
        <v>41</v>
      </c>
      <c r="N1006" s="285">
        <f>VLOOKUP($B1006,$A$2:$T$1735,14,FALSE)</f>
        <v>45498</v>
      </c>
      <c r="O1006" s="286" t="str">
        <f t="shared" si="73"/>
        <v>Mündliche Prüfung in Gruppen bis zu 3 Personen (45 Minuten) oder Klausurarbeit (90 Minuten, in schriftlicher Form, in der Hochschule), Testat</v>
      </c>
      <c r="P1006" s="309"/>
      <c r="Q1006" s="240"/>
      <c r="R1006" s="240"/>
      <c r="S1006" s="177"/>
      <c r="T1006" s="238"/>
      <c r="U1006" s="247"/>
      <c r="V1006" s="247"/>
    </row>
    <row r="1007" spans="1:22" ht="15" hidden="1" customHeight="1" x14ac:dyDescent="0.2">
      <c r="A1007" s="64" t="str">
        <f t="shared" si="71"/>
        <v>Leit- und informationssys14512018UMMSeipel/Klar</v>
      </c>
      <c r="B1007" s="16" t="s">
        <v>1275</v>
      </c>
      <c r="C1007" s="17" t="s">
        <v>412</v>
      </c>
      <c r="D1007" s="17" t="s">
        <v>82</v>
      </c>
      <c r="E1007" s="17" t="s">
        <v>18</v>
      </c>
      <c r="F1007" s="18" t="s">
        <v>83</v>
      </c>
      <c r="G1007" s="17" t="s">
        <v>84</v>
      </c>
      <c r="H1007" s="19">
        <v>2018</v>
      </c>
      <c r="I1007" s="20">
        <v>2</v>
      </c>
      <c r="J1007" s="20">
        <v>1451</v>
      </c>
      <c r="K1007" s="17" t="s">
        <v>427</v>
      </c>
      <c r="L1007" s="17" t="s">
        <v>427</v>
      </c>
      <c r="M1007" s="17" t="s">
        <v>1274</v>
      </c>
      <c r="N1007" s="21"/>
      <c r="O1007" s="34" t="str">
        <f t="shared" si="73"/>
        <v>mündl. Prüfung</v>
      </c>
      <c r="P1007" s="22"/>
      <c r="Q1007" s="16"/>
      <c r="R1007" s="16"/>
      <c r="S1007" s="16"/>
      <c r="T1007" s="5"/>
      <c r="U1007" s="138"/>
      <c r="V1007" s="138"/>
    </row>
    <row r="1008" spans="1:22" ht="15" hidden="1" customHeight="1" x14ac:dyDescent="0.2">
      <c r="A1008" s="241" t="str">
        <f t="shared" si="71"/>
        <v>Leit- und informationssys14512018MBISeipel/Klar</v>
      </c>
      <c r="B1008" s="179"/>
      <c r="C1008" s="217" t="s">
        <v>412</v>
      </c>
      <c r="D1008" s="217" t="s">
        <v>82</v>
      </c>
      <c r="E1008" s="217" t="s">
        <v>18</v>
      </c>
      <c r="F1008" s="218" t="s">
        <v>92</v>
      </c>
      <c r="G1008" s="217" t="s">
        <v>93</v>
      </c>
      <c r="H1008" s="219">
        <v>2018</v>
      </c>
      <c r="I1008" s="220">
        <v>2</v>
      </c>
      <c r="J1008" s="220">
        <v>1451</v>
      </c>
      <c r="K1008" s="217" t="s">
        <v>427</v>
      </c>
      <c r="L1008" s="217" t="s">
        <v>427</v>
      </c>
      <c r="M1008" s="217" t="s">
        <v>1274</v>
      </c>
      <c r="N1008" s="221"/>
      <c r="O1008" s="263" t="s">
        <v>412</v>
      </c>
      <c r="P1008" s="222"/>
      <c r="Q1008" s="179"/>
      <c r="R1008" s="179"/>
      <c r="S1008" s="179"/>
      <c r="T1008" s="247"/>
      <c r="U1008" s="177"/>
      <c r="V1008" s="177"/>
    </row>
    <row r="1009" spans="1:22" ht="15" hidden="1" customHeight="1" x14ac:dyDescent="0.2">
      <c r="A1009" s="24" t="str">
        <f t="shared" si="71"/>
        <v>LiegeKat + Land100102012771Weigt</v>
      </c>
      <c r="B1009" s="5"/>
      <c r="C1009" s="42" t="s">
        <v>868</v>
      </c>
      <c r="D1009" s="42" t="s">
        <v>74</v>
      </c>
      <c r="E1009" s="42" t="s">
        <v>27</v>
      </c>
      <c r="F1009" s="200">
        <v>771</v>
      </c>
      <c r="G1009" s="42" t="s">
        <v>75</v>
      </c>
      <c r="H1009" s="44">
        <v>2012</v>
      </c>
      <c r="I1009" s="44">
        <v>99</v>
      </c>
      <c r="J1009" s="44">
        <v>10010</v>
      </c>
      <c r="K1009" s="42" t="s">
        <v>428</v>
      </c>
      <c r="L1009" s="42" t="s">
        <v>428</v>
      </c>
      <c r="M1009" s="42" t="s">
        <v>164</v>
      </c>
      <c r="N1009" s="96">
        <v>45498</v>
      </c>
      <c r="O1009" s="91" t="s">
        <v>1078</v>
      </c>
      <c r="P1009" s="97">
        <v>0.54166666666666663</v>
      </c>
      <c r="Q1009" s="102">
        <v>180</v>
      </c>
      <c r="R1009" s="102"/>
      <c r="S1009" s="182"/>
      <c r="T1009" s="5"/>
      <c r="U1009" s="16"/>
      <c r="V1009" s="16"/>
    </row>
    <row r="1010" spans="1:22" ht="15" hidden="1" customHeight="1" x14ac:dyDescent="0.2">
      <c r="A1010" s="64" t="str">
        <f t="shared" si="71"/>
        <v>LiegeKat + Land100102012K71Weigt</v>
      </c>
      <c r="B1010" s="16" t="s">
        <v>2147</v>
      </c>
      <c r="C1010" s="62" t="s">
        <v>868</v>
      </c>
      <c r="D1010" s="62" t="s">
        <v>74</v>
      </c>
      <c r="E1010" s="62" t="s">
        <v>27</v>
      </c>
      <c r="F1010" s="81" t="s">
        <v>77</v>
      </c>
      <c r="G1010" s="62" t="s">
        <v>78</v>
      </c>
      <c r="H1010" s="63">
        <v>2012</v>
      </c>
      <c r="I1010" s="63">
        <v>99</v>
      </c>
      <c r="J1010" s="63">
        <v>10010</v>
      </c>
      <c r="K1010" s="62" t="s">
        <v>428</v>
      </c>
      <c r="L1010" s="62" t="s">
        <v>428</v>
      </c>
      <c r="M1010" s="62" t="s">
        <v>164</v>
      </c>
      <c r="N1010" s="93">
        <f>VLOOKUP($B1010,$A$2:$T$3403,14,FALSE)</f>
        <v>45498</v>
      </c>
      <c r="O1010" s="85" t="str">
        <f>VLOOKUP($B1010,$A$2:$T$3403,15,FALSE)</f>
        <v>A0-17</v>
      </c>
      <c r="P1010" s="94">
        <f>VLOOKUP($B1010,$A$2:$T$3403,16,FALSE)</f>
        <v>0.54166666666666663</v>
      </c>
      <c r="Q1010" s="63">
        <v>180</v>
      </c>
      <c r="R1010" s="90"/>
      <c r="S1010" s="16"/>
      <c r="T1010" s="16"/>
      <c r="U1010" s="179"/>
      <c r="V1010" s="179"/>
    </row>
    <row r="1011" spans="1:22" ht="15" hidden="1" customHeight="1" x14ac:dyDescent="0.2">
      <c r="A1011" s="64" t="str">
        <f t="shared" si="71"/>
        <v>LiegeKat + Land10102012718Weigt</v>
      </c>
      <c r="B1011" s="16" t="s">
        <v>2147</v>
      </c>
      <c r="C1011" s="62" t="s">
        <v>868</v>
      </c>
      <c r="D1011" s="62" t="s">
        <v>74</v>
      </c>
      <c r="E1011" s="62" t="s">
        <v>27</v>
      </c>
      <c r="F1011" s="176">
        <v>718</v>
      </c>
      <c r="G1011" s="62" t="s">
        <v>162</v>
      </c>
      <c r="H1011" s="63">
        <v>2012</v>
      </c>
      <c r="I1011" s="63">
        <v>4</v>
      </c>
      <c r="J1011" s="63">
        <v>1010</v>
      </c>
      <c r="K1011" s="62" t="s">
        <v>428</v>
      </c>
      <c r="L1011" s="62" t="s">
        <v>428</v>
      </c>
      <c r="M1011" s="62" t="s">
        <v>164</v>
      </c>
      <c r="N1011" s="93">
        <f>VLOOKUP($B1011,$A$2:$T$3403,14,FALSE)</f>
        <v>45498</v>
      </c>
      <c r="O1011" s="85" t="str">
        <f>VLOOKUP($B1011,$A$2:$T$3403,15,FALSE)</f>
        <v>A0-17</v>
      </c>
      <c r="P1011" s="94">
        <f>VLOOKUP($B1011,$A$2:$T$3403,16,FALSE)</f>
        <v>0.54166666666666663</v>
      </c>
      <c r="Q1011" s="63">
        <v>180</v>
      </c>
      <c r="R1011" s="90"/>
      <c r="S1011" s="16"/>
      <c r="T1011" s="75"/>
      <c r="U1011" s="16"/>
      <c r="V1011" s="1"/>
    </row>
    <row r="1012" spans="1:22" ht="15" hidden="1" customHeight="1" x14ac:dyDescent="0.2">
      <c r="A1012" s="64" t="str">
        <f t="shared" si="71"/>
        <v>LiegeKat + Land10102016K18Weigt</v>
      </c>
      <c r="B1012" s="16" t="s">
        <v>2147</v>
      </c>
      <c r="C1012" s="62" t="s">
        <v>868</v>
      </c>
      <c r="D1012" s="62" t="s">
        <v>74</v>
      </c>
      <c r="E1012" s="62" t="s">
        <v>27</v>
      </c>
      <c r="F1012" s="81" t="s">
        <v>165</v>
      </c>
      <c r="G1012" s="62" t="s">
        <v>166</v>
      </c>
      <c r="H1012" s="63">
        <v>2016</v>
      </c>
      <c r="I1012" s="63">
        <v>6</v>
      </c>
      <c r="J1012" s="63">
        <v>1010</v>
      </c>
      <c r="K1012" s="62" t="s">
        <v>428</v>
      </c>
      <c r="L1012" s="62" t="s">
        <v>428</v>
      </c>
      <c r="M1012" s="62" t="s">
        <v>164</v>
      </c>
      <c r="N1012" s="93">
        <f>VLOOKUP($B1012,$A$2:$T$3403,14,FALSE)</f>
        <v>45498</v>
      </c>
      <c r="O1012" s="85" t="str">
        <f>VLOOKUP($B1012,$A$2:$T$3403,15,FALSE)</f>
        <v>A0-17</v>
      </c>
      <c r="P1012" s="94">
        <f>VLOOKUP($B1012,$A$2:$T$3403,16,FALSE)</f>
        <v>0.54166666666666663</v>
      </c>
      <c r="Q1012" s="63">
        <v>180</v>
      </c>
      <c r="R1012" s="90"/>
      <c r="S1012" s="16"/>
      <c r="T1012" s="16"/>
      <c r="U1012" s="126"/>
      <c r="V1012" s="126"/>
    </row>
    <row r="1013" spans="1:22" ht="15" hidden="1" customHeight="1" x14ac:dyDescent="0.2">
      <c r="A1013" s="24" t="str">
        <f t="shared" si="71"/>
        <v>Liegenschaftskataster20412021719Frielinghaus</v>
      </c>
      <c r="B1013" s="179"/>
      <c r="C1013" s="224" t="s">
        <v>981</v>
      </c>
      <c r="D1013" s="233" t="s">
        <v>74</v>
      </c>
      <c r="E1013" s="232" t="s">
        <v>18</v>
      </c>
      <c r="F1013" s="283">
        <v>719</v>
      </c>
      <c r="G1013" s="232" t="s">
        <v>1176</v>
      </c>
      <c r="H1013" s="256">
        <v>2021</v>
      </c>
      <c r="I1013" s="232">
        <v>2</v>
      </c>
      <c r="J1013" s="232">
        <v>2041</v>
      </c>
      <c r="K1013" s="232" t="s">
        <v>1185</v>
      </c>
      <c r="L1013" s="232" t="s">
        <v>1185</v>
      </c>
      <c r="M1013" s="232" t="s">
        <v>1557</v>
      </c>
      <c r="N1013" s="296">
        <v>45490</v>
      </c>
      <c r="O1013" s="300" t="s">
        <v>2049</v>
      </c>
      <c r="P1013" s="297"/>
      <c r="Q1013" s="179"/>
      <c r="R1013" s="179"/>
      <c r="S1013" s="179"/>
      <c r="T1013" s="16"/>
      <c r="U1013" s="238"/>
      <c r="V1013" s="238"/>
    </row>
    <row r="1014" spans="1:22" ht="15" hidden="1" customHeight="1" x14ac:dyDescent="0.2">
      <c r="A1014" s="24" t="str">
        <f t="shared" si="71"/>
        <v>Life Cycle Assessment14102020MANLindner</v>
      </c>
      <c r="B1014" s="5"/>
      <c r="C1014" s="25" t="s">
        <v>893</v>
      </c>
      <c r="D1014" s="25" t="s">
        <v>38</v>
      </c>
      <c r="E1014" s="25" t="s">
        <v>18</v>
      </c>
      <c r="F1014" s="26" t="s">
        <v>58</v>
      </c>
      <c r="G1014" s="25" t="s">
        <v>59</v>
      </c>
      <c r="H1014" s="27">
        <v>2020</v>
      </c>
      <c r="I1014" s="28">
        <v>1</v>
      </c>
      <c r="J1014" s="28">
        <v>1410</v>
      </c>
      <c r="K1014" s="25" t="s">
        <v>796</v>
      </c>
      <c r="L1014" s="25" t="s">
        <v>796</v>
      </c>
      <c r="M1014" s="25" t="s">
        <v>576</v>
      </c>
      <c r="N1014" s="13"/>
      <c r="O1014" s="24" t="s">
        <v>197</v>
      </c>
      <c r="P1014" s="30"/>
      <c r="Q1014" s="5"/>
      <c r="R1014" s="5"/>
      <c r="S1014" s="5"/>
      <c r="T1014" s="179"/>
      <c r="U1014" s="16"/>
      <c r="V1014" s="16"/>
    </row>
    <row r="1015" spans="1:22" ht="15" hidden="1" customHeight="1" x14ac:dyDescent="0.2">
      <c r="A1015" s="64" t="str">
        <f t="shared" si="71"/>
        <v>Logistik 241112011IBMSchröter</v>
      </c>
      <c r="B1015" s="16" t="s">
        <v>2225</v>
      </c>
      <c r="C1015" s="17" t="s">
        <v>809</v>
      </c>
      <c r="D1015" s="17" t="s">
        <v>17</v>
      </c>
      <c r="E1015" s="17" t="s">
        <v>27</v>
      </c>
      <c r="F1015" s="18" t="s">
        <v>998</v>
      </c>
      <c r="G1015" s="17" t="s">
        <v>999</v>
      </c>
      <c r="H1015" s="19">
        <v>2011</v>
      </c>
      <c r="I1015" s="20">
        <v>8</v>
      </c>
      <c r="J1015" s="20">
        <v>4111</v>
      </c>
      <c r="K1015" s="17" t="s">
        <v>430</v>
      </c>
      <c r="L1015" s="17" t="s">
        <v>430</v>
      </c>
      <c r="M1015" s="17" t="s">
        <v>429</v>
      </c>
      <c r="N1015" s="56"/>
      <c r="O1015" s="34" t="str">
        <f>VLOOKUP($B1015,$A$2:$T$1735,15,FALSE)</f>
        <v>Hausarbeit</v>
      </c>
      <c r="P1015" s="22"/>
      <c r="Q1015" s="15"/>
      <c r="R1015" s="16"/>
      <c r="S1015" s="16"/>
      <c r="T1015" s="14"/>
      <c r="U1015" s="16"/>
      <c r="V1015" s="16"/>
    </row>
    <row r="1016" spans="1:22" s="164" customFormat="1" ht="15" hidden="1" customHeight="1" x14ac:dyDescent="0.2">
      <c r="A1016" s="24" t="str">
        <f t="shared" ref="A1016:A1073" si="74">K1016&amp;J1016&amp;H1016&amp;F1016&amp;M1016</f>
        <v>Logistik 241112011IBMToth</v>
      </c>
      <c r="B1016" s="5"/>
      <c r="C1016" s="25" t="s">
        <v>809</v>
      </c>
      <c r="D1016" s="25" t="s">
        <v>17</v>
      </c>
      <c r="E1016" s="25" t="s">
        <v>27</v>
      </c>
      <c r="F1016" s="26" t="s">
        <v>998</v>
      </c>
      <c r="G1016" s="25" t="s">
        <v>999</v>
      </c>
      <c r="H1016" s="27">
        <v>2011</v>
      </c>
      <c r="I1016" s="28">
        <v>8</v>
      </c>
      <c r="J1016" s="28">
        <v>4111</v>
      </c>
      <c r="K1016" s="25" t="s">
        <v>430</v>
      </c>
      <c r="L1016" s="25" t="s">
        <v>430</v>
      </c>
      <c r="M1016" s="25" t="s">
        <v>426</v>
      </c>
      <c r="N1016" s="13"/>
      <c r="O1016" s="29" t="s">
        <v>809</v>
      </c>
      <c r="P1016" s="30"/>
      <c r="Q1016" s="28"/>
      <c r="R1016" s="31"/>
      <c r="S1016" s="5"/>
      <c r="T1016" s="23"/>
      <c r="U1016" s="270"/>
      <c r="V1016" s="270"/>
    </row>
    <row r="1017" spans="1:22" ht="15" hidden="1" customHeight="1" x14ac:dyDescent="0.2">
      <c r="A1017" s="64" t="str">
        <f t="shared" si="74"/>
        <v>Logistik 2 (englisch)41112011IBMSprenger</v>
      </c>
      <c r="B1017" s="16" t="s">
        <v>2225</v>
      </c>
      <c r="C1017" s="17" t="s">
        <v>809</v>
      </c>
      <c r="D1017" s="17" t="s">
        <v>17</v>
      </c>
      <c r="E1017" s="17" t="s">
        <v>27</v>
      </c>
      <c r="F1017" s="18" t="s">
        <v>998</v>
      </c>
      <c r="G1017" s="17" t="s">
        <v>999</v>
      </c>
      <c r="H1017" s="19">
        <v>2011</v>
      </c>
      <c r="I1017" s="20">
        <v>8</v>
      </c>
      <c r="J1017" s="20">
        <v>4111</v>
      </c>
      <c r="K1017" s="17" t="s">
        <v>1858</v>
      </c>
      <c r="L1017" s="17" t="s">
        <v>430</v>
      </c>
      <c r="M1017" s="17" t="s">
        <v>802</v>
      </c>
      <c r="N1017" s="21"/>
      <c r="O1017" s="34" t="str">
        <f>VLOOKUP($B1017,$A$2:$T$1735,15,FALSE)</f>
        <v>Hausarbeit</v>
      </c>
      <c r="P1017" s="22"/>
      <c r="Q1017" s="20"/>
      <c r="R1017" s="35"/>
      <c r="S1017" s="16"/>
      <c r="T1017" s="16"/>
      <c r="U1017" s="1"/>
      <c r="V1017" s="1"/>
    </row>
    <row r="1018" spans="1:22" ht="15" hidden="1" customHeight="1" x14ac:dyDescent="0.2">
      <c r="A1018" s="64" t="str">
        <f t="shared" si="74"/>
        <v>Logistik Sicherheit Baust40212019WIBKattenbusch/Kotulla</v>
      </c>
      <c r="B1018" s="16" t="s">
        <v>1013</v>
      </c>
      <c r="C1018" s="17" t="s">
        <v>856</v>
      </c>
      <c r="D1018" s="17" t="s">
        <v>17</v>
      </c>
      <c r="E1018" s="17" t="s">
        <v>27</v>
      </c>
      <c r="F1018" s="18" t="s">
        <v>96</v>
      </c>
      <c r="G1018" s="17" t="s">
        <v>97</v>
      </c>
      <c r="H1018" s="19">
        <v>2019</v>
      </c>
      <c r="I1018" s="20">
        <v>5</v>
      </c>
      <c r="J1018" s="20">
        <v>4021</v>
      </c>
      <c r="K1018" s="17" t="s">
        <v>431</v>
      </c>
      <c r="L1018" s="17" t="s">
        <v>431</v>
      </c>
      <c r="M1018" s="17" t="s">
        <v>130</v>
      </c>
      <c r="N1018" s="21">
        <f>VLOOKUP($B1018,$A$2:$T$1735,14,FALSE)</f>
        <v>45492</v>
      </c>
      <c r="O1018" s="34" t="str">
        <f>VLOOKUP($B1018,$A$2:$T$1735,15,FALSE)</f>
        <v>H4-18</v>
      </c>
      <c r="P1018" s="22">
        <f>VLOOKUP($B1018,$A$2:$T$1735,16,FALSE)</f>
        <v>0.5</v>
      </c>
      <c r="Q1018" s="20">
        <v>120</v>
      </c>
      <c r="R1018" s="35"/>
      <c r="S1018" s="16"/>
      <c r="T1018" s="14"/>
      <c r="U1018" s="16"/>
      <c r="V1018" s="16"/>
    </row>
    <row r="1019" spans="1:22" ht="15" hidden="1" customHeight="1" x14ac:dyDescent="0.2">
      <c r="A1019" s="64" t="str">
        <f t="shared" si="74"/>
        <v>Logistik Sicherheit Baust36112018K58Kattenbusch/Kotulla</v>
      </c>
      <c r="B1019" s="16" t="s">
        <v>1013</v>
      </c>
      <c r="C1019" s="17" t="s">
        <v>856</v>
      </c>
      <c r="D1019" s="38" t="s">
        <v>82</v>
      </c>
      <c r="E1019" s="17" t="s">
        <v>27</v>
      </c>
      <c r="F1019" s="18" t="s">
        <v>114</v>
      </c>
      <c r="G1019" s="17" t="s">
        <v>115</v>
      </c>
      <c r="H1019" s="19">
        <v>2018</v>
      </c>
      <c r="I1019" s="20">
        <v>7</v>
      </c>
      <c r="J1019" s="20">
        <v>3611</v>
      </c>
      <c r="K1019" s="17" t="s">
        <v>431</v>
      </c>
      <c r="L1019" s="17" t="s">
        <v>431</v>
      </c>
      <c r="M1019" s="17" t="s">
        <v>130</v>
      </c>
      <c r="N1019" s="21">
        <f>VLOOKUP($B1019,$A$2:$T$1735,14,FALSE)</f>
        <v>45492</v>
      </c>
      <c r="O1019" s="40" t="str">
        <f>VLOOKUP($B1019,$A$2:$T$1735,15,FALSE)</f>
        <v>H4-18</v>
      </c>
      <c r="P1019" s="22">
        <f>VLOOKUP($B1019,$A$2:$T$1735,16,FALSE)</f>
        <v>0.5</v>
      </c>
      <c r="Q1019" s="35">
        <v>120</v>
      </c>
      <c r="R1019" s="35"/>
      <c r="S1019" s="16"/>
      <c r="T1019" s="16"/>
      <c r="U1019" s="16"/>
      <c r="V1019" s="16"/>
    </row>
    <row r="1020" spans="1:22" ht="15" hidden="1" customHeight="1" x14ac:dyDescent="0.2">
      <c r="A1020" s="64" t="str">
        <f t="shared" si="74"/>
        <v>Logistik und Sicherheit auf Baustellen 36112018298Kotulla</v>
      </c>
      <c r="B1020" s="16" t="s">
        <v>1013</v>
      </c>
      <c r="C1020" s="17" t="s">
        <v>856</v>
      </c>
      <c r="D1020" s="134" t="s">
        <v>82</v>
      </c>
      <c r="E1020" s="134" t="s">
        <v>27</v>
      </c>
      <c r="F1020" s="199">
        <v>298</v>
      </c>
      <c r="G1020" s="17" t="s">
        <v>113</v>
      </c>
      <c r="H1020" s="19">
        <v>2018</v>
      </c>
      <c r="I1020" s="20">
        <v>5</v>
      </c>
      <c r="J1020" s="20">
        <v>3611</v>
      </c>
      <c r="K1020" s="17" t="s">
        <v>760</v>
      </c>
      <c r="L1020" s="17" t="s">
        <v>760</v>
      </c>
      <c r="M1020" s="17" t="s">
        <v>766</v>
      </c>
      <c r="N1020" s="135">
        <f>VLOOKUP($B1020,$A$2:$T$1735,14,FALSE)</f>
        <v>45492</v>
      </c>
      <c r="O1020" s="34" t="str">
        <f>VLOOKUP($B1020,$A$2:$T$1735,15,FALSE)</f>
        <v>H4-18</v>
      </c>
      <c r="P1020" s="22">
        <f>VLOOKUP($B1020,$A$2:$T$1735,16,FALSE)</f>
        <v>0.5</v>
      </c>
      <c r="Q1020" s="15">
        <v>120</v>
      </c>
      <c r="R1020" s="16"/>
      <c r="S1020" s="16"/>
      <c r="T1020" s="5"/>
      <c r="U1020" s="179"/>
      <c r="V1020" s="179"/>
    </row>
    <row r="1021" spans="1:22" ht="15" hidden="1" customHeight="1" x14ac:dyDescent="0.2">
      <c r="A1021" s="24" t="str">
        <f t="shared" si="74"/>
        <v>Logistik und Sicherheit auf Baustellen 36112018758Kotulla</v>
      </c>
      <c r="B1021" s="5"/>
      <c r="C1021" s="25" t="s">
        <v>856</v>
      </c>
      <c r="D1021" s="25" t="s">
        <v>82</v>
      </c>
      <c r="E1021" s="25" t="s">
        <v>27</v>
      </c>
      <c r="F1021" s="195">
        <v>758</v>
      </c>
      <c r="G1021" s="25" t="s">
        <v>749</v>
      </c>
      <c r="H1021" s="27">
        <v>2018</v>
      </c>
      <c r="I1021" s="28">
        <v>5</v>
      </c>
      <c r="J1021" s="28">
        <v>3611</v>
      </c>
      <c r="K1021" s="25" t="s">
        <v>760</v>
      </c>
      <c r="L1021" s="25" t="s">
        <v>760</v>
      </c>
      <c r="M1021" s="25" t="s">
        <v>766</v>
      </c>
      <c r="N1021" s="13">
        <v>45492</v>
      </c>
      <c r="O1021" s="29" t="s">
        <v>1302</v>
      </c>
      <c r="P1021" s="30">
        <v>0.5</v>
      </c>
      <c r="Q1021" s="51">
        <v>120</v>
      </c>
      <c r="R1021" s="5"/>
      <c r="S1021" s="5"/>
      <c r="T1021" s="16"/>
      <c r="U1021" s="254"/>
      <c r="V1021" s="254"/>
    </row>
    <row r="1022" spans="1:22" ht="15" hidden="1" customHeight="1" x14ac:dyDescent="0.2">
      <c r="A1022" s="24" t="str">
        <f t="shared" si="74"/>
        <v>Lokalisierung u mob. Apps40212019779Blunck</v>
      </c>
      <c r="B1022" s="179"/>
      <c r="C1022" s="217" t="s">
        <v>412</v>
      </c>
      <c r="D1022" s="311" t="s">
        <v>38</v>
      </c>
      <c r="E1022" s="217" t="s">
        <v>27</v>
      </c>
      <c r="F1022" s="218">
        <v>779</v>
      </c>
      <c r="G1022" s="217" t="s">
        <v>49</v>
      </c>
      <c r="H1022" s="219">
        <v>2019</v>
      </c>
      <c r="I1022" s="220">
        <v>5</v>
      </c>
      <c r="J1022" s="220">
        <v>4021</v>
      </c>
      <c r="K1022" s="217" t="s">
        <v>432</v>
      </c>
      <c r="L1022" s="217" t="s">
        <v>432</v>
      </c>
      <c r="M1022" s="217" t="s">
        <v>48</v>
      </c>
      <c r="N1022" s="221"/>
      <c r="O1022" s="188" t="s">
        <v>412</v>
      </c>
      <c r="P1022" s="222"/>
      <c r="Q1022" s="220"/>
      <c r="R1022" s="230"/>
      <c r="S1022" s="179"/>
      <c r="T1022" s="16"/>
      <c r="U1022" s="16"/>
      <c r="V1022" s="16"/>
    </row>
    <row r="1023" spans="1:22" s="169" customFormat="1" ht="15" hidden="1" customHeight="1" x14ac:dyDescent="0.2">
      <c r="A1023" s="64" t="str">
        <f t="shared" si="74"/>
        <v>Lokalisierung u mob. Apps40212019K79Blunck</v>
      </c>
      <c r="B1023" s="177" t="s">
        <v>2218</v>
      </c>
      <c r="C1023" s="225" t="s">
        <v>412</v>
      </c>
      <c r="D1023" s="288" t="s">
        <v>38</v>
      </c>
      <c r="E1023" s="225" t="s">
        <v>27</v>
      </c>
      <c r="F1023" s="239" t="s">
        <v>1331</v>
      </c>
      <c r="G1023" s="225" t="s">
        <v>1353</v>
      </c>
      <c r="H1023" s="235">
        <v>2019</v>
      </c>
      <c r="I1023" s="236">
        <v>7</v>
      </c>
      <c r="J1023" s="236">
        <v>4021</v>
      </c>
      <c r="K1023" s="225" t="s">
        <v>432</v>
      </c>
      <c r="L1023" s="225" t="s">
        <v>432</v>
      </c>
      <c r="M1023" s="225" t="s">
        <v>48</v>
      </c>
      <c r="N1023" s="203"/>
      <c r="O1023" s="204" t="s">
        <v>412</v>
      </c>
      <c r="P1023" s="205"/>
      <c r="Q1023" s="240"/>
      <c r="R1023" s="240"/>
      <c r="S1023" s="177"/>
      <c r="T1023" s="16"/>
      <c r="U1023" s="16"/>
      <c r="V1023" s="16"/>
    </row>
    <row r="1024" spans="1:22" ht="15" hidden="1" customHeight="1" x14ac:dyDescent="0.2">
      <c r="A1024" s="24" t="str">
        <f t="shared" si="74"/>
        <v>Lokalisierung und Funkinteraktion21712019METN.N</v>
      </c>
      <c r="B1024" s="126"/>
      <c r="C1024" s="25" t="s">
        <v>865</v>
      </c>
      <c r="D1024" s="127" t="s">
        <v>38</v>
      </c>
      <c r="E1024" s="127" t="s">
        <v>18</v>
      </c>
      <c r="F1024" s="128" t="s">
        <v>39</v>
      </c>
      <c r="G1024" s="127" t="s">
        <v>44</v>
      </c>
      <c r="H1024" s="129">
        <v>2019</v>
      </c>
      <c r="I1024" s="130">
        <v>1</v>
      </c>
      <c r="J1024" s="130">
        <v>2171</v>
      </c>
      <c r="K1024" s="217" t="s">
        <v>1739</v>
      </c>
      <c r="L1024" s="25" t="s">
        <v>1739</v>
      </c>
      <c r="M1024" s="127" t="s">
        <v>196</v>
      </c>
      <c r="N1024" s="131"/>
      <c r="O1024" s="29" t="s">
        <v>197</v>
      </c>
      <c r="P1024" s="132"/>
      <c r="Q1024" s="126">
        <v>90</v>
      </c>
      <c r="R1024" s="126"/>
      <c r="S1024" s="5"/>
      <c r="T1024" s="247"/>
      <c r="U1024" s="16"/>
      <c r="V1024" s="16"/>
    </row>
    <row r="1025" spans="1:22" ht="15" hidden="1" customHeight="1" x14ac:dyDescent="0.2">
      <c r="A1025" s="64" t="str">
        <f t="shared" si="74"/>
        <v>Makroökonomie für WING20212019WIBSommer</v>
      </c>
      <c r="B1025" s="16" t="s">
        <v>1561</v>
      </c>
      <c r="C1025" s="17" t="s">
        <v>865</v>
      </c>
      <c r="D1025" s="17" t="s">
        <v>26</v>
      </c>
      <c r="E1025" s="17" t="s">
        <v>27</v>
      </c>
      <c r="F1025" s="18" t="s">
        <v>96</v>
      </c>
      <c r="G1025" s="17" t="s">
        <v>97</v>
      </c>
      <c r="H1025" s="19">
        <v>2019</v>
      </c>
      <c r="I1025" s="20">
        <v>4</v>
      </c>
      <c r="J1025" s="20">
        <v>2021</v>
      </c>
      <c r="K1025" s="17" t="s">
        <v>951</v>
      </c>
      <c r="L1025" s="17" t="s">
        <v>951</v>
      </c>
      <c r="M1025" s="17" t="s">
        <v>168</v>
      </c>
      <c r="N1025" s="21">
        <f>VLOOKUP($B1025,$A$2:$T$3253,14,FALSE)</f>
        <v>45502</v>
      </c>
      <c r="O1025" s="40" t="s">
        <v>1074</v>
      </c>
      <c r="P1025" s="22">
        <f>VLOOKUP($B1025,$A$2:$T$3253,16,FALSE)</f>
        <v>0.375</v>
      </c>
      <c r="Q1025" s="20">
        <v>90</v>
      </c>
      <c r="R1025" s="35"/>
      <c r="S1025" s="16"/>
      <c r="T1025" s="14"/>
      <c r="U1025" s="23"/>
      <c r="V1025" s="23"/>
    </row>
    <row r="1026" spans="1:22" ht="15" hidden="1" customHeight="1" x14ac:dyDescent="0.2">
      <c r="A1026" s="24" t="str">
        <f t="shared" si="74"/>
        <v>Makroökonomie für WING20212019WIMSommer</v>
      </c>
      <c r="B1026" s="5"/>
      <c r="C1026" s="25" t="s">
        <v>865</v>
      </c>
      <c r="D1026" s="25" t="s">
        <v>26</v>
      </c>
      <c r="E1026" s="25" t="s">
        <v>27</v>
      </c>
      <c r="F1026" s="26" t="s">
        <v>80</v>
      </c>
      <c r="G1026" s="25" t="s">
        <v>81</v>
      </c>
      <c r="H1026" s="27">
        <v>2019</v>
      </c>
      <c r="I1026" s="28">
        <v>4</v>
      </c>
      <c r="J1026" s="28">
        <v>2021</v>
      </c>
      <c r="K1026" s="25" t="s">
        <v>951</v>
      </c>
      <c r="L1026" s="25" t="s">
        <v>951</v>
      </c>
      <c r="M1026" s="25" t="s">
        <v>168</v>
      </c>
      <c r="N1026" s="13">
        <v>45502</v>
      </c>
      <c r="O1026" s="29" t="s">
        <v>1489</v>
      </c>
      <c r="P1026" s="30">
        <v>0.375</v>
      </c>
      <c r="Q1026" s="31">
        <v>90</v>
      </c>
      <c r="R1026" s="31"/>
      <c r="S1026" s="5"/>
      <c r="T1026" s="5"/>
      <c r="U1026" s="16"/>
      <c r="V1026" s="16"/>
    </row>
    <row r="1027" spans="1:22" ht="15" hidden="1" customHeight="1" x14ac:dyDescent="0.2">
      <c r="A1027" s="64" t="str">
        <f t="shared" si="74"/>
        <v>Makroökonomie für WING20212019WIISommer</v>
      </c>
      <c r="B1027" s="16" t="s">
        <v>1561</v>
      </c>
      <c r="C1027" s="17" t="s">
        <v>865</v>
      </c>
      <c r="D1027" s="17" t="s">
        <v>26</v>
      </c>
      <c r="E1027" s="17" t="s">
        <v>27</v>
      </c>
      <c r="F1027" s="18" t="s">
        <v>46</v>
      </c>
      <c r="G1027" s="17" t="s">
        <v>47</v>
      </c>
      <c r="H1027" s="19">
        <v>2019</v>
      </c>
      <c r="I1027" s="20">
        <v>4</v>
      </c>
      <c r="J1027" s="20">
        <v>2021</v>
      </c>
      <c r="K1027" s="17" t="s">
        <v>951</v>
      </c>
      <c r="L1027" s="17" t="s">
        <v>951</v>
      </c>
      <c r="M1027" s="17" t="s">
        <v>168</v>
      </c>
      <c r="N1027" s="21">
        <f>VLOOKUP($B1027,$A$2:$T$3253,14,FALSE)</f>
        <v>45502</v>
      </c>
      <c r="O1027" s="40" t="str">
        <f>VLOOKUP($B1027,$A$2:$T$3253,15,FALSE)</f>
        <v>AW0-38, AW0-39</v>
      </c>
      <c r="P1027" s="22">
        <f>VLOOKUP($B1027,$A$2:$T$3253,16,FALSE)</f>
        <v>0.375</v>
      </c>
      <c r="Q1027" s="20">
        <v>90</v>
      </c>
      <c r="R1027" s="35"/>
      <c r="S1027" s="16"/>
      <c r="T1027" s="23"/>
      <c r="U1027" s="238"/>
      <c r="V1027" s="238"/>
    </row>
    <row r="1028" spans="1:22" ht="15" hidden="1" customHeight="1" x14ac:dyDescent="0.2">
      <c r="A1028" s="64" t="str">
        <f t="shared" si="74"/>
        <v>Makroökonomie für WING30312019WIESommer</v>
      </c>
      <c r="B1028" s="16" t="s">
        <v>1561</v>
      </c>
      <c r="C1028" s="225" t="s">
        <v>865</v>
      </c>
      <c r="D1028" s="225" t="s">
        <v>17</v>
      </c>
      <c r="E1028" s="225" t="s">
        <v>27</v>
      </c>
      <c r="F1028" s="239" t="s">
        <v>53</v>
      </c>
      <c r="G1028" s="225" t="s">
        <v>54</v>
      </c>
      <c r="H1028" s="235">
        <v>2019</v>
      </c>
      <c r="I1028" s="236">
        <v>6</v>
      </c>
      <c r="J1028" s="236">
        <v>3031</v>
      </c>
      <c r="K1028" s="225" t="s">
        <v>951</v>
      </c>
      <c r="L1028" s="225" t="s">
        <v>951</v>
      </c>
      <c r="M1028" s="17" t="s">
        <v>168</v>
      </c>
      <c r="N1028" s="203">
        <f>VLOOKUP($B1028,$A$2:$T$1735,14,FALSE)</f>
        <v>45502</v>
      </c>
      <c r="O1028" s="204" t="str">
        <f>VLOOKUP($B1028,$A$2:$T$1735,15,FALSE)</f>
        <v>AW0-38, AW0-39</v>
      </c>
      <c r="P1028" s="205">
        <f>VLOOKUP($B1028,$A$2:$T$1735,16,FALSE)</f>
        <v>0.375</v>
      </c>
      <c r="Q1028" s="240">
        <v>90</v>
      </c>
      <c r="R1028" s="240"/>
      <c r="S1028" s="177"/>
      <c r="T1028" s="14"/>
      <c r="U1028" s="185"/>
      <c r="V1028" s="185"/>
    </row>
    <row r="1029" spans="1:22" ht="15" hidden="1" customHeight="1" x14ac:dyDescent="0.2">
      <c r="A1029" s="24" t="str">
        <f t="shared" si="74"/>
        <v>Managing Diversity13312020F04Meyer-Schwickerath</v>
      </c>
      <c r="B1029" s="179"/>
      <c r="C1029" s="217" t="s">
        <v>893</v>
      </c>
      <c r="D1029" s="217" t="s">
        <v>38</v>
      </c>
      <c r="E1029" s="217" t="s">
        <v>27</v>
      </c>
      <c r="F1029" s="218" t="s">
        <v>51</v>
      </c>
      <c r="G1029" s="217" t="s">
        <v>52</v>
      </c>
      <c r="H1029" s="219">
        <v>2020</v>
      </c>
      <c r="I1029" s="220">
        <v>3</v>
      </c>
      <c r="J1029" s="220">
        <v>1331</v>
      </c>
      <c r="K1029" s="217" t="s">
        <v>1095</v>
      </c>
      <c r="L1029" s="217" t="s">
        <v>1095</v>
      </c>
      <c r="M1029" s="217" t="s">
        <v>392</v>
      </c>
      <c r="N1029" s="221"/>
      <c r="O1029" s="241" t="s">
        <v>893</v>
      </c>
      <c r="P1029" s="222"/>
      <c r="Q1029" s="220"/>
      <c r="R1029" s="230"/>
      <c r="S1029" s="179"/>
      <c r="T1029" s="23"/>
      <c r="U1029" s="177"/>
      <c r="V1029" s="177"/>
    </row>
    <row r="1030" spans="1:22" ht="15" hidden="1" customHeight="1" x14ac:dyDescent="0.2">
      <c r="A1030" s="64" t="str">
        <f t="shared" si="74"/>
        <v>Marketing 132112019WIERitzerfeld-Zell</v>
      </c>
      <c r="B1030" s="177" t="s">
        <v>1222</v>
      </c>
      <c r="C1030" s="260" t="s">
        <v>1103</v>
      </c>
      <c r="D1030" s="225" t="s">
        <v>17</v>
      </c>
      <c r="E1030" s="225" t="s">
        <v>27</v>
      </c>
      <c r="F1030" s="239" t="s">
        <v>53</v>
      </c>
      <c r="G1030" s="225" t="s">
        <v>54</v>
      </c>
      <c r="H1030" s="235">
        <v>2019</v>
      </c>
      <c r="I1030" s="236">
        <v>5</v>
      </c>
      <c r="J1030" s="236">
        <v>3211</v>
      </c>
      <c r="K1030" s="225" t="s">
        <v>435</v>
      </c>
      <c r="L1030" s="225" t="s">
        <v>435</v>
      </c>
      <c r="M1030" s="225" t="s">
        <v>104</v>
      </c>
      <c r="N1030" s="203">
        <f t="shared" ref="N1030:N1035" si="75">VLOOKUP($B1030,$A$2:$T$1735,14,FALSE)</f>
        <v>45489</v>
      </c>
      <c r="O1030" s="237" t="str">
        <f t="shared" ref="O1030:O1035" si="76">VLOOKUP($B1030,$A$2:$T$1735,15,FALSE)</f>
        <v>AW3-33, AW3-35</v>
      </c>
      <c r="P1030" s="205">
        <f t="shared" ref="P1030:P1035" si="77">VLOOKUP($B1030,$A$2:$T$1735,16,FALSE)</f>
        <v>0.375</v>
      </c>
      <c r="Q1030" s="240">
        <v>90</v>
      </c>
      <c r="R1030" s="240"/>
      <c r="S1030" s="177"/>
      <c r="T1030" s="5"/>
      <c r="U1030" s="16"/>
      <c r="V1030" s="16"/>
    </row>
    <row r="1031" spans="1:22" ht="15" hidden="1" customHeight="1" x14ac:dyDescent="0.2">
      <c r="A1031" s="64" t="str">
        <f t="shared" si="74"/>
        <v>Marketing 132112019WIIRitzerfeld-Zell</v>
      </c>
      <c r="B1031" s="177" t="s">
        <v>1222</v>
      </c>
      <c r="C1031" s="260" t="s">
        <v>1103</v>
      </c>
      <c r="D1031" s="225" t="s">
        <v>17</v>
      </c>
      <c r="E1031" s="225" t="s">
        <v>27</v>
      </c>
      <c r="F1031" s="239" t="s">
        <v>46</v>
      </c>
      <c r="G1031" s="225" t="s">
        <v>47</v>
      </c>
      <c r="H1031" s="235">
        <v>2019</v>
      </c>
      <c r="I1031" s="236">
        <v>5</v>
      </c>
      <c r="J1031" s="236">
        <v>3211</v>
      </c>
      <c r="K1031" s="225" t="s">
        <v>435</v>
      </c>
      <c r="L1031" s="225" t="s">
        <v>435</v>
      </c>
      <c r="M1031" s="225" t="s">
        <v>104</v>
      </c>
      <c r="N1031" s="203">
        <f t="shared" si="75"/>
        <v>45489</v>
      </c>
      <c r="O1031" s="237" t="str">
        <f t="shared" si="76"/>
        <v>AW3-33, AW3-35</v>
      </c>
      <c r="P1031" s="205">
        <f t="shared" si="77"/>
        <v>0.375</v>
      </c>
      <c r="Q1031" s="240">
        <v>90</v>
      </c>
      <c r="R1031" s="240"/>
      <c r="S1031" s="177"/>
      <c r="T1031" s="238"/>
      <c r="U1031" s="179"/>
      <c r="V1031" s="179"/>
    </row>
    <row r="1032" spans="1:22" ht="15" hidden="1" customHeight="1" x14ac:dyDescent="0.2">
      <c r="A1032" s="64" t="str">
        <f t="shared" si="74"/>
        <v>Marketing 132112019WIMRitzerfeld-Zell</v>
      </c>
      <c r="B1032" s="177" t="s">
        <v>1222</v>
      </c>
      <c r="C1032" s="260" t="s">
        <v>1103</v>
      </c>
      <c r="D1032" s="225" t="s">
        <v>17</v>
      </c>
      <c r="E1032" s="225" t="s">
        <v>27</v>
      </c>
      <c r="F1032" s="239" t="s">
        <v>80</v>
      </c>
      <c r="G1032" s="225" t="s">
        <v>81</v>
      </c>
      <c r="H1032" s="235">
        <v>2019</v>
      </c>
      <c r="I1032" s="236">
        <v>5</v>
      </c>
      <c r="J1032" s="236">
        <v>3211</v>
      </c>
      <c r="K1032" s="225" t="s">
        <v>435</v>
      </c>
      <c r="L1032" s="225" t="s">
        <v>435</v>
      </c>
      <c r="M1032" s="225" t="s">
        <v>104</v>
      </c>
      <c r="N1032" s="203">
        <f t="shared" si="75"/>
        <v>45489</v>
      </c>
      <c r="O1032" s="237" t="str">
        <f t="shared" si="76"/>
        <v>AW3-33, AW3-35</v>
      </c>
      <c r="P1032" s="205">
        <f t="shared" si="77"/>
        <v>0.375</v>
      </c>
      <c r="Q1032" s="240">
        <v>90</v>
      </c>
      <c r="R1032" s="240"/>
      <c r="S1032" s="177"/>
      <c r="T1032" s="238"/>
      <c r="U1032" s="179"/>
      <c r="V1032" s="179"/>
    </row>
    <row r="1033" spans="1:22" ht="15" hidden="1" customHeight="1" x14ac:dyDescent="0.2">
      <c r="A1033" s="64" t="str">
        <f t="shared" si="74"/>
        <v>Marketing 132112019WIBRitzerfeld-Zell</v>
      </c>
      <c r="B1033" s="177" t="s">
        <v>1222</v>
      </c>
      <c r="C1033" s="260" t="s">
        <v>1103</v>
      </c>
      <c r="D1033" s="225" t="s">
        <v>17</v>
      </c>
      <c r="E1033" s="225" t="s">
        <v>27</v>
      </c>
      <c r="F1033" s="239" t="s">
        <v>96</v>
      </c>
      <c r="G1033" s="225" t="s">
        <v>97</v>
      </c>
      <c r="H1033" s="235">
        <v>2019</v>
      </c>
      <c r="I1033" s="236">
        <v>5</v>
      </c>
      <c r="J1033" s="236">
        <v>3211</v>
      </c>
      <c r="K1033" s="225" t="s">
        <v>435</v>
      </c>
      <c r="L1033" s="225" t="s">
        <v>435</v>
      </c>
      <c r="M1033" s="225" t="s">
        <v>104</v>
      </c>
      <c r="N1033" s="203">
        <f t="shared" si="75"/>
        <v>45489</v>
      </c>
      <c r="O1033" s="237" t="str">
        <f t="shared" si="76"/>
        <v>AW3-33, AW3-35</v>
      </c>
      <c r="P1033" s="205">
        <f t="shared" si="77"/>
        <v>0.375</v>
      </c>
      <c r="Q1033" s="240">
        <v>90</v>
      </c>
      <c r="R1033" s="240"/>
      <c r="S1033" s="177"/>
      <c r="T1033" s="238"/>
      <c r="U1033" s="5"/>
      <c r="V1033" s="5"/>
    </row>
    <row r="1034" spans="1:22" s="1" customFormat="1" ht="15" hidden="1" customHeight="1" x14ac:dyDescent="0.2">
      <c r="A1034" s="64" t="str">
        <f t="shared" si="74"/>
        <v>Marketing 132112019IBMRitzerfeld-Zell</v>
      </c>
      <c r="B1034" s="177" t="s">
        <v>1222</v>
      </c>
      <c r="C1034" s="260" t="s">
        <v>1103</v>
      </c>
      <c r="D1034" s="226" t="s">
        <v>17</v>
      </c>
      <c r="E1034" s="226" t="s">
        <v>27</v>
      </c>
      <c r="F1034" s="258" t="s">
        <v>998</v>
      </c>
      <c r="G1034" s="260" t="s">
        <v>999</v>
      </c>
      <c r="H1034" s="253">
        <v>2019</v>
      </c>
      <c r="I1034" s="226">
        <v>7</v>
      </c>
      <c r="J1034" s="278">
        <v>3211</v>
      </c>
      <c r="K1034" s="260" t="s">
        <v>435</v>
      </c>
      <c r="L1034" s="260" t="s">
        <v>435</v>
      </c>
      <c r="M1034" s="225" t="s">
        <v>104</v>
      </c>
      <c r="N1034" s="203">
        <f t="shared" si="75"/>
        <v>45489</v>
      </c>
      <c r="O1034" s="204" t="str">
        <f t="shared" si="76"/>
        <v>AW3-33, AW3-35</v>
      </c>
      <c r="P1034" s="205">
        <f t="shared" si="77"/>
        <v>0.375</v>
      </c>
      <c r="Q1034" s="240">
        <v>90</v>
      </c>
      <c r="R1034" s="240"/>
      <c r="S1034" s="177"/>
      <c r="T1034" s="238"/>
      <c r="U1034" s="16"/>
      <c r="V1034" s="16"/>
    </row>
    <row r="1035" spans="1:22" s="169" customFormat="1" ht="15" hidden="1" customHeight="1" x14ac:dyDescent="0.2">
      <c r="A1035" s="64" t="str">
        <f t="shared" ref="A1035" si="78">K1035&amp;J1035&amp;H1035&amp;F1035&amp;M1035</f>
        <v>Marketing 132112022A67Ritzerfeld-Zell</v>
      </c>
      <c r="B1035" s="177" t="s">
        <v>1222</v>
      </c>
      <c r="C1035" s="260" t="s">
        <v>1103</v>
      </c>
      <c r="D1035" s="225" t="s">
        <v>17</v>
      </c>
      <c r="E1035" s="225" t="s">
        <v>27</v>
      </c>
      <c r="F1035" s="239" t="s">
        <v>88</v>
      </c>
      <c r="G1035" s="225" t="s">
        <v>89</v>
      </c>
      <c r="H1035" s="235">
        <v>2022</v>
      </c>
      <c r="I1035" s="236">
        <v>5</v>
      </c>
      <c r="J1035" s="236">
        <v>3211</v>
      </c>
      <c r="K1035" s="225" t="s">
        <v>435</v>
      </c>
      <c r="L1035" s="225" t="s">
        <v>435</v>
      </c>
      <c r="M1035" s="225" t="s">
        <v>104</v>
      </c>
      <c r="N1035" s="203">
        <f t="shared" si="75"/>
        <v>45489</v>
      </c>
      <c r="O1035" s="237" t="str">
        <f t="shared" si="76"/>
        <v>AW3-33, AW3-35</v>
      </c>
      <c r="P1035" s="205">
        <f t="shared" si="77"/>
        <v>0.375</v>
      </c>
      <c r="Q1035" s="240">
        <v>90</v>
      </c>
      <c r="R1035" s="240"/>
      <c r="S1035" s="177"/>
      <c r="T1035" s="238"/>
      <c r="U1035" s="16"/>
      <c r="V1035" s="16"/>
    </row>
    <row r="1036" spans="1:22" s="1" customFormat="1" ht="15" hidden="1" customHeight="1" x14ac:dyDescent="0.2">
      <c r="A1036" s="24" t="str">
        <f t="shared" si="74"/>
        <v>Marketing 132112019A67Ritzerfeld-Zell</v>
      </c>
      <c r="B1036" s="179"/>
      <c r="C1036" s="248" t="s">
        <v>1103</v>
      </c>
      <c r="D1036" s="217" t="s">
        <v>17</v>
      </c>
      <c r="E1036" s="217" t="s">
        <v>27</v>
      </c>
      <c r="F1036" s="218" t="s">
        <v>88</v>
      </c>
      <c r="G1036" s="217" t="s">
        <v>89</v>
      </c>
      <c r="H1036" s="219">
        <v>2019</v>
      </c>
      <c r="I1036" s="220">
        <v>5</v>
      </c>
      <c r="J1036" s="220">
        <v>3211</v>
      </c>
      <c r="K1036" s="217" t="s">
        <v>435</v>
      </c>
      <c r="L1036" s="217" t="s">
        <v>435</v>
      </c>
      <c r="M1036" s="217" t="s">
        <v>104</v>
      </c>
      <c r="N1036" s="221">
        <v>45489</v>
      </c>
      <c r="O1036" s="207" t="s">
        <v>2021</v>
      </c>
      <c r="P1036" s="222">
        <v>0.375</v>
      </c>
      <c r="Q1036" s="230">
        <v>90</v>
      </c>
      <c r="R1036" s="230"/>
      <c r="S1036" s="179"/>
      <c r="T1036" s="238"/>
      <c r="U1036" s="16"/>
      <c r="V1036" s="16"/>
    </row>
    <row r="1037" spans="1:22" ht="15" hidden="1" customHeight="1" x14ac:dyDescent="0.2">
      <c r="A1037" s="64" t="str">
        <f t="shared" si="74"/>
        <v>Marketing 241212011A67Ritzerfeld-Zell</v>
      </c>
      <c r="B1037" s="16" t="s">
        <v>1221</v>
      </c>
      <c r="C1037" s="340" t="s">
        <v>1385</v>
      </c>
      <c r="D1037" s="17" t="s">
        <v>17</v>
      </c>
      <c r="E1037" s="17" t="s">
        <v>27</v>
      </c>
      <c r="F1037" s="18" t="s">
        <v>88</v>
      </c>
      <c r="G1037" s="17" t="s">
        <v>89</v>
      </c>
      <c r="H1037" s="19">
        <v>2011</v>
      </c>
      <c r="I1037" s="20">
        <v>6</v>
      </c>
      <c r="J1037" s="20">
        <v>4121</v>
      </c>
      <c r="K1037" s="17" t="s">
        <v>436</v>
      </c>
      <c r="L1037" s="17" t="s">
        <v>436</v>
      </c>
      <c r="M1037" s="17" t="s">
        <v>104</v>
      </c>
      <c r="N1037" s="21"/>
      <c r="O1037" s="40" t="s">
        <v>197</v>
      </c>
      <c r="P1037" s="22"/>
      <c r="Q1037" s="15"/>
      <c r="R1037" s="16"/>
      <c r="S1037" s="16"/>
      <c r="T1037" s="179"/>
      <c r="U1037" s="66"/>
      <c r="V1037" s="66"/>
    </row>
    <row r="1038" spans="1:22" ht="15" hidden="1" customHeight="1" x14ac:dyDescent="0.2">
      <c r="A1038" s="64" t="str">
        <f t="shared" si="74"/>
        <v>Marketing 236112019WIBRitzerfeld-Zell</v>
      </c>
      <c r="B1038" s="16" t="s">
        <v>1221</v>
      </c>
      <c r="C1038" s="340" t="s">
        <v>1385</v>
      </c>
      <c r="D1038" s="17" t="s">
        <v>17</v>
      </c>
      <c r="E1038" s="17" t="s">
        <v>27</v>
      </c>
      <c r="F1038" s="18" t="s">
        <v>96</v>
      </c>
      <c r="G1038" s="17" t="s">
        <v>97</v>
      </c>
      <c r="H1038" s="19">
        <v>2019</v>
      </c>
      <c r="I1038" s="20">
        <v>6</v>
      </c>
      <c r="J1038" s="20">
        <v>3611</v>
      </c>
      <c r="K1038" s="17" t="s">
        <v>436</v>
      </c>
      <c r="L1038" s="17" t="s">
        <v>436</v>
      </c>
      <c r="M1038" s="17" t="s">
        <v>104</v>
      </c>
      <c r="N1038" s="203"/>
      <c r="O1038" s="34" t="s">
        <v>823</v>
      </c>
      <c r="P1038" s="22"/>
      <c r="Q1038" s="16"/>
      <c r="R1038" s="16"/>
      <c r="S1038" s="16"/>
      <c r="T1038" s="14"/>
      <c r="U1038" s="179"/>
      <c r="V1038" s="179"/>
    </row>
    <row r="1039" spans="1:22" ht="15" hidden="1" customHeight="1" x14ac:dyDescent="0.2">
      <c r="A1039" s="64" t="str">
        <f t="shared" si="74"/>
        <v>Marketing 236112019WIERitzerfeld-Zell</v>
      </c>
      <c r="B1039" s="16" t="s">
        <v>1221</v>
      </c>
      <c r="C1039" s="340" t="s">
        <v>1385</v>
      </c>
      <c r="D1039" s="17" t="s">
        <v>17</v>
      </c>
      <c r="E1039" s="17" t="s">
        <v>27</v>
      </c>
      <c r="F1039" s="18" t="s">
        <v>53</v>
      </c>
      <c r="G1039" s="17" t="s">
        <v>54</v>
      </c>
      <c r="H1039" s="19">
        <v>2019</v>
      </c>
      <c r="I1039" s="20">
        <v>6</v>
      </c>
      <c r="J1039" s="20">
        <v>3611</v>
      </c>
      <c r="K1039" s="17" t="s">
        <v>436</v>
      </c>
      <c r="L1039" s="17" t="s">
        <v>436</v>
      </c>
      <c r="M1039" s="17" t="s">
        <v>104</v>
      </c>
      <c r="N1039" s="203"/>
      <c r="O1039" s="34" t="s">
        <v>823</v>
      </c>
      <c r="P1039" s="22"/>
      <c r="Q1039" s="16"/>
      <c r="R1039" s="16"/>
      <c r="S1039" s="16"/>
      <c r="T1039" s="14"/>
      <c r="U1039" s="177"/>
      <c r="V1039" s="177"/>
    </row>
    <row r="1040" spans="1:22" ht="15" hidden="1" customHeight="1" x14ac:dyDescent="0.2">
      <c r="A1040" s="265" t="str">
        <f t="shared" si="74"/>
        <v>Marketing 236112019IBMRitzerfeld-Zell</v>
      </c>
      <c r="B1040" s="177" t="s">
        <v>1221</v>
      </c>
      <c r="C1040" s="340" t="s">
        <v>1385</v>
      </c>
      <c r="D1040" s="226" t="s">
        <v>17</v>
      </c>
      <c r="E1040" s="226" t="s">
        <v>27</v>
      </c>
      <c r="F1040" s="258" t="s">
        <v>998</v>
      </c>
      <c r="G1040" s="225" t="s">
        <v>999</v>
      </c>
      <c r="H1040" s="253">
        <v>2019</v>
      </c>
      <c r="I1040" s="226">
        <v>8</v>
      </c>
      <c r="J1040" s="236">
        <v>3611</v>
      </c>
      <c r="K1040" s="225" t="s">
        <v>436</v>
      </c>
      <c r="L1040" s="225" t="s">
        <v>436</v>
      </c>
      <c r="M1040" s="225" t="s">
        <v>104</v>
      </c>
      <c r="N1040" s="203"/>
      <c r="O1040" s="237" t="str">
        <f>VLOOKUP($B1040,$A$2:$T$1735,15,FALSE)</f>
        <v>Portfolio</v>
      </c>
      <c r="P1040" s="205"/>
      <c r="Q1040" s="226"/>
      <c r="R1040" s="177"/>
      <c r="S1040" s="177"/>
      <c r="T1040" s="238"/>
      <c r="U1040" s="5"/>
      <c r="V1040" s="5"/>
    </row>
    <row r="1041" spans="1:22" ht="15" hidden="1" customHeight="1" x14ac:dyDescent="0.2">
      <c r="A1041" s="24" t="str">
        <f t="shared" si="74"/>
        <v>Marketing 236112019A67Ritzerfeld-Zell</v>
      </c>
      <c r="B1041" s="179"/>
      <c r="C1041" s="217" t="s">
        <v>1385</v>
      </c>
      <c r="D1041" s="217" t="s">
        <v>17</v>
      </c>
      <c r="E1041" s="217" t="s">
        <v>27</v>
      </c>
      <c r="F1041" s="218" t="s">
        <v>88</v>
      </c>
      <c r="G1041" s="217" t="s">
        <v>89</v>
      </c>
      <c r="H1041" s="219">
        <v>2019</v>
      </c>
      <c r="I1041" s="220">
        <v>6</v>
      </c>
      <c r="J1041" s="220">
        <v>3611</v>
      </c>
      <c r="K1041" s="217" t="s">
        <v>436</v>
      </c>
      <c r="L1041" s="217" t="s">
        <v>436</v>
      </c>
      <c r="M1041" s="217" t="s">
        <v>104</v>
      </c>
      <c r="N1041" s="221"/>
      <c r="O1041" s="207" t="s">
        <v>823</v>
      </c>
      <c r="P1041" s="222"/>
      <c r="Q1041" s="179"/>
      <c r="R1041" s="179"/>
      <c r="S1041" s="179"/>
      <c r="T1041" s="16"/>
      <c r="U1041" s="16"/>
      <c r="V1041" s="16"/>
    </row>
    <row r="1042" spans="1:22" ht="15" hidden="1" customHeight="1" x14ac:dyDescent="0.2">
      <c r="A1042" s="64" t="str">
        <f t="shared" si="74"/>
        <v>Marktforschung41712019IBMStark</v>
      </c>
      <c r="B1042" s="177" t="s">
        <v>1220</v>
      </c>
      <c r="C1042" s="260" t="s">
        <v>1103</v>
      </c>
      <c r="D1042" s="226" t="s">
        <v>17</v>
      </c>
      <c r="E1042" s="226" t="s">
        <v>27</v>
      </c>
      <c r="F1042" s="258" t="s">
        <v>998</v>
      </c>
      <c r="G1042" s="260" t="s">
        <v>999</v>
      </c>
      <c r="H1042" s="253">
        <v>2019</v>
      </c>
      <c r="I1042" s="226">
        <v>8</v>
      </c>
      <c r="J1042" s="278">
        <v>4171</v>
      </c>
      <c r="K1042" s="260" t="s">
        <v>437</v>
      </c>
      <c r="L1042" s="260" t="s">
        <v>437</v>
      </c>
      <c r="M1042" s="225" t="s">
        <v>398</v>
      </c>
      <c r="N1042" s="203"/>
      <c r="O1042" s="204" t="str">
        <f>VLOOKUP($B1042,$A$2:$T$1735,15,FALSE)</f>
        <v>wird nicht angeboten</v>
      </c>
      <c r="P1042" s="205"/>
      <c r="Q1042" s="236">
        <v>90</v>
      </c>
      <c r="R1042" s="240"/>
      <c r="S1042" s="16"/>
      <c r="T1042" s="5"/>
      <c r="U1042" s="16"/>
      <c r="V1042" s="16"/>
    </row>
    <row r="1043" spans="1:22" s="169" customFormat="1" ht="15" hidden="1" customHeight="1" x14ac:dyDescent="0.2">
      <c r="A1043" s="64" t="str">
        <f t="shared" ref="A1043" si="79">K1043&amp;J1043&amp;H1043&amp;F1043&amp;M1043</f>
        <v>Marktforschung41712022A67Stark</v>
      </c>
      <c r="B1043" s="177" t="s">
        <v>1220</v>
      </c>
      <c r="C1043" s="260" t="s">
        <v>1103</v>
      </c>
      <c r="D1043" s="225" t="s">
        <v>17</v>
      </c>
      <c r="E1043" s="225" t="s">
        <v>27</v>
      </c>
      <c r="F1043" s="239" t="s">
        <v>88</v>
      </c>
      <c r="G1043" s="225" t="s">
        <v>89</v>
      </c>
      <c r="H1043" s="235">
        <v>2022</v>
      </c>
      <c r="I1043" s="236">
        <v>5</v>
      </c>
      <c r="J1043" s="236">
        <v>4171</v>
      </c>
      <c r="K1043" s="225" t="s">
        <v>437</v>
      </c>
      <c r="L1043" s="225" t="s">
        <v>437</v>
      </c>
      <c r="M1043" s="225" t="s">
        <v>398</v>
      </c>
      <c r="N1043" s="203"/>
      <c r="O1043" s="237" t="str">
        <f>VLOOKUP($B1043,$A$2:$T$1735,15,FALSE)</f>
        <v>wird nicht angeboten</v>
      </c>
      <c r="P1043" s="205"/>
      <c r="Q1043" s="236">
        <v>90</v>
      </c>
      <c r="R1043" s="240"/>
      <c r="S1043" s="177"/>
      <c r="T1043" s="16"/>
      <c r="U1043" s="16"/>
      <c r="V1043" s="16"/>
    </row>
    <row r="1044" spans="1:22" ht="15" hidden="1" customHeight="1" x14ac:dyDescent="0.2">
      <c r="A1044" s="24" t="str">
        <f t="shared" si="74"/>
        <v>Marktforschung41712019A67Stark</v>
      </c>
      <c r="B1044" s="179"/>
      <c r="C1044" s="248" t="s">
        <v>1103</v>
      </c>
      <c r="D1044" s="217" t="s">
        <v>17</v>
      </c>
      <c r="E1044" s="217" t="s">
        <v>27</v>
      </c>
      <c r="F1044" s="218" t="s">
        <v>88</v>
      </c>
      <c r="G1044" s="217" t="s">
        <v>89</v>
      </c>
      <c r="H1044" s="219">
        <v>2019</v>
      </c>
      <c r="I1044" s="220">
        <v>5</v>
      </c>
      <c r="J1044" s="220">
        <v>4171</v>
      </c>
      <c r="K1044" s="217" t="s">
        <v>437</v>
      </c>
      <c r="L1044" s="217" t="s">
        <v>437</v>
      </c>
      <c r="M1044" s="217" t="s">
        <v>398</v>
      </c>
      <c r="N1044" s="221"/>
      <c r="O1044" s="207" t="s">
        <v>197</v>
      </c>
      <c r="P1044" s="222"/>
      <c r="Q1044" s="220">
        <v>90</v>
      </c>
      <c r="R1044" s="230"/>
      <c r="S1044" s="179"/>
      <c r="T1044" s="16"/>
      <c r="U1044" s="5"/>
      <c r="V1044" s="5"/>
    </row>
    <row r="1045" spans="1:22" ht="15" hidden="1" customHeight="1" x14ac:dyDescent="0.2">
      <c r="A1045" s="24" t="str">
        <f t="shared" si="74"/>
        <v>Maschinendynamik42112019757Kraemer/Brettschneider</v>
      </c>
      <c r="B1045" s="5"/>
      <c r="C1045" s="25" t="s">
        <v>856</v>
      </c>
      <c r="D1045" s="17" t="s">
        <v>26</v>
      </c>
      <c r="E1045" s="25" t="s">
        <v>27</v>
      </c>
      <c r="F1045" s="195">
        <v>757</v>
      </c>
      <c r="G1045" s="25" t="s">
        <v>30</v>
      </c>
      <c r="H1045" s="27">
        <v>2019</v>
      </c>
      <c r="I1045" s="28">
        <v>5</v>
      </c>
      <c r="J1045" s="28">
        <v>4211</v>
      </c>
      <c r="K1045" s="25" t="s">
        <v>438</v>
      </c>
      <c r="L1045" s="25" t="s">
        <v>438</v>
      </c>
      <c r="M1045" s="25" t="s">
        <v>1821</v>
      </c>
      <c r="N1045" s="13">
        <v>45555</v>
      </c>
      <c r="O1045" s="46" t="s">
        <v>2022</v>
      </c>
      <c r="P1045" s="50">
        <v>0.375</v>
      </c>
      <c r="Q1045" s="28">
        <v>120</v>
      </c>
      <c r="R1045" s="31"/>
      <c r="S1045" s="5"/>
      <c r="T1045" s="179"/>
      <c r="U1045" s="250"/>
      <c r="V1045" s="250"/>
    </row>
    <row r="1046" spans="1:22" ht="15" hidden="1" customHeight="1" x14ac:dyDescent="0.2">
      <c r="A1046" s="64" t="str">
        <f t="shared" si="74"/>
        <v>Maschinendynamik42112019K57Kraemer/Brettschneider</v>
      </c>
      <c r="B1046" s="16" t="s">
        <v>1822</v>
      </c>
      <c r="C1046" s="17" t="s">
        <v>856</v>
      </c>
      <c r="D1046" s="17" t="s">
        <v>26</v>
      </c>
      <c r="E1046" s="17" t="s">
        <v>27</v>
      </c>
      <c r="F1046" s="18" t="s">
        <v>33</v>
      </c>
      <c r="G1046" s="17" t="s">
        <v>34</v>
      </c>
      <c r="H1046" s="19">
        <v>2019</v>
      </c>
      <c r="I1046" s="20">
        <v>7</v>
      </c>
      <c r="J1046" s="20">
        <v>4211</v>
      </c>
      <c r="K1046" s="17" t="s">
        <v>438</v>
      </c>
      <c r="L1046" s="17" t="s">
        <v>438</v>
      </c>
      <c r="M1046" s="17" t="s">
        <v>1821</v>
      </c>
      <c r="N1046" s="21">
        <f>VLOOKUP($B1046,$A$2:$T$1735,14,FALSE)</f>
        <v>45555</v>
      </c>
      <c r="O1046" s="40" t="str">
        <f>VLOOKUP($B1046,$A$2:$T$1735,15,FALSE)</f>
        <v>C1-16</v>
      </c>
      <c r="P1046" s="55">
        <f>VLOOKUP($B1046,$A$2:$T$1735,16,FALSE)</f>
        <v>0.375</v>
      </c>
      <c r="Q1046" s="35">
        <v>120</v>
      </c>
      <c r="R1046" s="35"/>
      <c r="S1046" s="16"/>
      <c r="T1046" s="14"/>
      <c r="U1046" s="5"/>
      <c r="V1046" s="5"/>
    </row>
    <row r="1047" spans="1:22" ht="15" hidden="1" customHeight="1" x14ac:dyDescent="0.2">
      <c r="A1047" s="64" t="str">
        <f t="shared" si="74"/>
        <v>Maschinendynamik42112019704Kraemer/Brettschneider</v>
      </c>
      <c r="B1047" s="16" t="s">
        <v>1822</v>
      </c>
      <c r="C1047" s="17" t="s">
        <v>856</v>
      </c>
      <c r="D1047" s="17" t="s">
        <v>26</v>
      </c>
      <c r="E1047" s="17" t="s">
        <v>27</v>
      </c>
      <c r="F1047" s="18">
        <v>704</v>
      </c>
      <c r="G1047" s="17" t="s">
        <v>28</v>
      </c>
      <c r="H1047" s="19">
        <v>2019</v>
      </c>
      <c r="I1047" s="20">
        <v>5</v>
      </c>
      <c r="J1047" s="20">
        <v>4211</v>
      </c>
      <c r="K1047" s="17" t="s">
        <v>438</v>
      </c>
      <c r="L1047" s="17" t="s">
        <v>438</v>
      </c>
      <c r="M1047" s="17" t="s">
        <v>1821</v>
      </c>
      <c r="N1047" s="21">
        <f>VLOOKUP($B1047,$A$2:$T$1735,14,FALSE)</f>
        <v>45555</v>
      </c>
      <c r="O1047" s="40" t="str">
        <f>VLOOKUP($B1047,$A$2:$T$1735,15,FALSE)</f>
        <v>C1-16</v>
      </c>
      <c r="P1047" s="55">
        <f>VLOOKUP($B1047,$A$2:$T$1735,16,FALSE)</f>
        <v>0.375</v>
      </c>
      <c r="Q1047" s="20">
        <v>120</v>
      </c>
      <c r="R1047" s="35"/>
      <c r="S1047" s="16"/>
      <c r="T1047" s="14"/>
      <c r="U1047" s="23"/>
      <c r="V1047" s="23"/>
    </row>
    <row r="1048" spans="1:22" ht="15" hidden="1" customHeight="1" x14ac:dyDescent="0.2">
      <c r="A1048" s="64" t="str">
        <f t="shared" si="74"/>
        <v>Maschinendynamik42112019K04Kraemer/Brettschneider</v>
      </c>
      <c r="B1048" s="177" t="s">
        <v>1822</v>
      </c>
      <c r="C1048" s="225" t="s">
        <v>856</v>
      </c>
      <c r="D1048" s="225" t="s">
        <v>26</v>
      </c>
      <c r="E1048" s="225" t="s">
        <v>27</v>
      </c>
      <c r="F1048" s="239" t="s">
        <v>67</v>
      </c>
      <c r="G1048" s="225" t="s">
        <v>68</v>
      </c>
      <c r="H1048" s="235">
        <v>2019</v>
      </c>
      <c r="I1048" s="236">
        <v>7</v>
      </c>
      <c r="J1048" s="236">
        <v>4211</v>
      </c>
      <c r="K1048" s="225" t="s">
        <v>438</v>
      </c>
      <c r="L1048" s="225" t="s">
        <v>438</v>
      </c>
      <c r="M1048" s="225" t="s">
        <v>1821</v>
      </c>
      <c r="N1048" s="203">
        <f>VLOOKUP($B1048,$A$2:$T$1735,14,FALSE)</f>
        <v>45555</v>
      </c>
      <c r="O1048" s="204" t="str">
        <f>VLOOKUP($B1048,$A$2:$T$1735,15,FALSE)</f>
        <v>C1-16</v>
      </c>
      <c r="P1048" s="280">
        <f>VLOOKUP($B1048,$A$2:$T$1735,16,FALSE)</f>
        <v>0.375</v>
      </c>
      <c r="Q1048" s="240">
        <v>120</v>
      </c>
      <c r="R1048" s="240"/>
      <c r="S1048" s="177"/>
      <c r="T1048" s="5"/>
      <c r="U1048" s="16"/>
      <c r="V1048" s="16"/>
    </row>
    <row r="1049" spans="1:22" ht="15" hidden="1" customHeight="1" x14ac:dyDescent="0.2">
      <c r="A1049" s="24" t="str">
        <f t="shared" si="74"/>
        <v>Maschinenelemente30612020F04Schilberg</v>
      </c>
      <c r="B1049" s="5"/>
      <c r="C1049" s="25" t="s">
        <v>2202</v>
      </c>
      <c r="D1049" s="25" t="s">
        <v>38</v>
      </c>
      <c r="E1049" s="25" t="s">
        <v>27</v>
      </c>
      <c r="F1049" s="26" t="s">
        <v>51</v>
      </c>
      <c r="G1049" s="25" t="s">
        <v>52</v>
      </c>
      <c r="H1049" s="27">
        <v>2020</v>
      </c>
      <c r="I1049" s="28">
        <v>4</v>
      </c>
      <c r="J1049" s="28">
        <v>3061</v>
      </c>
      <c r="K1049" s="25" t="s">
        <v>439</v>
      </c>
      <c r="L1049" s="25" t="s">
        <v>439</v>
      </c>
      <c r="M1049" s="25" t="s">
        <v>281</v>
      </c>
      <c r="N1049" s="13">
        <v>45548</v>
      </c>
      <c r="O1049" s="29" t="s">
        <v>1070</v>
      </c>
      <c r="P1049" s="30">
        <v>0.375</v>
      </c>
      <c r="Q1049" s="28">
        <v>90</v>
      </c>
      <c r="R1049" s="31"/>
      <c r="S1049" s="5"/>
      <c r="T1049" s="238"/>
      <c r="U1049" s="16"/>
      <c r="V1049" s="16"/>
    </row>
    <row r="1050" spans="1:22" ht="15" hidden="1" customHeight="1" x14ac:dyDescent="0.2">
      <c r="A1050" s="64" t="str">
        <f t="shared" si="74"/>
        <v>Maschinenelemente und CAD23012019K04Haffert/Richard</v>
      </c>
      <c r="B1050" s="16" t="s">
        <v>900</v>
      </c>
      <c r="C1050" s="17" t="s">
        <v>901</v>
      </c>
      <c r="D1050" s="17" t="s">
        <v>26</v>
      </c>
      <c r="E1050" s="17" t="s">
        <v>27</v>
      </c>
      <c r="F1050" s="18" t="s">
        <v>67</v>
      </c>
      <c r="G1050" s="17" t="s">
        <v>68</v>
      </c>
      <c r="H1050" s="19">
        <v>2019</v>
      </c>
      <c r="I1050" s="20">
        <v>6</v>
      </c>
      <c r="J1050" s="20">
        <v>2301</v>
      </c>
      <c r="K1050" s="17" t="s">
        <v>899</v>
      </c>
      <c r="L1050" s="17" t="s">
        <v>899</v>
      </c>
      <c r="M1050" s="17" t="s">
        <v>440</v>
      </c>
      <c r="N1050" s="21">
        <f>VLOOKUP($B1050,$A$2:$T$1735,14,FALSE)</f>
        <v>45554</v>
      </c>
      <c r="O1050" s="40" t="str">
        <f>VLOOKUP($B1050,$A$2:$T$1735,15,FALSE)</f>
        <v>Blue Box</v>
      </c>
      <c r="P1050" s="22">
        <f>VLOOKUP($B1050,$A$2:$T$1735,16,FALSE)</f>
        <v>0.5</v>
      </c>
      <c r="Q1050" s="20">
        <v>240</v>
      </c>
      <c r="R1050" s="35"/>
      <c r="S1050" s="16"/>
      <c r="T1050" s="5"/>
      <c r="U1050" s="179"/>
      <c r="V1050" s="179"/>
    </row>
    <row r="1051" spans="1:22" ht="15" hidden="1" customHeight="1" x14ac:dyDescent="0.2">
      <c r="A1051" s="24" t="str">
        <f t="shared" si="74"/>
        <v>Maschinenelemente und CAD23012019704Haffert/Richard</v>
      </c>
      <c r="B1051" s="5"/>
      <c r="C1051" s="25" t="s">
        <v>901</v>
      </c>
      <c r="D1051" s="17" t="s">
        <v>26</v>
      </c>
      <c r="E1051" s="25" t="s">
        <v>27</v>
      </c>
      <c r="F1051" s="26">
        <v>704</v>
      </c>
      <c r="G1051" s="25" t="s">
        <v>28</v>
      </c>
      <c r="H1051" s="27">
        <v>2019</v>
      </c>
      <c r="I1051" s="28">
        <v>4</v>
      </c>
      <c r="J1051" s="28">
        <v>2301</v>
      </c>
      <c r="K1051" s="25" t="s">
        <v>899</v>
      </c>
      <c r="L1051" s="25" t="s">
        <v>899</v>
      </c>
      <c r="M1051" s="25" t="s">
        <v>440</v>
      </c>
      <c r="N1051" s="13">
        <v>45554</v>
      </c>
      <c r="O1051" s="46" t="s">
        <v>1074</v>
      </c>
      <c r="P1051" s="30">
        <v>0.5</v>
      </c>
      <c r="Q1051" s="31">
        <v>240</v>
      </c>
      <c r="R1051" s="31"/>
      <c r="S1051" s="5"/>
      <c r="T1051" s="14"/>
      <c r="U1051" s="1"/>
      <c r="V1051" s="1"/>
    </row>
    <row r="1052" spans="1:22" ht="15" hidden="1" customHeight="1" x14ac:dyDescent="0.2">
      <c r="A1052" s="64" t="str">
        <f t="shared" si="74"/>
        <v>Maschinenelemente und CAD20512019WIMHaffert/Richard</v>
      </c>
      <c r="B1052" s="16" t="s">
        <v>900</v>
      </c>
      <c r="C1052" s="17" t="s">
        <v>901</v>
      </c>
      <c r="D1052" s="17" t="s">
        <v>17</v>
      </c>
      <c r="E1052" s="17" t="s">
        <v>27</v>
      </c>
      <c r="F1052" s="18" t="s">
        <v>80</v>
      </c>
      <c r="G1052" s="17" t="s">
        <v>81</v>
      </c>
      <c r="H1052" s="19">
        <v>2019</v>
      </c>
      <c r="I1052" s="20">
        <v>4</v>
      </c>
      <c r="J1052" s="20">
        <v>2051</v>
      </c>
      <c r="K1052" s="17" t="s">
        <v>899</v>
      </c>
      <c r="L1052" s="17" t="s">
        <v>899</v>
      </c>
      <c r="M1052" s="17" t="s">
        <v>440</v>
      </c>
      <c r="N1052" s="21">
        <f>VLOOKUP($B1052,$A$2:$T$1735,14,FALSE)</f>
        <v>45554</v>
      </c>
      <c r="O1052" s="34" t="str">
        <f>VLOOKUP($B1052,$A$2:$T$1735,15,FALSE)</f>
        <v>Blue Box</v>
      </c>
      <c r="P1052" s="22">
        <f>VLOOKUP($B1052,$A$2:$T$1735,16,FALSE)</f>
        <v>0.5</v>
      </c>
      <c r="Q1052" s="35">
        <v>240</v>
      </c>
      <c r="R1052" s="35"/>
      <c r="S1052" s="16"/>
      <c r="T1052" s="14"/>
      <c r="U1052" s="66"/>
      <c r="V1052" s="66"/>
    </row>
    <row r="1053" spans="1:22" ht="15" hidden="1" customHeight="1" x14ac:dyDescent="0.2">
      <c r="A1053" s="64" t="str">
        <f t="shared" si="74"/>
        <v>Massivbau 120812019WIBAlbert</v>
      </c>
      <c r="B1053" s="16" t="s">
        <v>983</v>
      </c>
      <c r="C1053" s="17" t="s">
        <v>865</v>
      </c>
      <c r="D1053" s="17" t="s">
        <v>82</v>
      </c>
      <c r="E1053" s="17" t="s">
        <v>27</v>
      </c>
      <c r="F1053" s="18" t="s">
        <v>96</v>
      </c>
      <c r="G1053" s="17" t="s">
        <v>97</v>
      </c>
      <c r="H1053" s="19">
        <v>2019</v>
      </c>
      <c r="I1053" s="20">
        <v>4</v>
      </c>
      <c r="J1053" s="20">
        <v>2081</v>
      </c>
      <c r="K1053" s="17" t="s">
        <v>441</v>
      </c>
      <c r="L1053" s="17" t="s">
        <v>443</v>
      </c>
      <c r="M1053" s="17" t="s">
        <v>146</v>
      </c>
      <c r="N1053" s="21">
        <f>VLOOKUP($B1053,$A$2:$T$3404,14,FALSE)</f>
        <v>45498</v>
      </c>
      <c r="O1053" s="34" t="str">
        <f>VLOOKUP($B1053,$A$2:$T$3404,15,FALSE)</f>
        <v>Blue Box</v>
      </c>
      <c r="P1053" s="22">
        <f>VLOOKUP($B1053,$A$2:$T$3404,16,FALSE)</f>
        <v>0.625</v>
      </c>
      <c r="Q1053" s="15">
        <v>90</v>
      </c>
      <c r="R1053" s="16"/>
      <c r="S1053" s="16"/>
      <c r="T1053" s="16"/>
      <c r="U1053" s="177"/>
      <c r="V1053" s="177"/>
    </row>
    <row r="1054" spans="1:22" ht="15" hidden="1" customHeight="1" x14ac:dyDescent="0.2">
      <c r="A1054" s="24" t="str">
        <f t="shared" si="74"/>
        <v>Massivbau 120312018758Albert</v>
      </c>
      <c r="B1054" s="5"/>
      <c r="C1054" s="25" t="s">
        <v>865</v>
      </c>
      <c r="D1054" s="25" t="s">
        <v>82</v>
      </c>
      <c r="E1054" s="25" t="s">
        <v>27</v>
      </c>
      <c r="F1054" s="26">
        <v>758</v>
      </c>
      <c r="G1054" s="25" t="s">
        <v>116</v>
      </c>
      <c r="H1054" s="27">
        <v>2018</v>
      </c>
      <c r="I1054" s="28">
        <v>4</v>
      </c>
      <c r="J1054" s="28">
        <v>2031</v>
      </c>
      <c r="K1054" s="25" t="s">
        <v>441</v>
      </c>
      <c r="L1054" s="25" t="s">
        <v>443</v>
      </c>
      <c r="M1054" s="25" t="s">
        <v>146</v>
      </c>
      <c r="N1054" s="13">
        <v>45498</v>
      </c>
      <c r="O1054" s="29" t="s">
        <v>1074</v>
      </c>
      <c r="P1054" s="30">
        <v>0.625</v>
      </c>
      <c r="Q1054" s="51">
        <v>90</v>
      </c>
      <c r="R1054" s="5"/>
      <c r="S1054" s="5"/>
      <c r="T1054" s="16"/>
      <c r="U1054" s="16"/>
      <c r="V1054" s="16"/>
    </row>
    <row r="1055" spans="1:22" ht="15" hidden="1" customHeight="1" x14ac:dyDescent="0.2">
      <c r="A1055" s="64" t="str">
        <f t="shared" si="74"/>
        <v>Massivbau 120312018K58Albert</v>
      </c>
      <c r="B1055" s="16" t="s">
        <v>983</v>
      </c>
      <c r="C1055" s="17" t="s">
        <v>865</v>
      </c>
      <c r="D1055" s="17" t="s">
        <v>82</v>
      </c>
      <c r="E1055" s="17" t="s">
        <v>27</v>
      </c>
      <c r="F1055" s="18" t="s">
        <v>114</v>
      </c>
      <c r="G1055" s="17" t="s">
        <v>115</v>
      </c>
      <c r="H1055" s="19">
        <v>2018</v>
      </c>
      <c r="I1055" s="20">
        <v>6</v>
      </c>
      <c r="J1055" s="20">
        <v>2031</v>
      </c>
      <c r="K1055" s="17" t="s">
        <v>441</v>
      </c>
      <c r="L1055" s="17" t="s">
        <v>443</v>
      </c>
      <c r="M1055" s="17" t="s">
        <v>146</v>
      </c>
      <c r="N1055" s="21">
        <f>VLOOKUP($B1055,$A$2:$T$3404,14,FALSE)</f>
        <v>45498</v>
      </c>
      <c r="O1055" s="36" t="str">
        <f>VLOOKUP($B1055,$A$2:$T$3404,15,FALSE)</f>
        <v>Blue Box</v>
      </c>
      <c r="P1055" s="22">
        <f>VLOOKUP($B1055,$A$2:$T$3404,16,FALSE)</f>
        <v>0.625</v>
      </c>
      <c r="Q1055" s="15">
        <v>90</v>
      </c>
      <c r="R1055" s="16"/>
      <c r="S1055" s="16"/>
      <c r="T1055" s="14"/>
      <c r="U1055" s="177"/>
      <c r="V1055" s="177"/>
    </row>
    <row r="1056" spans="1:22" ht="15" hidden="1" customHeight="1" x14ac:dyDescent="0.2">
      <c r="A1056" s="64" t="str">
        <f t="shared" si="74"/>
        <v>Massivbau 120312018298Albert</v>
      </c>
      <c r="B1056" s="16" t="s">
        <v>983</v>
      </c>
      <c r="C1056" s="17" t="s">
        <v>865</v>
      </c>
      <c r="D1056" s="17" t="s">
        <v>82</v>
      </c>
      <c r="E1056" s="17" t="s">
        <v>27</v>
      </c>
      <c r="F1056" s="18">
        <v>298</v>
      </c>
      <c r="G1056" s="17" t="s">
        <v>113</v>
      </c>
      <c r="H1056" s="19">
        <v>2018</v>
      </c>
      <c r="I1056" s="20">
        <v>6</v>
      </c>
      <c r="J1056" s="20">
        <v>2031</v>
      </c>
      <c r="K1056" s="17" t="s">
        <v>441</v>
      </c>
      <c r="L1056" s="17" t="s">
        <v>443</v>
      </c>
      <c r="M1056" s="17" t="s">
        <v>146</v>
      </c>
      <c r="N1056" s="21">
        <f>VLOOKUP($B1056,$A$2:$T$3404,14,FALSE)</f>
        <v>45498</v>
      </c>
      <c r="O1056" s="34" t="str">
        <f>VLOOKUP($B1056,$A$2:$T$3404,15,FALSE)</f>
        <v>Blue Box</v>
      </c>
      <c r="P1056" s="22">
        <f>VLOOKUP($B1056,$A$2:$T$3404,16,FALSE)</f>
        <v>0.625</v>
      </c>
      <c r="Q1056" s="16">
        <v>90</v>
      </c>
      <c r="R1056" s="16"/>
      <c r="S1056" s="16"/>
      <c r="T1056" s="14"/>
      <c r="U1056" s="16"/>
      <c r="V1056" s="16"/>
    </row>
    <row r="1057" spans="1:22" ht="15" hidden="1" customHeight="1" x14ac:dyDescent="0.2">
      <c r="A1057" s="64" t="str">
        <f t="shared" si="74"/>
        <v>Massivbau 231312018K58Albert</v>
      </c>
      <c r="B1057" s="16" t="s">
        <v>984</v>
      </c>
      <c r="C1057" s="17" t="s">
        <v>865</v>
      </c>
      <c r="D1057" s="38" t="s">
        <v>82</v>
      </c>
      <c r="E1057" s="17" t="s">
        <v>27</v>
      </c>
      <c r="F1057" s="18" t="s">
        <v>114</v>
      </c>
      <c r="G1057" s="17" t="s">
        <v>115</v>
      </c>
      <c r="H1057" s="19">
        <v>2018</v>
      </c>
      <c r="I1057" s="20">
        <v>7</v>
      </c>
      <c r="J1057" s="20">
        <v>3131</v>
      </c>
      <c r="K1057" s="17" t="s">
        <v>444</v>
      </c>
      <c r="L1057" s="17" t="s">
        <v>444</v>
      </c>
      <c r="M1057" s="17" t="s">
        <v>146</v>
      </c>
      <c r="N1057" s="21">
        <f>VLOOKUP($B1057,$A$2:$T$3404,14,FALSE)</f>
        <v>45490</v>
      </c>
      <c r="O1057" s="34" t="str">
        <f>VLOOKUP($B1057,$A$2:$T$3404,15,FALSE)</f>
        <v>H4-17</v>
      </c>
      <c r="P1057" s="55">
        <f>VLOOKUP($B1057,$A$2:$T$3404,16,FALSE)</f>
        <v>0.58333333333333337</v>
      </c>
      <c r="Q1057" s="20">
        <v>90</v>
      </c>
      <c r="R1057" s="35"/>
      <c r="S1057" s="16"/>
      <c r="T1057" s="5"/>
      <c r="U1057" s="16"/>
      <c r="V1057" s="16"/>
    </row>
    <row r="1058" spans="1:22" ht="15" hidden="1" customHeight="1" x14ac:dyDescent="0.2">
      <c r="A1058" s="64" t="str">
        <f t="shared" si="74"/>
        <v>Massivbau 231312018298Albert</v>
      </c>
      <c r="B1058" s="16" t="s">
        <v>984</v>
      </c>
      <c r="C1058" s="134" t="s">
        <v>865</v>
      </c>
      <c r="D1058" s="134" t="s">
        <v>82</v>
      </c>
      <c r="E1058" s="134" t="s">
        <v>27</v>
      </c>
      <c r="F1058" s="199">
        <v>298</v>
      </c>
      <c r="G1058" s="17" t="s">
        <v>113</v>
      </c>
      <c r="H1058" s="19">
        <v>2018</v>
      </c>
      <c r="I1058" s="20">
        <v>5</v>
      </c>
      <c r="J1058" s="20">
        <v>3131</v>
      </c>
      <c r="K1058" s="134" t="s">
        <v>444</v>
      </c>
      <c r="L1058" s="134" t="s">
        <v>444</v>
      </c>
      <c r="M1058" s="134" t="s">
        <v>146</v>
      </c>
      <c r="N1058" s="135">
        <f>VLOOKUP($B1058,$A$2:$T$3404,14,FALSE)</f>
        <v>45490</v>
      </c>
      <c r="O1058" s="34" t="str">
        <f>VLOOKUP($B1058,$A$2:$T$3404,15,FALSE)</f>
        <v>H4-17</v>
      </c>
      <c r="P1058" s="22">
        <f>VLOOKUP($B1058,$A$2:$T$3404,16,FALSE)</f>
        <v>0.58333333333333337</v>
      </c>
      <c r="Q1058" s="15">
        <v>90</v>
      </c>
      <c r="R1058" s="16"/>
      <c r="S1058" s="16"/>
      <c r="T1058" s="14"/>
      <c r="U1058" s="16"/>
      <c r="V1058" s="16"/>
    </row>
    <row r="1059" spans="1:22" ht="15" hidden="1" customHeight="1" x14ac:dyDescent="0.2">
      <c r="A1059" s="64" t="str">
        <f t="shared" si="74"/>
        <v>Massivbau 240612019WIBAlbert</v>
      </c>
      <c r="B1059" s="16" t="s">
        <v>984</v>
      </c>
      <c r="C1059" s="134" t="s">
        <v>865</v>
      </c>
      <c r="D1059" s="17" t="s">
        <v>17</v>
      </c>
      <c r="E1059" s="134" t="s">
        <v>27</v>
      </c>
      <c r="F1059" s="194" t="s">
        <v>96</v>
      </c>
      <c r="G1059" s="17" t="s">
        <v>97</v>
      </c>
      <c r="H1059" s="19">
        <v>2019</v>
      </c>
      <c r="I1059" s="20">
        <v>5</v>
      </c>
      <c r="J1059" s="20">
        <v>4061</v>
      </c>
      <c r="K1059" s="134" t="s">
        <v>444</v>
      </c>
      <c r="L1059" s="134" t="s">
        <v>444</v>
      </c>
      <c r="M1059" s="134" t="s">
        <v>146</v>
      </c>
      <c r="N1059" s="137">
        <f>VLOOKUP($B1059,$A$2:$T$3404,14,FALSE)</f>
        <v>45490</v>
      </c>
      <c r="O1059" s="57" t="str">
        <f>VLOOKUP($B1059,$A$2:$T$3404,15,FALSE)</f>
        <v>H4-17</v>
      </c>
      <c r="P1059" s="22">
        <f>VLOOKUP($B1059,$A$2:$T$3404,16,FALSE)</f>
        <v>0.58333333333333337</v>
      </c>
      <c r="Q1059" s="15">
        <v>90</v>
      </c>
      <c r="R1059" s="16"/>
      <c r="S1059" s="16"/>
      <c r="T1059" s="16"/>
      <c r="U1059" s="5"/>
      <c r="V1059" s="5"/>
    </row>
    <row r="1060" spans="1:22" ht="15" hidden="1" customHeight="1" x14ac:dyDescent="0.2">
      <c r="A1060" s="24" t="str">
        <f t="shared" si="74"/>
        <v>Massivbau 231312018758Albert</v>
      </c>
      <c r="B1060" s="5"/>
      <c r="C1060" s="25" t="s">
        <v>865</v>
      </c>
      <c r="D1060" s="25" t="s">
        <v>82</v>
      </c>
      <c r="E1060" s="25" t="s">
        <v>27</v>
      </c>
      <c r="F1060" s="195">
        <v>758</v>
      </c>
      <c r="G1060" s="25" t="s">
        <v>749</v>
      </c>
      <c r="H1060" s="27">
        <v>2018</v>
      </c>
      <c r="I1060" s="28">
        <v>5</v>
      </c>
      <c r="J1060" s="28">
        <v>3131</v>
      </c>
      <c r="K1060" s="25" t="s">
        <v>444</v>
      </c>
      <c r="L1060" s="24" t="s">
        <v>444</v>
      </c>
      <c r="M1060" s="25" t="s">
        <v>146</v>
      </c>
      <c r="N1060" s="13">
        <v>45490</v>
      </c>
      <c r="O1060" s="29" t="s">
        <v>1304</v>
      </c>
      <c r="P1060" s="30">
        <v>0.58333333333333337</v>
      </c>
      <c r="Q1060" s="5">
        <v>90</v>
      </c>
      <c r="R1060" s="5"/>
      <c r="S1060" s="5"/>
      <c r="T1060" s="16"/>
      <c r="U1060" s="16"/>
      <c r="V1060" s="16"/>
    </row>
    <row r="1061" spans="1:22" ht="15" hidden="1" customHeight="1" x14ac:dyDescent="0.2">
      <c r="A1061" s="64" t="str">
        <f t="shared" si="74"/>
        <v>Massivbau 331412018K58Albert</v>
      </c>
      <c r="B1061" s="16" t="s">
        <v>985</v>
      </c>
      <c r="C1061" s="17" t="s">
        <v>865</v>
      </c>
      <c r="D1061" s="38" t="s">
        <v>82</v>
      </c>
      <c r="E1061" s="17" t="s">
        <v>27</v>
      </c>
      <c r="F1061" s="18" t="s">
        <v>114</v>
      </c>
      <c r="G1061" s="17" t="s">
        <v>115</v>
      </c>
      <c r="H1061" s="19">
        <v>2018</v>
      </c>
      <c r="I1061" s="20">
        <v>8</v>
      </c>
      <c r="J1061" s="20">
        <v>3141</v>
      </c>
      <c r="K1061" s="17" t="s">
        <v>445</v>
      </c>
      <c r="L1061" s="64" t="s">
        <v>1060</v>
      </c>
      <c r="M1061" s="17" t="s">
        <v>146</v>
      </c>
      <c r="N1061" s="21">
        <f>VLOOKUP($B1061,$A$2:$T$3404,14,FALSE)</f>
        <v>45496</v>
      </c>
      <c r="O1061" s="34" t="str">
        <f>VLOOKUP($B1061,$A$2:$T$3404,15,FALSE)</f>
        <v>A1-19</v>
      </c>
      <c r="P1061" s="55">
        <f>VLOOKUP($B1061,$A$2:$T$3404,16,FALSE)</f>
        <v>0.35416666666666669</v>
      </c>
      <c r="Q1061" s="35">
        <v>90</v>
      </c>
      <c r="R1061" s="35"/>
      <c r="S1061" s="16"/>
      <c r="T1061" s="14"/>
      <c r="U1061" s="16"/>
      <c r="V1061" s="16"/>
    </row>
    <row r="1062" spans="1:22" ht="15" hidden="1" customHeight="1" x14ac:dyDescent="0.2">
      <c r="A1062" s="64" t="str">
        <f t="shared" si="74"/>
        <v>Massivbau 331412018298Albert</v>
      </c>
      <c r="B1062" s="16" t="s">
        <v>985</v>
      </c>
      <c r="C1062" s="17" t="s">
        <v>865</v>
      </c>
      <c r="D1062" s="38" t="s">
        <v>82</v>
      </c>
      <c r="E1062" s="17" t="s">
        <v>27</v>
      </c>
      <c r="F1062" s="18">
        <v>298</v>
      </c>
      <c r="G1062" s="17" t="s">
        <v>113</v>
      </c>
      <c r="H1062" s="19">
        <v>2018</v>
      </c>
      <c r="I1062" s="20">
        <v>6</v>
      </c>
      <c r="J1062" s="20">
        <v>3141</v>
      </c>
      <c r="K1062" s="17" t="s">
        <v>445</v>
      </c>
      <c r="L1062" s="17" t="s">
        <v>1060</v>
      </c>
      <c r="M1062" s="17" t="s">
        <v>146</v>
      </c>
      <c r="N1062" s="56">
        <f>VLOOKUP($B1062,$A$2:$T$3404,14,FALSE)</f>
        <v>45496</v>
      </c>
      <c r="O1062" s="40" t="str">
        <f>VLOOKUP($B1062,$A$2:$T$3404,15,FALSE)</f>
        <v>A1-19</v>
      </c>
      <c r="P1062" s="55">
        <f>VLOOKUP($B1062,$A$2:$T$3404,16,FALSE)</f>
        <v>0.35416666666666669</v>
      </c>
      <c r="Q1062" s="35">
        <v>90</v>
      </c>
      <c r="R1062" s="35"/>
      <c r="S1062" s="16"/>
      <c r="T1062" s="23"/>
      <c r="U1062" s="177"/>
      <c r="V1062" s="177"/>
    </row>
    <row r="1063" spans="1:22" ht="15" hidden="1" customHeight="1" x14ac:dyDescent="0.2">
      <c r="A1063" s="24" t="str">
        <f t="shared" si="74"/>
        <v>Massivbau 331412018758Albert</v>
      </c>
      <c r="B1063" s="5"/>
      <c r="C1063" s="25" t="s">
        <v>865</v>
      </c>
      <c r="D1063" s="39" t="s">
        <v>82</v>
      </c>
      <c r="E1063" s="25" t="s">
        <v>27</v>
      </c>
      <c r="F1063" s="26">
        <v>758</v>
      </c>
      <c r="G1063" s="25" t="s">
        <v>116</v>
      </c>
      <c r="H1063" s="27">
        <v>2018</v>
      </c>
      <c r="I1063" s="28">
        <v>6</v>
      </c>
      <c r="J1063" s="28">
        <v>3141</v>
      </c>
      <c r="K1063" s="25" t="s">
        <v>445</v>
      </c>
      <c r="L1063" s="24" t="s">
        <v>1060</v>
      </c>
      <c r="M1063" s="25" t="s">
        <v>146</v>
      </c>
      <c r="N1063" s="13">
        <v>45496</v>
      </c>
      <c r="O1063" s="29" t="s">
        <v>1083</v>
      </c>
      <c r="P1063" s="50">
        <v>0.35416666666666669</v>
      </c>
      <c r="Q1063" s="31">
        <v>90</v>
      </c>
      <c r="R1063" s="31"/>
      <c r="S1063" s="5"/>
      <c r="T1063" s="16"/>
      <c r="U1063" s="16"/>
      <c r="V1063" s="16"/>
    </row>
    <row r="1064" spans="1:22" ht="15" hidden="1" customHeight="1" x14ac:dyDescent="0.2">
      <c r="A1064" s="64" t="str">
        <f t="shared" si="74"/>
        <v>Massivbau 431512018K58Albert</v>
      </c>
      <c r="B1064" s="16" t="s">
        <v>1061</v>
      </c>
      <c r="C1064" s="17" t="s">
        <v>864</v>
      </c>
      <c r="D1064" s="38" t="s">
        <v>82</v>
      </c>
      <c r="E1064" s="17" t="s">
        <v>27</v>
      </c>
      <c r="F1064" s="18" t="s">
        <v>114</v>
      </c>
      <c r="G1064" s="17" t="s">
        <v>115</v>
      </c>
      <c r="H1064" s="19">
        <v>2018</v>
      </c>
      <c r="I1064" s="20">
        <v>8</v>
      </c>
      <c r="J1064" s="20">
        <v>3151</v>
      </c>
      <c r="K1064" s="17" t="s">
        <v>1058</v>
      </c>
      <c r="L1064" s="17" t="s">
        <v>1059</v>
      </c>
      <c r="M1064" s="17" t="s">
        <v>146</v>
      </c>
      <c r="N1064" s="21">
        <f>VLOOKUP($B1064,$A$2:$T$3404,14,FALSE)</f>
        <v>45496</v>
      </c>
      <c r="O1064" s="34" t="str">
        <f>VLOOKUP($B1064,$A$2:$T$3404,15,FALSE)</f>
        <v>H3-18, H3-19</v>
      </c>
      <c r="P1064" s="55">
        <f>VLOOKUP($B1064,$A$2:$T$3404,16,FALSE)</f>
        <v>0.47916666666666669</v>
      </c>
      <c r="Q1064" s="20">
        <v>60</v>
      </c>
      <c r="R1064" s="35"/>
      <c r="S1064" s="16"/>
      <c r="T1064" s="14"/>
      <c r="U1064" s="177"/>
      <c r="V1064" s="177"/>
    </row>
    <row r="1065" spans="1:22" ht="15" hidden="1" customHeight="1" x14ac:dyDescent="0.2">
      <c r="A1065" s="64" t="str">
        <f t="shared" si="74"/>
        <v>Massivbau 431512018298Albert</v>
      </c>
      <c r="B1065" s="16" t="s">
        <v>1061</v>
      </c>
      <c r="C1065" s="17" t="s">
        <v>1712</v>
      </c>
      <c r="D1065" s="38" t="s">
        <v>82</v>
      </c>
      <c r="E1065" s="17" t="s">
        <v>27</v>
      </c>
      <c r="F1065" s="18">
        <v>298</v>
      </c>
      <c r="G1065" s="17" t="s">
        <v>113</v>
      </c>
      <c r="H1065" s="19">
        <v>2018</v>
      </c>
      <c r="I1065" s="20">
        <v>6</v>
      </c>
      <c r="J1065" s="20">
        <v>3151</v>
      </c>
      <c r="K1065" s="17" t="s">
        <v>1058</v>
      </c>
      <c r="L1065" s="17" t="s">
        <v>1059</v>
      </c>
      <c r="M1065" s="17" t="s">
        <v>146</v>
      </c>
      <c r="N1065" s="21">
        <f>VLOOKUP($B1065,$A$2:$T$3404,14,FALSE)</f>
        <v>45496</v>
      </c>
      <c r="O1065" s="40" t="str">
        <f>VLOOKUP($B1065,$A$2:$T$3404,15,FALSE)</f>
        <v>H3-18, H3-19</v>
      </c>
      <c r="P1065" s="55">
        <f>VLOOKUP($B1065,$A$2:$T$3404,16,FALSE)</f>
        <v>0.47916666666666669</v>
      </c>
      <c r="Q1065" s="20">
        <v>60</v>
      </c>
      <c r="R1065" s="35"/>
      <c r="S1065" s="16"/>
      <c r="T1065" s="23"/>
      <c r="U1065" s="16"/>
      <c r="V1065" s="16"/>
    </row>
    <row r="1066" spans="1:22" ht="15" hidden="1" customHeight="1" x14ac:dyDescent="0.2">
      <c r="A1066" s="24" t="str">
        <f t="shared" si="74"/>
        <v>Massivbau 431512018758Albert</v>
      </c>
      <c r="B1066" s="5"/>
      <c r="C1066" s="24" t="s">
        <v>864</v>
      </c>
      <c r="D1066" s="39" t="s">
        <v>82</v>
      </c>
      <c r="E1066" s="25" t="s">
        <v>27</v>
      </c>
      <c r="F1066" s="26">
        <v>758</v>
      </c>
      <c r="G1066" s="25" t="s">
        <v>116</v>
      </c>
      <c r="H1066" s="27">
        <v>2018</v>
      </c>
      <c r="I1066" s="28">
        <v>6</v>
      </c>
      <c r="J1066" s="28">
        <v>3151</v>
      </c>
      <c r="K1066" s="25" t="s">
        <v>1058</v>
      </c>
      <c r="L1066" s="25" t="s">
        <v>1059</v>
      </c>
      <c r="M1066" s="25" t="s">
        <v>146</v>
      </c>
      <c r="N1066" s="13">
        <v>45496</v>
      </c>
      <c r="O1066" s="29" t="s">
        <v>2106</v>
      </c>
      <c r="P1066" s="50">
        <v>0.47916666666666669</v>
      </c>
      <c r="Q1066" s="28">
        <v>60</v>
      </c>
      <c r="R1066" s="31"/>
      <c r="S1066" s="5"/>
      <c r="T1066" s="14"/>
      <c r="U1066" s="16"/>
      <c r="V1066" s="16"/>
    </row>
    <row r="1067" spans="1:22" ht="15" hidden="1" customHeight="1" x14ac:dyDescent="0.2">
      <c r="A1067" s="24" t="str">
        <f t="shared" si="74"/>
        <v>Massivbaukonstruktionen11212018MBIAlbert/Busch</v>
      </c>
      <c r="B1067" s="5"/>
      <c r="C1067" s="24" t="s">
        <v>865</v>
      </c>
      <c r="D1067" s="25" t="s">
        <v>82</v>
      </c>
      <c r="E1067" s="25" t="s">
        <v>18</v>
      </c>
      <c r="F1067" s="26" t="s">
        <v>92</v>
      </c>
      <c r="G1067" s="25" t="s">
        <v>93</v>
      </c>
      <c r="H1067" s="27">
        <v>2018</v>
      </c>
      <c r="I1067" s="28">
        <v>2</v>
      </c>
      <c r="J1067" s="28">
        <v>1121</v>
      </c>
      <c r="K1067" s="25" t="s">
        <v>446</v>
      </c>
      <c r="L1067" s="25" t="s">
        <v>446</v>
      </c>
      <c r="M1067" s="25" t="s">
        <v>442</v>
      </c>
      <c r="N1067" s="13">
        <v>45552</v>
      </c>
      <c r="O1067" s="29" t="s">
        <v>1304</v>
      </c>
      <c r="P1067" s="30">
        <v>0.41666666666666669</v>
      </c>
      <c r="Q1067" s="28">
        <v>90</v>
      </c>
      <c r="R1067" s="31"/>
      <c r="S1067" s="5"/>
      <c r="T1067" s="14"/>
      <c r="U1067" s="75"/>
      <c r="V1067" s="75"/>
    </row>
    <row r="1068" spans="1:22" ht="15" hidden="1" customHeight="1" x14ac:dyDescent="0.2">
      <c r="A1068" s="24" t="str">
        <f t="shared" si="74"/>
        <v>Mathe für Informatiker 111212019779Scheffer</v>
      </c>
      <c r="B1068" s="75"/>
      <c r="C1068" s="45" t="s">
        <v>856</v>
      </c>
      <c r="D1068" s="86" t="s">
        <v>38</v>
      </c>
      <c r="E1068" s="86" t="s">
        <v>27</v>
      </c>
      <c r="F1068" s="100">
        <v>779</v>
      </c>
      <c r="G1068" s="86" t="s">
        <v>270</v>
      </c>
      <c r="H1068" s="87">
        <v>2019</v>
      </c>
      <c r="I1068" s="88">
        <v>1</v>
      </c>
      <c r="J1068" s="28">
        <v>1121</v>
      </c>
      <c r="K1068" s="25" t="s">
        <v>450</v>
      </c>
      <c r="L1068" s="25" t="s">
        <v>451</v>
      </c>
      <c r="M1068" s="25" t="s">
        <v>1319</v>
      </c>
      <c r="N1068" s="131">
        <v>45548</v>
      </c>
      <c r="O1068" s="29" t="s">
        <v>2111</v>
      </c>
      <c r="P1068" s="30">
        <v>0.375</v>
      </c>
      <c r="Q1068" s="28">
        <v>120</v>
      </c>
      <c r="R1068" s="31"/>
      <c r="S1068" s="5"/>
      <c r="T1068" s="5"/>
      <c r="U1068" s="16"/>
      <c r="V1068" s="16"/>
    </row>
    <row r="1069" spans="1:22" ht="15" hidden="1" customHeight="1" x14ac:dyDescent="0.2">
      <c r="A1069" s="64" t="str">
        <f t="shared" si="74"/>
        <v>Mathe für Informatiker 111212019K79Scheffer</v>
      </c>
      <c r="B1069" s="16" t="s">
        <v>1320</v>
      </c>
      <c r="C1069" s="62" t="s">
        <v>856</v>
      </c>
      <c r="D1069" s="323" t="s">
        <v>38</v>
      </c>
      <c r="E1069" s="323" t="s">
        <v>27</v>
      </c>
      <c r="F1069" s="324" t="s">
        <v>1331</v>
      </c>
      <c r="G1069" s="323" t="s">
        <v>1353</v>
      </c>
      <c r="H1069" s="325">
        <v>2019</v>
      </c>
      <c r="I1069" s="326">
        <v>1</v>
      </c>
      <c r="J1069" s="20">
        <v>1121</v>
      </c>
      <c r="K1069" s="17" t="s">
        <v>450</v>
      </c>
      <c r="L1069" s="17" t="s">
        <v>451</v>
      </c>
      <c r="M1069" s="17" t="s">
        <v>1319</v>
      </c>
      <c r="N1069" s="21">
        <f>VLOOKUP($B1069,$A$2:$T$1735,14,FALSE)</f>
        <v>45548</v>
      </c>
      <c r="O1069" s="34" t="str">
        <f>VLOOKUP($B1069,$A$2:$T$1735,15,FALSE)</f>
        <v>C5-14, C6-13, C7-10</v>
      </c>
      <c r="P1069" s="22">
        <f>VLOOKUP($B1069,$A$2:$T$1735,16,FALSE)</f>
        <v>0.375</v>
      </c>
      <c r="Q1069" s="20">
        <v>120</v>
      </c>
      <c r="R1069" s="35"/>
      <c r="S1069" s="16"/>
      <c r="T1069" s="66"/>
      <c r="U1069" s="16"/>
      <c r="V1069" s="16"/>
    </row>
    <row r="1070" spans="1:22" ht="15" hidden="1" customHeight="1" x14ac:dyDescent="0.2">
      <c r="A1070" s="64" t="str">
        <f t="shared" si="74"/>
        <v>Mathe für Informatiker 1 11312019WIIScheffer</v>
      </c>
      <c r="B1070" s="16" t="s">
        <v>1320</v>
      </c>
      <c r="C1070" s="17" t="s">
        <v>1008</v>
      </c>
      <c r="D1070" s="69" t="s">
        <v>17</v>
      </c>
      <c r="E1070" s="15" t="s">
        <v>27</v>
      </c>
      <c r="F1070" s="70" t="s">
        <v>46</v>
      </c>
      <c r="G1070" s="15" t="s">
        <v>47</v>
      </c>
      <c r="H1070" s="71">
        <v>2019</v>
      </c>
      <c r="I1070" s="15">
        <v>1</v>
      </c>
      <c r="J1070" s="15">
        <v>1131</v>
      </c>
      <c r="K1070" s="15" t="s">
        <v>451</v>
      </c>
      <c r="L1070" s="15" t="s">
        <v>451</v>
      </c>
      <c r="M1070" s="15" t="s">
        <v>1319</v>
      </c>
      <c r="N1070" s="136">
        <f>VLOOKUP($B1070,$A$2:$T$1735,14,FALSE)</f>
        <v>45548</v>
      </c>
      <c r="O1070" s="85" t="str">
        <f>VLOOKUP($B1070,$A$2:$T$1735,15,FALSE)</f>
        <v>C5-14, C6-13, C7-10</v>
      </c>
      <c r="P1070" s="108">
        <f>VLOOKUP($B1070,$A$2:$T$1735,16,FALSE)</f>
        <v>0.375</v>
      </c>
      <c r="Q1070" s="15">
        <v>120</v>
      </c>
      <c r="R1070" s="16"/>
      <c r="S1070" s="16"/>
      <c r="T1070" s="66"/>
      <c r="U1070" s="14"/>
      <c r="V1070" s="14"/>
    </row>
    <row r="1071" spans="1:22" ht="15" hidden="1" customHeight="1" x14ac:dyDescent="0.2">
      <c r="A1071" s="64" t="str">
        <f t="shared" si="74"/>
        <v>Mathe für Informatiker 211412019WIIScheffer</v>
      </c>
      <c r="B1071" s="16" t="s">
        <v>1556</v>
      </c>
      <c r="C1071" s="17" t="s">
        <v>1008</v>
      </c>
      <c r="D1071" s="62" t="s">
        <v>17</v>
      </c>
      <c r="E1071" s="62" t="s">
        <v>27</v>
      </c>
      <c r="F1071" s="81" t="s">
        <v>46</v>
      </c>
      <c r="G1071" s="62" t="s">
        <v>47</v>
      </c>
      <c r="H1071" s="92">
        <v>2019</v>
      </c>
      <c r="I1071" s="63">
        <v>2</v>
      </c>
      <c r="J1071" s="20">
        <v>1141</v>
      </c>
      <c r="K1071" s="17" t="s">
        <v>452</v>
      </c>
      <c r="L1071" s="17" t="s">
        <v>452</v>
      </c>
      <c r="M1071" s="17" t="s">
        <v>1319</v>
      </c>
      <c r="N1071" s="21">
        <f>VLOOKUP($B1071,$A$2:$T$3694,14,FALSE)</f>
        <v>45496</v>
      </c>
      <c r="O1071" s="34" t="str">
        <f>VLOOKUP($B1071,$A$2:$T$3694,15,FALSE)</f>
        <v>H9, C7-09, C7-10</v>
      </c>
      <c r="P1071" s="22">
        <f>VLOOKUP($B1071,$A$2:$T$3694,16,FALSE)</f>
        <v>0.375</v>
      </c>
      <c r="Q1071" s="20">
        <v>120</v>
      </c>
      <c r="R1071" s="35"/>
      <c r="S1071" s="16"/>
      <c r="T1071" s="16"/>
      <c r="U1071" s="16"/>
      <c r="V1071" s="16"/>
    </row>
    <row r="1072" spans="1:22" ht="15" hidden="1" customHeight="1" x14ac:dyDescent="0.2">
      <c r="A1072" s="64" t="str">
        <f t="shared" si="74"/>
        <v>Mathe für Informatiker 211212019K79Scheffer</v>
      </c>
      <c r="B1072" s="16" t="s">
        <v>1556</v>
      </c>
      <c r="C1072" s="62" t="s">
        <v>856</v>
      </c>
      <c r="D1072" s="323" t="s">
        <v>38</v>
      </c>
      <c r="E1072" s="323" t="s">
        <v>27</v>
      </c>
      <c r="F1072" s="324" t="s">
        <v>1331</v>
      </c>
      <c r="G1072" s="323" t="s">
        <v>1353</v>
      </c>
      <c r="H1072" s="325">
        <v>2019</v>
      </c>
      <c r="I1072" s="326">
        <v>2</v>
      </c>
      <c r="J1072" s="20">
        <v>1121</v>
      </c>
      <c r="K1072" s="17" t="s">
        <v>452</v>
      </c>
      <c r="L1072" s="17" t="s">
        <v>452</v>
      </c>
      <c r="M1072" s="17" t="s">
        <v>1319</v>
      </c>
      <c r="N1072" s="21">
        <f>VLOOKUP($B1072,$A$2:$T$3694,14,FALSE)</f>
        <v>45496</v>
      </c>
      <c r="O1072" s="34" t="str">
        <f>VLOOKUP($B1072,$A$2:$T$3694,15,FALSE)</f>
        <v>H9, C7-09, C7-10</v>
      </c>
      <c r="P1072" s="22">
        <f>VLOOKUP($B1072,$A$2:$T$3694,16,FALSE)</f>
        <v>0.375</v>
      </c>
      <c r="Q1072" s="20">
        <v>120</v>
      </c>
      <c r="R1072" s="35"/>
      <c r="S1072" s="16"/>
      <c r="T1072" s="66"/>
      <c r="U1072" s="177"/>
      <c r="V1072" s="177"/>
    </row>
    <row r="1073" spans="1:22" ht="15" hidden="1" customHeight="1" x14ac:dyDescent="0.2">
      <c r="A1073" s="64" t="str">
        <f t="shared" si="74"/>
        <v>Mathematik 111112019K71Balla</v>
      </c>
      <c r="B1073" s="16" t="s">
        <v>1057</v>
      </c>
      <c r="C1073" s="62" t="s">
        <v>897</v>
      </c>
      <c r="D1073" s="62" t="s">
        <v>74</v>
      </c>
      <c r="E1073" s="62" t="s">
        <v>27</v>
      </c>
      <c r="F1073" s="81" t="s">
        <v>77</v>
      </c>
      <c r="G1073" s="62" t="s">
        <v>78</v>
      </c>
      <c r="H1073" s="63">
        <v>2019</v>
      </c>
      <c r="I1073" s="63">
        <v>1</v>
      </c>
      <c r="J1073" s="63">
        <v>1111</v>
      </c>
      <c r="K1073" s="62" t="s">
        <v>454</v>
      </c>
      <c r="L1073" s="62" t="s">
        <v>470</v>
      </c>
      <c r="M1073" s="62" t="s">
        <v>175</v>
      </c>
      <c r="N1073" s="21">
        <f>VLOOKUP($B1073,$A$2:$T$1735,14,FALSE)</f>
        <v>45497</v>
      </c>
      <c r="O1073" s="34" t="str">
        <f>VLOOKUP($B1073,$A$2:$T$1735,15,FALSE)</f>
        <v>A1-19</v>
      </c>
      <c r="P1073" s="22">
        <f>VLOOKUP($B1073,$A$2:$T$1735,16,FALSE)</f>
        <v>0.375</v>
      </c>
      <c r="Q1073" s="95">
        <v>120</v>
      </c>
      <c r="R1073" s="82"/>
      <c r="S1073" s="16"/>
      <c r="T1073" s="16"/>
      <c r="U1073" s="16"/>
      <c r="V1073" s="16"/>
    </row>
    <row r="1074" spans="1:22" ht="15" hidden="1" customHeight="1" x14ac:dyDescent="0.2">
      <c r="A1074" s="64" t="str">
        <f t="shared" ref="A1074:A1137" si="80">K1074&amp;J1074&amp;H1074&amp;F1074&amp;M1074</f>
        <v>Mathematik 110112018UMTBaitsch</v>
      </c>
      <c r="B1074" s="16" t="s">
        <v>453</v>
      </c>
      <c r="C1074" s="17" t="s">
        <v>856</v>
      </c>
      <c r="D1074" s="17" t="s">
        <v>82</v>
      </c>
      <c r="E1074" s="17" t="s">
        <v>27</v>
      </c>
      <c r="F1074" s="18" t="s">
        <v>109</v>
      </c>
      <c r="G1074" s="17" t="s">
        <v>110</v>
      </c>
      <c r="H1074" s="19">
        <v>2018</v>
      </c>
      <c r="I1074" s="20">
        <v>1</v>
      </c>
      <c r="J1074" s="20">
        <v>1011</v>
      </c>
      <c r="K1074" s="17" t="s">
        <v>454</v>
      </c>
      <c r="L1074" s="17" t="s">
        <v>454</v>
      </c>
      <c r="M1074" s="17" t="s">
        <v>447</v>
      </c>
      <c r="N1074" s="21">
        <f>VLOOKUP($B1074,$A$2:$T$3404,14,FALSE)</f>
        <v>45492</v>
      </c>
      <c r="O1074" s="34" t="str">
        <f>VLOOKUP($B1074,$A$2:$T$3404,15,FALSE)</f>
        <v>Blue Box</v>
      </c>
      <c r="P1074" s="55">
        <f>VLOOKUP($B1074,$A$2:$T$3404,16,FALSE)</f>
        <v>0.35416666666666669</v>
      </c>
      <c r="Q1074" s="20">
        <v>120</v>
      </c>
      <c r="R1074" s="35"/>
      <c r="S1074" s="16"/>
      <c r="T1074" s="14"/>
      <c r="U1074" s="23"/>
      <c r="V1074" s="23"/>
    </row>
    <row r="1075" spans="1:22" ht="15" hidden="1" customHeight="1" x14ac:dyDescent="0.2">
      <c r="A1075" s="64" t="str">
        <f t="shared" si="80"/>
        <v>Mathematik 110112018K58Baitsch</v>
      </c>
      <c r="B1075" s="16" t="s">
        <v>453</v>
      </c>
      <c r="C1075" s="17" t="s">
        <v>856</v>
      </c>
      <c r="D1075" s="38" t="s">
        <v>82</v>
      </c>
      <c r="E1075" s="17" t="s">
        <v>27</v>
      </c>
      <c r="F1075" s="18" t="s">
        <v>114</v>
      </c>
      <c r="G1075" s="17" t="s">
        <v>115</v>
      </c>
      <c r="H1075" s="19">
        <v>2018</v>
      </c>
      <c r="I1075" s="20">
        <v>1</v>
      </c>
      <c r="J1075" s="20">
        <v>1011</v>
      </c>
      <c r="K1075" s="17" t="s">
        <v>454</v>
      </c>
      <c r="L1075" s="17" t="s">
        <v>454</v>
      </c>
      <c r="M1075" s="17" t="s">
        <v>447</v>
      </c>
      <c r="N1075" s="21">
        <f>VLOOKUP($B1075,$A$2:$T$3404,14,FALSE)</f>
        <v>45492</v>
      </c>
      <c r="O1075" s="34" t="str">
        <f>VLOOKUP($B1075,$A$2:$T$3404,15,FALSE)</f>
        <v>Blue Box</v>
      </c>
      <c r="P1075" s="55">
        <f>VLOOKUP($B1075,$A$2:$T$3404,16,FALSE)</f>
        <v>0.35416666666666669</v>
      </c>
      <c r="Q1075" s="20">
        <v>120</v>
      </c>
      <c r="R1075" s="35"/>
      <c r="S1075" s="16"/>
      <c r="T1075" s="16"/>
      <c r="U1075" s="16"/>
      <c r="V1075" s="16"/>
    </row>
    <row r="1076" spans="1:22" ht="15" hidden="1" customHeight="1" x14ac:dyDescent="0.2">
      <c r="A1076" s="64" t="str">
        <f t="shared" si="80"/>
        <v>Mathematik 111312019WIBBaitsch</v>
      </c>
      <c r="B1076" s="16" t="s">
        <v>453</v>
      </c>
      <c r="C1076" s="15" t="s">
        <v>856</v>
      </c>
      <c r="D1076" s="69" t="s">
        <v>17</v>
      </c>
      <c r="E1076" s="15" t="s">
        <v>27</v>
      </c>
      <c r="F1076" s="70" t="s">
        <v>96</v>
      </c>
      <c r="G1076" s="15" t="s">
        <v>97</v>
      </c>
      <c r="H1076" s="71">
        <v>2019</v>
      </c>
      <c r="I1076" s="15">
        <v>1</v>
      </c>
      <c r="J1076" s="15">
        <v>1131</v>
      </c>
      <c r="K1076" s="15" t="s">
        <v>454</v>
      </c>
      <c r="L1076" s="15" t="s">
        <v>454</v>
      </c>
      <c r="M1076" s="15" t="s">
        <v>447</v>
      </c>
      <c r="N1076" s="93">
        <f>VLOOKUP($B1076,$A$2:$T$3404,14,FALSE)</f>
        <v>45492</v>
      </c>
      <c r="O1076" s="85" t="str">
        <f>VLOOKUP($B1076,$A$2:$T$3404,15,FALSE)</f>
        <v>Blue Box</v>
      </c>
      <c r="P1076" s="108">
        <f>VLOOKUP($B1076,$A$2:$T$3404,16,FALSE)</f>
        <v>0.35416666666666669</v>
      </c>
      <c r="Q1076" s="15">
        <v>120</v>
      </c>
      <c r="R1076" s="16"/>
      <c r="S1076" s="16"/>
      <c r="T1076" s="14"/>
      <c r="U1076" s="303"/>
      <c r="V1076" s="303"/>
    </row>
    <row r="1077" spans="1:22" ht="15" hidden="1" customHeight="1" x14ac:dyDescent="0.2">
      <c r="A1077" s="24" t="str">
        <f t="shared" si="80"/>
        <v>Mathematik 110112018758Baitsch</v>
      </c>
      <c r="B1077" s="5"/>
      <c r="C1077" s="25" t="s">
        <v>856</v>
      </c>
      <c r="D1077" s="25" t="s">
        <v>82</v>
      </c>
      <c r="E1077" s="25" t="s">
        <v>27</v>
      </c>
      <c r="F1077" s="26">
        <v>758</v>
      </c>
      <c r="G1077" s="25" t="s">
        <v>116</v>
      </c>
      <c r="H1077" s="27">
        <v>2018</v>
      </c>
      <c r="I1077" s="28">
        <v>1</v>
      </c>
      <c r="J1077" s="28">
        <v>1011</v>
      </c>
      <c r="K1077" s="25" t="s">
        <v>454</v>
      </c>
      <c r="L1077" s="25" t="s">
        <v>454</v>
      </c>
      <c r="M1077" s="25" t="s">
        <v>447</v>
      </c>
      <c r="N1077" s="13">
        <v>45492</v>
      </c>
      <c r="O1077" s="29" t="s">
        <v>1074</v>
      </c>
      <c r="P1077" s="50">
        <v>0.35416666666666669</v>
      </c>
      <c r="Q1077" s="31">
        <v>120</v>
      </c>
      <c r="R1077" s="31"/>
      <c r="S1077" s="5"/>
      <c r="T1077" s="5"/>
      <c r="U1077" s="16"/>
      <c r="V1077" s="16"/>
    </row>
    <row r="1078" spans="1:22" ht="15" hidden="1" customHeight="1" x14ac:dyDescent="0.2">
      <c r="A1078" s="16" t="str">
        <f t="shared" si="80"/>
        <v>Mathematik 111112022RESBaitsch/Busch</v>
      </c>
      <c r="B1078" s="16" t="s">
        <v>453</v>
      </c>
      <c r="C1078" s="15" t="s">
        <v>913</v>
      </c>
      <c r="D1078" s="17" t="s">
        <v>82</v>
      </c>
      <c r="E1078" s="17" t="s">
        <v>27</v>
      </c>
      <c r="F1078" s="194" t="s">
        <v>1623</v>
      </c>
      <c r="G1078" s="17" t="s">
        <v>1624</v>
      </c>
      <c r="H1078" s="19">
        <v>2022</v>
      </c>
      <c r="I1078" s="20">
        <v>1</v>
      </c>
      <c r="J1078" s="15">
        <v>1111</v>
      </c>
      <c r="K1078" s="15" t="s">
        <v>454</v>
      </c>
      <c r="L1078" s="15" t="s">
        <v>454</v>
      </c>
      <c r="M1078" s="15" t="s">
        <v>449</v>
      </c>
      <c r="N1078" s="21">
        <f>VLOOKUP($B1078,$A$2:$T$3404,14,FALSE)</f>
        <v>45492</v>
      </c>
      <c r="O1078" s="36" t="str">
        <f>VLOOKUP($B1078,$A$2:$T$3404,15,FALSE)</f>
        <v>Blue Box</v>
      </c>
      <c r="P1078" s="55">
        <f>VLOOKUP($B1078,$A$2:$T$3404,16,FALSE)</f>
        <v>0.35416666666666669</v>
      </c>
      <c r="Q1078" s="16">
        <v>120</v>
      </c>
      <c r="R1078" s="16"/>
      <c r="S1078" s="16"/>
      <c r="T1078" s="16"/>
      <c r="U1078" s="16"/>
      <c r="V1078" s="16"/>
    </row>
    <row r="1079" spans="1:22" ht="15" hidden="1" customHeight="1" x14ac:dyDescent="0.2">
      <c r="A1079" s="64" t="str">
        <f t="shared" si="80"/>
        <v>Mathematik 110112018298Baitsch/Busch</v>
      </c>
      <c r="B1079" s="16" t="s">
        <v>453</v>
      </c>
      <c r="C1079" s="17" t="s">
        <v>856</v>
      </c>
      <c r="D1079" s="17" t="s">
        <v>82</v>
      </c>
      <c r="E1079" s="17" t="s">
        <v>27</v>
      </c>
      <c r="F1079" s="18">
        <v>298</v>
      </c>
      <c r="G1079" s="17" t="s">
        <v>113</v>
      </c>
      <c r="H1079" s="19">
        <v>2018</v>
      </c>
      <c r="I1079" s="20">
        <v>1</v>
      </c>
      <c r="J1079" s="20">
        <v>1011</v>
      </c>
      <c r="K1079" s="17" t="s">
        <v>454</v>
      </c>
      <c r="L1079" s="17" t="s">
        <v>454</v>
      </c>
      <c r="M1079" s="17" t="s">
        <v>449</v>
      </c>
      <c r="N1079" s="21">
        <f>VLOOKUP($B1079,$A$2:$T$3404,14,FALSE)</f>
        <v>45492</v>
      </c>
      <c r="O1079" s="34" t="str">
        <f>VLOOKUP($B1079,$A$2:$T$3404,15,FALSE)</f>
        <v>Blue Box</v>
      </c>
      <c r="P1079" s="55">
        <f>VLOOKUP($B1079,$A$2:$T$3404,16,FALSE)</f>
        <v>0.35416666666666669</v>
      </c>
      <c r="Q1079" s="20">
        <v>120</v>
      </c>
      <c r="R1079" s="35"/>
      <c r="S1079" s="16"/>
      <c r="T1079" s="14"/>
      <c r="U1079" s="5"/>
      <c r="V1079" s="5"/>
    </row>
    <row r="1080" spans="1:22" ht="15" hidden="1" customHeight="1" x14ac:dyDescent="0.2">
      <c r="A1080" s="24" t="str">
        <f t="shared" si="80"/>
        <v>Mathematik 111112019757Gurris</v>
      </c>
      <c r="B1080" s="5"/>
      <c r="C1080" s="51" t="s">
        <v>1899</v>
      </c>
      <c r="D1080" s="42" t="s">
        <v>26</v>
      </c>
      <c r="E1080" s="42" t="s">
        <v>27</v>
      </c>
      <c r="F1080" s="83">
        <v>757</v>
      </c>
      <c r="G1080" s="42" t="s">
        <v>340</v>
      </c>
      <c r="H1080" s="43">
        <v>2019</v>
      </c>
      <c r="I1080" s="44">
        <v>1</v>
      </c>
      <c r="J1080" s="44">
        <v>1111</v>
      </c>
      <c r="K1080" s="25" t="s">
        <v>454</v>
      </c>
      <c r="L1080" s="25" t="s">
        <v>454</v>
      </c>
      <c r="M1080" s="25" t="s">
        <v>66</v>
      </c>
      <c r="N1080" s="13">
        <v>45547</v>
      </c>
      <c r="O1080" s="24" t="s">
        <v>1077</v>
      </c>
      <c r="P1080" s="30">
        <v>0.375</v>
      </c>
      <c r="Q1080" s="51">
        <v>120</v>
      </c>
      <c r="R1080" s="5"/>
      <c r="S1080" s="5"/>
      <c r="T1080" s="16"/>
      <c r="U1080" s="16"/>
      <c r="V1080" s="16"/>
    </row>
    <row r="1081" spans="1:22" ht="15" hidden="1" customHeight="1" x14ac:dyDescent="0.2">
      <c r="A1081" s="64" t="str">
        <f t="shared" si="80"/>
        <v>Mathematik 111112019K57Gurris</v>
      </c>
      <c r="B1081" s="16" t="s">
        <v>1087</v>
      </c>
      <c r="C1081" s="15" t="s">
        <v>1899</v>
      </c>
      <c r="D1081" s="62" t="s">
        <v>181</v>
      </c>
      <c r="E1081" s="62" t="s">
        <v>27</v>
      </c>
      <c r="F1081" s="81" t="s">
        <v>33</v>
      </c>
      <c r="G1081" s="62" t="s">
        <v>34</v>
      </c>
      <c r="H1081" s="92">
        <v>2019</v>
      </c>
      <c r="I1081" s="63">
        <v>2</v>
      </c>
      <c r="J1081" s="63">
        <v>1111</v>
      </c>
      <c r="K1081" s="17" t="s">
        <v>454</v>
      </c>
      <c r="L1081" s="17" t="s">
        <v>456</v>
      </c>
      <c r="M1081" s="17" t="s">
        <v>66</v>
      </c>
      <c r="N1081" s="21">
        <f>VLOOKUP($B1081,$A$2:$T$1735,14,FALSE)</f>
        <v>45547</v>
      </c>
      <c r="O1081" s="34" t="str">
        <f>VLOOKUP($B1081,$A$2:$T$1735,15,FALSE)</f>
        <v>C1-06, C1-07</v>
      </c>
      <c r="P1081" s="22">
        <f>VLOOKUP($B1081,$A$2:$T$1735,16,FALSE)</f>
        <v>0.375</v>
      </c>
      <c r="Q1081" s="15">
        <v>120</v>
      </c>
      <c r="R1081" s="16"/>
      <c r="S1081" s="16"/>
      <c r="T1081" s="5"/>
      <c r="U1081" s="14"/>
      <c r="V1081" s="14"/>
    </row>
    <row r="1082" spans="1:22" ht="15" hidden="1" customHeight="1" x14ac:dyDescent="0.2">
      <c r="A1082" s="64" t="str">
        <f t="shared" si="80"/>
        <v>Mathematik 111112019K57Siegert</v>
      </c>
      <c r="B1082" s="16" t="s">
        <v>1769</v>
      </c>
      <c r="C1082" s="15" t="s">
        <v>1899</v>
      </c>
      <c r="D1082" s="62" t="s">
        <v>181</v>
      </c>
      <c r="E1082" s="62" t="s">
        <v>27</v>
      </c>
      <c r="F1082" s="81" t="s">
        <v>33</v>
      </c>
      <c r="G1082" s="62" t="s">
        <v>34</v>
      </c>
      <c r="H1082" s="92">
        <v>2019</v>
      </c>
      <c r="I1082" s="63">
        <v>2</v>
      </c>
      <c r="J1082" s="63">
        <v>1111</v>
      </c>
      <c r="K1082" s="17" t="s">
        <v>454</v>
      </c>
      <c r="L1082" s="17" t="s">
        <v>456</v>
      </c>
      <c r="M1082" s="17" t="s">
        <v>1767</v>
      </c>
      <c r="N1082" s="21">
        <f>VLOOKUP($B1082,$A$2:$T$1735,14,FALSE)</f>
        <v>45547</v>
      </c>
      <c r="O1082" s="40" t="str">
        <f>VLOOKUP($B1082,$A$2:$T$1735,15,FALSE)</f>
        <v>C3-10, C3-13</v>
      </c>
      <c r="P1082" s="22">
        <f>VLOOKUP($B1082,$A$2:$T$1735,16,FALSE)</f>
        <v>0.375</v>
      </c>
      <c r="Q1082" s="15">
        <v>120</v>
      </c>
      <c r="R1082" s="16"/>
      <c r="S1082" s="16"/>
      <c r="T1082" s="16"/>
      <c r="U1082" s="16"/>
      <c r="V1082" s="16"/>
    </row>
    <row r="1083" spans="1:22" ht="15" hidden="1" customHeight="1" x14ac:dyDescent="0.2">
      <c r="A1083" s="24" t="str">
        <f t="shared" si="80"/>
        <v>Mathematik 111112019748Schwoerer</v>
      </c>
      <c r="B1083" s="5"/>
      <c r="C1083" s="25" t="s">
        <v>856</v>
      </c>
      <c r="D1083" s="25" t="s">
        <v>38</v>
      </c>
      <c r="E1083" s="25" t="s">
        <v>27</v>
      </c>
      <c r="F1083" s="26">
        <v>748</v>
      </c>
      <c r="G1083" s="25" t="s">
        <v>44</v>
      </c>
      <c r="H1083" s="27">
        <v>2019</v>
      </c>
      <c r="I1083" s="28">
        <v>1</v>
      </c>
      <c r="J1083" s="28">
        <v>1111</v>
      </c>
      <c r="K1083" s="25" t="s">
        <v>454</v>
      </c>
      <c r="L1083" s="25" t="s">
        <v>454</v>
      </c>
      <c r="M1083" s="25" t="s">
        <v>213</v>
      </c>
      <c r="N1083" s="13">
        <v>45546</v>
      </c>
      <c r="O1083" s="46" t="s">
        <v>1855</v>
      </c>
      <c r="P1083" s="50">
        <v>0.375</v>
      </c>
      <c r="Q1083" s="28">
        <v>120</v>
      </c>
      <c r="R1083" s="31"/>
      <c r="S1083" s="5"/>
      <c r="T1083" s="66"/>
      <c r="U1083" s="179"/>
      <c r="V1083" s="179"/>
    </row>
    <row r="1084" spans="1:22" ht="15" hidden="1" customHeight="1" x14ac:dyDescent="0.2">
      <c r="A1084" s="24" t="str">
        <f t="shared" si="80"/>
        <v>Mathematik 111112019704Siegert</v>
      </c>
      <c r="B1084" s="5"/>
      <c r="C1084" s="25" t="s">
        <v>1879</v>
      </c>
      <c r="D1084" s="25" t="s">
        <v>181</v>
      </c>
      <c r="E1084" s="25" t="s">
        <v>27</v>
      </c>
      <c r="F1084" s="26">
        <v>704</v>
      </c>
      <c r="G1084" s="25" t="s">
        <v>28</v>
      </c>
      <c r="H1084" s="27">
        <v>2019</v>
      </c>
      <c r="I1084" s="28">
        <v>1</v>
      </c>
      <c r="J1084" s="28">
        <v>1111</v>
      </c>
      <c r="K1084" s="25" t="s">
        <v>454</v>
      </c>
      <c r="L1084" s="25" t="s">
        <v>454</v>
      </c>
      <c r="M1084" s="25" t="s">
        <v>1767</v>
      </c>
      <c r="N1084" s="13">
        <v>45547</v>
      </c>
      <c r="O1084" s="46" t="s">
        <v>1371</v>
      </c>
      <c r="P1084" s="50">
        <v>0.375</v>
      </c>
      <c r="Q1084" s="28">
        <v>120</v>
      </c>
      <c r="R1084" s="31"/>
      <c r="S1084" s="5"/>
      <c r="T1084" s="16"/>
      <c r="U1084" s="16"/>
      <c r="V1084" s="16"/>
    </row>
    <row r="1085" spans="1:22" ht="15" hidden="1" customHeight="1" x14ac:dyDescent="0.2">
      <c r="A1085" s="64" t="str">
        <f t="shared" si="80"/>
        <v>Mathematik 1 11112019K04Gurris</v>
      </c>
      <c r="B1085" s="16" t="s">
        <v>1087</v>
      </c>
      <c r="C1085" s="15" t="s">
        <v>1891</v>
      </c>
      <c r="D1085" s="62" t="s">
        <v>181</v>
      </c>
      <c r="E1085" s="62" t="s">
        <v>27</v>
      </c>
      <c r="F1085" s="81" t="s">
        <v>67</v>
      </c>
      <c r="G1085" s="62" t="s">
        <v>68</v>
      </c>
      <c r="H1085" s="92">
        <v>2019</v>
      </c>
      <c r="I1085" s="63">
        <v>2</v>
      </c>
      <c r="J1085" s="63">
        <v>1111</v>
      </c>
      <c r="K1085" s="62" t="s">
        <v>456</v>
      </c>
      <c r="L1085" s="62" t="s">
        <v>454</v>
      </c>
      <c r="M1085" s="17" t="s">
        <v>66</v>
      </c>
      <c r="N1085" s="93">
        <f>VLOOKUP($B1085,$A$2:$T$1735,14,FALSE)</f>
        <v>45547</v>
      </c>
      <c r="O1085" s="34" t="str">
        <f>VLOOKUP($B1085,$A$2:$T$1735,15,FALSE)</f>
        <v>C1-06, C1-07</v>
      </c>
      <c r="P1085" s="94">
        <f>VLOOKUP($B1085,$A$2:$T$1735,16,FALSE)</f>
        <v>0.375</v>
      </c>
      <c r="Q1085" s="20">
        <v>120</v>
      </c>
      <c r="R1085" s="35"/>
      <c r="S1085" s="16"/>
      <c r="T1085" s="16"/>
      <c r="U1085" s="16"/>
      <c r="V1085" s="16"/>
    </row>
    <row r="1086" spans="1:22" ht="15" hidden="1" customHeight="1" x14ac:dyDescent="0.2">
      <c r="A1086" s="64" t="str">
        <f t="shared" si="80"/>
        <v>Mathematik 1 11112019WIESchwoerer</v>
      </c>
      <c r="B1086" s="16" t="s">
        <v>457</v>
      </c>
      <c r="C1086" s="15" t="s">
        <v>856</v>
      </c>
      <c r="D1086" s="69" t="s">
        <v>17</v>
      </c>
      <c r="E1086" s="15" t="s">
        <v>27</v>
      </c>
      <c r="F1086" s="70" t="s">
        <v>53</v>
      </c>
      <c r="G1086" s="15" t="s">
        <v>249</v>
      </c>
      <c r="H1086" s="71">
        <v>2019</v>
      </c>
      <c r="I1086" s="15">
        <v>1</v>
      </c>
      <c r="J1086" s="15">
        <v>1111</v>
      </c>
      <c r="K1086" s="15" t="s">
        <v>456</v>
      </c>
      <c r="L1086" s="15" t="s">
        <v>454</v>
      </c>
      <c r="M1086" s="15" t="s">
        <v>213</v>
      </c>
      <c r="N1086" s="93">
        <f>VLOOKUP($B1086,$A$2:$T$1735,14,FALSE)</f>
        <v>45546</v>
      </c>
      <c r="O1086" s="85" t="str">
        <f>VLOOKUP($B1086,$A$2:$T$1735,15,FALSE)</f>
        <v>C5-07, C5-14</v>
      </c>
      <c r="P1086" s="108">
        <f>VLOOKUP($B1086,$A$2:$T$1735,16,FALSE)</f>
        <v>0.375</v>
      </c>
      <c r="Q1086" s="16">
        <v>120</v>
      </c>
      <c r="R1086" s="16"/>
      <c r="S1086" s="16"/>
      <c r="T1086" s="16"/>
      <c r="U1086" s="5"/>
      <c r="V1086" s="5"/>
    </row>
    <row r="1087" spans="1:22" ht="15" hidden="1" customHeight="1" x14ac:dyDescent="0.2">
      <c r="A1087" s="64" t="str">
        <f t="shared" si="80"/>
        <v>Mathematik 1 11112019K04Siegert</v>
      </c>
      <c r="B1087" s="16" t="s">
        <v>1769</v>
      </c>
      <c r="C1087" s="15" t="s">
        <v>1891</v>
      </c>
      <c r="D1087" s="62" t="s">
        <v>181</v>
      </c>
      <c r="E1087" s="62" t="s">
        <v>27</v>
      </c>
      <c r="F1087" s="81" t="s">
        <v>67</v>
      </c>
      <c r="G1087" s="62" t="s">
        <v>68</v>
      </c>
      <c r="H1087" s="92">
        <v>2019</v>
      </c>
      <c r="I1087" s="63">
        <v>2</v>
      </c>
      <c r="J1087" s="63">
        <v>1111</v>
      </c>
      <c r="K1087" s="62" t="s">
        <v>456</v>
      </c>
      <c r="L1087" s="61" t="s">
        <v>454</v>
      </c>
      <c r="M1087" s="17" t="s">
        <v>1767</v>
      </c>
      <c r="N1087" s="93">
        <f>VLOOKUP($B1087,$A$2:$T$1735,14,FALSE)</f>
        <v>45547</v>
      </c>
      <c r="O1087" s="40" t="str">
        <f>VLOOKUP($B1087,$A$2:$T$1735,15,FALSE)</f>
        <v>C3-10, C3-13</v>
      </c>
      <c r="P1087" s="94">
        <f>VLOOKUP($B1087,$A$2:$T$1735,16,FALSE)</f>
        <v>0.375</v>
      </c>
      <c r="Q1087" s="35">
        <v>120</v>
      </c>
      <c r="R1087" s="35"/>
      <c r="S1087" s="16"/>
      <c r="T1087" s="66"/>
      <c r="U1087" s="16"/>
      <c r="V1087" s="16"/>
    </row>
    <row r="1088" spans="1:22" ht="15" hidden="1" customHeight="1" x14ac:dyDescent="0.2">
      <c r="A1088" s="64" t="str">
        <f t="shared" si="80"/>
        <v>Mathematik 1 u. 211312019WIMGurris/Becker</v>
      </c>
      <c r="B1088" s="16" t="s">
        <v>1087</v>
      </c>
      <c r="C1088" s="15" t="s">
        <v>1552</v>
      </c>
      <c r="D1088" s="69" t="s">
        <v>17</v>
      </c>
      <c r="E1088" s="15" t="s">
        <v>27</v>
      </c>
      <c r="F1088" s="70" t="s">
        <v>80</v>
      </c>
      <c r="G1088" s="17" t="s">
        <v>81</v>
      </c>
      <c r="H1088" s="71">
        <v>2019</v>
      </c>
      <c r="I1088" s="15">
        <v>1</v>
      </c>
      <c r="J1088" s="15">
        <v>1131</v>
      </c>
      <c r="K1088" s="62" t="s">
        <v>458</v>
      </c>
      <c r="L1088" s="62" t="s">
        <v>458</v>
      </c>
      <c r="M1088" s="62" t="s">
        <v>1729</v>
      </c>
      <c r="N1088" s="104">
        <f>VLOOKUP($B1088,$A$2:$T$1735,14,FALSE)</f>
        <v>45547</v>
      </c>
      <c r="O1088" s="57" t="str">
        <f>VLOOKUP($B1088,$A$2:$T$1735,15,FALSE)</f>
        <v>C1-06, C1-07</v>
      </c>
      <c r="P1088" s="94">
        <f>VLOOKUP($B1088,$A$2:$T$1735,16,FALSE)</f>
        <v>0.375</v>
      </c>
      <c r="Q1088" s="20">
        <v>120</v>
      </c>
      <c r="R1088" s="35"/>
      <c r="S1088" s="16"/>
      <c r="T1088" s="66"/>
      <c r="U1088" s="16"/>
      <c r="V1088" s="16"/>
    </row>
    <row r="1089" spans="1:22" ht="15" hidden="1" customHeight="1" x14ac:dyDescent="0.2">
      <c r="A1089" s="64" t="str">
        <f t="shared" si="80"/>
        <v>Mathematik 211412019WIBBaitsch</v>
      </c>
      <c r="B1089" s="16" t="s">
        <v>448</v>
      </c>
      <c r="C1089" s="15" t="s">
        <v>856</v>
      </c>
      <c r="D1089" s="15" t="s">
        <v>17</v>
      </c>
      <c r="E1089" s="15" t="s">
        <v>27</v>
      </c>
      <c r="F1089" s="70" t="s">
        <v>96</v>
      </c>
      <c r="G1089" s="15" t="s">
        <v>97</v>
      </c>
      <c r="H1089" s="15">
        <v>2019</v>
      </c>
      <c r="I1089" s="15">
        <v>2</v>
      </c>
      <c r="J1089" s="15">
        <v>1141</v>
      </c>
      <c r="K1089" s="15" t="s">
        <v>459</v>
      </c>
      <c r="L1089" s="15" t="s">
        <v>459</v>
      </c>
      <c r="M1089" s="15" t="s">
        <v>447</v>
      </c>
      <c r="N1089" s="21">
        <f>VLOOKUP($B1089,$A$2:$T$3404,14,FALSE)</f>
        <v>45546</v>
      </c>
      <c r="O1089" s="16" t="str">
        <f>VLOOKUP($B1089,$A$2:$T$3404,15,FALSE)</f>
        <v>Blue Box</v>
      </c>
      <c r="P1089" s="22">
        <f>VLOOKUP($B1089,$A$2:$T$3404,16,FALSE)</f>
        <v>0.54166666666666663</v>
      </c>
      <c r="Q1089" s="15">
        <v>120</v>
      </c>
      <c r="R1089" s="16"/>
      <c r="S1089" s="16"/>
      <c r="T1089" s="14"/>
      <c r="U1089" s="177"/>
      <c r="V1089" s="177"/>
    </row>
    <row r="1090" spans="1:22" ht="15" hidden="1" customHeight="1" x14ac:dyDescent="0.2">
      <c r="A1090" s="24" t="str">
        <f t="shared" si="80"/>
        <v>Mathematik 210212018758Baitsch</v>
      </c>
      <c r="B1090" s="5"/>
      <c r="C1090" s="25" t="s">
        <v>856</v>
      </c>
      <c r="D1090" s="52" t="s">
        <v>82</v>
      </c>
      <c r="E1090" s="52" t="s">
        <v>27</v>
      </c>
      <c r="F1090" s="26">
        <v>758</v>
      </c>
      <c r="G1090" s="26" t="s">
        <v>116</v>
      </c>
      <c r="H1090" s="28">
        <v>2018</v>
      </c>
      <c r="I1090" s="53">
        <v>2</v>
      </c>
      <c r="J1090" s="53">
        <v>1021</v>
      </c>
      <c r="K1090" s="25" t="s">
        <v>459</v>
      </c>
      <c r="L1090" s="25" t="s">
        <v>459</v>
      </c>
      <c r="M1090" s="25" t="s">
        <v>447</v>
      </c>
      <c r="N1090" s="49">
        <v>45546</v>
      </c>
      <c r="O1090" s="29" t="s">
        <v>1074</v>
      </c>
      <c r="P1090" s="50">
        <v>0.54166666666666663</v>
      </c>
      <c r="Q1090" s="31">
        <v>120</v>
      </c>
      <c r="R1090" s="31"/>
      <c r="S1090" s="5"/>
      <c r="T1090" s="16"/>
      <c r="U1090" s="16"/>
      <c r="V1090" s="16"/>
    </row>
    <row r="1091" spans="1:22" ht="15" hidden="1" customHeight="1" x14ac:dyDescent="0.2">
      <c r="A1091" s="64" t="str">
        <f t="shared" si="80"/>
        <v>Mathematik 210212018UMTBaitsch/Busch</v>
      </c>
      <c r="B1091" s="16" t="s">
        <v>448</v>
      </c>
      <c r="C1091" s="17" t="s">
        <v>856</v>
      </c>
      <c r="D1091" s="17" t="s">
        <v>82</v>
      </c>
      <c r="E1091" s="47" t="s">
        <v>27</v>
      </c>
      <c r="F1091" s="18" t="s">
        <v>109</v>
      </c>
      <c r="G1091" s="18" t="s">
        <v>110</v>
      </c>
      <c r="H1091" s="20">
        <v>2018</v>
      </c>
      <c r="I1091" s="48">
        <v>2</v>
      </c>
      <c r="J1091" s="48">
        <v>1021</v>
      </c>
      <c r="K1091" s="62" t="s">
        <v>459</v>
      </c>
      <c r="L1091" s="62" t="s">
        <v>459</v>
      </c>
      <c r="M1091" s="62" t="s">
        <v>449</v>
      </c>
      <c r="N1091" s="93">
        <f>VLOOKUP($B1091,$A$2:$T$3404,14,FALSE)</f>
        <v>45546</v>
      </c>
      <c r="O1091" s="85" t="str">
        <f>VLOOKUP($B1091,$A$2:$T$3404,15,FALSE)</f>
        <v>Blue Box</v>
      </c>
      <c r="P1091" s="94">
        <f>VLOOKUP($B1091,$A$2:$T$3404,16,FALSE)</f>
        <v>0.54166666666666663</v>
      </c>
      <c r="Q1091" s="20">
        <v>120</v>
      </c>
      <c r="R1091" s="35"/>
      <c r="S1091" s="16"/>
      <c r="T1091" s="14"/>
      <c r="U1091" s="177"/>
      <c r="V1091" s="177"/>
    </row>
    <row r="1092" spans="1:22" ht="15" hidden="1" customHeight="1" x14ac:dyDescent="0.2">
      <c r="A1092" s="64" t="str">
        <f t="shared" si="80"/>
        <v>Mathematik 210212018298Baitsch/Busch</v>
      </c>
      <c r="B1092" s="16" t="s">
        <v>448</v>
      </c>
      <c r="C1092" s="64" t="s">
        <v>856</v>
      </c>
      <c r="D1092" s="64" t="s">
        <v>82</v>
      </c>
      <c r="E1092" s="40" t="s">
        <v>27</v>
      </c>
      <c r="F1092" s="360">
        <v>298</v>
      </c>
      <c r="G1092" s="64" t="s">
        <v>113</v>
      </c>
      <c r="H1092" s="35">
        <v>2018</v>
      </c>
      <c r="I1092" s="347">
        <v>2</v>
      </c>
      <c r="J1092" s="347">
        <v>1021</v>
      </c>
      <c r="K1092" s="62" t="s">
        <v>459</v>
      </c>
      <c r="L1092" s="62" t="s">
        <v>459</v>
      </c>
      <c r="M1092" s="61" t="s">
        <v>449</v>
      </c>
      <c r="N1092" s="93">
        <f>VLOOKUP($B1092,$A$2:$T$3404,14,FALSE)</f>
        <v>45546</v>
      </c>
      <c r="O1092" s="85" t="str">
        <f>VLOOKUP($B1092,$A$2:$T$3404,15,FALSE)</f>
        <v>Blue Box</v>
      </c>
      <c r="P1092" s="94">
        <f>VLOOKUP($B1092,$A$2:$T$3404,16,FALSE)</f>
        <v>0.54166666666666663</v>
      </c>
      <c r="Q1092" s="35">
        <v>120</v>
      </c>
      <c r="R1092" s="35"/>
      <c r="S1092" s="16"/>
      <c r="T1092" s="16"/>
      <c r="U1092" s="177"/>
      <c r="V1092" s="177"/>
    </row>
    <row r="1093" spans="1:22" ht="15" hidden="1" customHeight="1" x14ac:dyDescent="0.2">
      <c r="A1093" s="64" t="str">
        <f t="shared" si="80"/>
        <v>Mathematik 210212018K58Baitsch/Busch</v>
      </c>
      <c r="B1093" s="16" t="s">
        <v>448</v>
      </c>
      <c r="C1093" s="16" t="s">
        <v>856</v>
      </c>
      <c r="D1093" s="16" t="s">
        <v>82</v>
      </c>
      <c r="E1093" s="16" t="s">
        <v>27</v>
      </c>
      <c r="F1093" s="119" t="s">
        <v>114</v>
      </c>
      <c r="G1093" s="16" t="s">
        <v>115</v>
      </c>
      <c r="H1093" s="16">
        <v>2018</v>
      </c>
      <c r="I1093" s="16">
        <v>2</v>
      </c>
      <c r="J1093" s="16">
        <v>1021</v>
      </c>
      <c r="K1093" s="15" t="s">
        <v>459</v>
      </c>
      <c r="L1093" s="15" t="s">
        <v>459</v>
      </c>
      <c r="M1093" s="16" t="s">
        <v>449</v>
      </c>
      <c r="N1093" s="21">
        <f>VLOOKUP($B1093,$A$2:$T$3404,14,FALSE)</f>
        <v>45546</v>
      </c>
      <c r="O1093" s="34" t="str">
        <f>VLOOKUP($B1093,$A$2:$T$3404,15,FALSE)</f>
        <v>Blue Box</v>
      </c>
      <c r="P1093" s="22">
        <f>VLOOKUP($B1093,$A$2:$T$3404,16,FALSE)</f>
        <v>0.54166666666666663</v>
      </c>
      <c r="Q1093" s="16">
        <v>120</v>
      </c>
      <c r="R1093" s="16"/>
      <c r="S1093" s="16"/>
      <c r="T1093" s="16"/>
      <c r="U1093" s="16"/>
      <c r="V1093" s="16"/>
    </row>
    <row r="1094" spans="1:22" ht="15" hidden="1" customHeight="1" x14ac:dyDescent="0.2">
      <c r="A1094" s="267" t="str">
        <f t="shared" si="80"/>
        <v>Mathematik 212112022RESBaitsch/Busch</v>
      </c>
      <c r="B1094" s="267" t="s">
        <v>448</v>
      </c>
      <c r="C1094" s="341" t="s">
        <v>1134</v>
      </c>
      <c r="D1094" s="341" t="s">
        <v>82</v>
      </c>
      <c r="E1094" s="341" t="s">
        <v>27</v>
      </c>
      <c r="F1094" s="341" t="s">
        <v>1623</v>
      </c>
      <c r="G1094" s="341" t="s">
        <v>1624</v>
      </c>
      <c r="H1094" s="341">
        <v>2022</v>
      </c>
      <c r="I1094" s="341">
        <v>2</v>
      </c>
      <c r="J1094" s="95">
        <v>1211</v>
      </c>
      <c r="K1094" s="95" t="s">
        <v>459</v>
      </c>
      <c r="L1094" s="95" t="s">
        <v>459</v>
      </c>
      <c r="M1094" s="95" t="s">
        <v>449</v>
      </c>
      <c r="N1094" s="21">
        <f>VLOOKUP($B1094,$A$2:$T$1735,14,FALSE)</f>
        <v>45546</v>
      </c>
      <c r="O1094" s="34" t="str">
        <f>VLOOKUP($B1094,$A$2:$T$1735,15,FALSE)</f>
        <v>Blue Box</v>
      </c>
      <c r="P1094" s="22">
        <f>VLOOKUP($B1094,$A$2:$T$1735,16,FALSE)</f>
        <v>0.54166666666666663</v>
      </c>
      <c r="Q1094" s="95">
        <v>120</v>
      </c>
      <c r="R1094" s="82"/>
      <c r="S1094" s="82"/>
      <c r="T1094" s="82"/>
      <c r="U1094" s="5"/>
      <c r="V1094" s="5"/>
    </row>
    <row r="1095" spans="1:22" ht="15" hidden="1" customHeight="1" x14ac:dyDescent="0.2">
      <c r="A1095" s="64" t="str">
        <f t="shared" si="80"/>
        <v>Mathematik 211612019K57Siegert</v>
      </c>
      <c r="B1095" s="16" t="s">
        <v>1768</v>
      </c>
      <c r="C1095" s="15" t="s">
        <v>1900</v>
      </c>
      <c r="D1095" s="69" t="s">
        <v>26</v>
      </c>
      <c r="E1095" s="15" t="s">
        <v>27</v>
      </c>
      <c r="F1095" s="70" t="s">
        <v>33</v>
      </c>
      <c r="G1095" s="15" t="s">
        <v>34</v>
      </c>
      <c r="H1095" s="71">
        <v>2019</v>
      </c>
      <c r="I1095" s="15">
        <v>3</v>
      </c>
      <c r="J1095" s="15">
        <v>1161</v>
      </c>
      <c r="K1095" s="15" t="s">
        <v>459</v>
      </c>
      <c r="L1095" s="15" t="s">
        <v>459</v>
      </c>
      <c r="M1095" s="17" t="s">
        <v>1767</v>
      </c>
      <c r="N1095" s="21">
        <f>VLOOKUP($B1095,$A$2:$T$1735,14,FALSE)</f>
        <v>45489</v>
      </c>
      <c r="O1095" s="40" t="str">
        <f>VLOOKUP($B1095,$A$2:$T$1735,15,FALSE)</f>
        <v>Blue Box</v>
      </c>
      <c r="P1095" s="22">
        <f>VLOOKUP($B1095,$A$2:$T$1735,16,FALSE)</f>
        <v>0.5</v>
      </c>
      <c r="Q1095" s="16">
        <v>120</v>
      </c>
      <c r="R1095" s="16"/>
      <c r="S1095" s="177"/>
      <c r="T1095" s="5"/>
      <c r="U1095" s="177"/>
      <c r="V1095" s="177"/>
    </row>
    <row r="1096" spans="1:22" ht="15" hidden="1" customHeight="1" x14ac:dyDescent="0.2">
      <c r="A1096" s="24" t="str">
        <f t="shared" si="80"/>
        <v>Mathematik 211612019704Siegert</v>
      </c>
      <c r="B1096" s="5"/>
      <c r="C1096" s="25" t="s">
        <v>884</v>
      </c>
      <c r="D1096" s="25" t="s">
        <v>26</v>
      </c>
      <c r="E1096" s="25" t="s">
        <v>27</v>
      </c>
      <c r="F1096" s="26">
        <v>704</v>
      </c>
      <c r="G1096" s="25" t="s">
        <v>28</v>
      </c>
      <c r="H1096" s="27">
        <v>2019</v>
      </c>
      <c r="I1096" s="28">
        <v>2</v>
      </c>
      <c r="J1096" s="28">
        <v>1161</v>
      </c>
      <c r="K1096" s="25" t="s">
        <v>459</v>
      </c>
      <c r="L1096" s="25" t="s">
        <v>459</v>
      </c>
      <c r="M1096" s="25" t="s">
        <v>1767</v>
      </c>
      <c r="N1096" s="13">
        <v>45489</v>
      </c>
      <c r="O1096" s="29" t="s">
        <v>1074</v>
      </c>
      <c r="P1096" s="30">
        <v>0.5</v>
      </c>
      <c r="Q1096" s="51">
        <v>120</v>
      </c>
      <c r="R1096" s="5"/>
      <c r="S1096" s="5"/>
      <c r="T1096" s="185"/>
      <c r="U1096" s="169"/>
      <c r="V1096" s="169"/>
    </row>
    <row r="1097" spans="1:22" ht="15" hidden="1" customHeight="1" x14ac:dyDescent="0.2">
      <c r="A1097" s="64" t="str">
        <f t="shared" si="80"/>
        <v>Mathematik 211612019K57Gurris</v>
      </c>
      <c r="B1097" s="16" t="s">
        <v>1088</v>
      </c>
      <c r="C1097" s="15" t="s">
        <v>1900</v>
      </c>
      <c r="D1097" s="69" t="s">
        <v>26</v>
      </c>
      <c r="E1097" s="15" t="s">
        <v>27</v>
      </c>
      <c r="F1097" s="70" t="s">
        <v>33</v>
      </c>
      <c r="G1097" s="15" t="s">
        <v>34</v>
      </c>
      <c r="H1097" s="71">
        <v>2019</v>
      </c>
      <c r="I1097" s="15">
        <v>3</v>
      </c>
      <c r="J1097" s="15">
        <v>1161</v>
      </c>
      <c r="K1097" s="15" t="s">
        <v>459</v>
      </c>
      <c r="L1097" s="15" t="s">
        <v>459</v>
      </c>
      <c r="M1097" s="17" t="s">
        <v>66</v>
      </c>
      <c r="N1097" s="21">
        <f>VLOOKUP($B1097,$A$2:$T$3253,14,FALSE)</f>
        <v>45489</v>
      </c>
      <c r="O1097" s="34" t="str">
        <f>VLOOKUP($B1097,$A$2:$T$1735,15,FALSE)</f>
        <v>C1-06, C1-07</v>
      </c>
      <c r="P1097" s="22">
        <f>VLOOKUP($B1097,$A$2:$T$3253,16,FALSE)</f>
        <v>0.5</v>
      </c>
      <c r="Q1097" s="15">
        <v>60</v>
      </c>
      <c r="R1097" s="16"/>
      <c r="S1097" s="16"/>
      <c r="T1097" s="5"/>
      <c r="U1097" s="16"/>
      <c r="V1097" s="16"/>
    </row>
    <row r="1098" spans="1:22" ht="15" hidden="1" customHeight="1" x14ac:dyDescent="0.2">
      <c r="A1098" s="24" t="str">
        <f t="shared" si="80"/>
        <v>Mathematik 211612019757Gurris</v>
      </c>
      <c r="B1098" s="5"/>
      <c r="C1098" s="25" t="s">
        <v>1900</v>
      </c>
      <c r="D1098" s="25" t="s">
        <v>26</v>
      </c>
      <c r="E1098" s="25" t="s">
        <v>27</v>
      </c>
      <c r="F1098" s="26">
        <v>757</v>
      </c>
      <c r="G1098" s="25" t="s">
        <v>30</v>
      </c>
      <c r="H1098" s="27">
        <v>2019</v>
      </c>
      <c r="I1098" s="28">
        <v>2</v>
      </c>
      <c r="J1098" s="28">
        <v>1161</v>
      </c>
      <c r="K1098" s="25" t="s">
        <v>459</v>
      </c>
      <c r="L1098" s="25" t="s">
        <v>459</v>
      </c>
      <c r="M1098" s="25" t="s">
        <v>66</v>
      </c>
      <c r="N1098" s="13">
        <v>45489</v>
      </c>
      <c r="O1098" s="24" t="s">
        <v>1077</v>
      </c>
      <c r="P1098" s="30">
        <v>0.5</v>
      </c>
      <c r="Q1098" s="51">
        <v>60</v>
      </c>
      <c r="R1098" s="5"/>
      <c r="S1098" s="5"/>
      <c r="T1098" s="185"/>
      <c r="U1098" s="179"/>
      <c r="V1098" s="179"/>
    </row>
    <row r="1099" spans="1:22" ht="15" hidden="1" customHeight="1" x14ac:dyDescent="0.2">
      <c r="A1099" s="24" t="str">
        <f t="shared" si="80"/>
        <v>Mathematik 211512019748Schwoerer</v>
      </c>
      <c r="B1099" s="5"/>
      <c r="C1099" s="25" t="s">
        <v>856</v>
      </c>
      <c r="D1099" s="25" t="s">
        <v>38</v>
      </c>
      <c r="E1099" s="25" t="s">
        <v>27</v>
      </c>
      <c r="F1099" s="26">
        <v>748</v>
      </c>
      <c r="G1099" s="25" t="s">
        <v>44</v>
      </c>
      <c r="H1099" s="27">
        <v>2019</v>
      </c>
      <c r="I1099" s="28">
        <v>2</v>
      </c>
      <c r="J1099" s="28">
        <v>1151</v>
      </c>
      <c r="K1099" s="25" t="s">
        <v>459</v>
      </c>
      <c r="L1099" s="25" t="s">
        <v>459</v>
      </c>
      <c r="M1099" s="25" t="s">
        <v>213</v>
      </c>
      <c r="N1099" s="13">
        <v>45496</v>
      </c>
      <c r="O1099" s="29" t="s">
        <v>2023</v>
      </c>
      <c r="P1099" s="30">
        <v>0.375</v>
      </c>
      <c r="Q1099" s="28">
        <v>120</v>
      </c>
      <c r="R1099" s="31"/>
      <c r="S1099" s="5"/>
      <c r="T1099" s="14"/>
      <c r="U1099" s="179"/>
      <c r="V1099" s="179"/>
    </row>
    <row r="1100" spans="1:22" ht="15" hidden="1" customHeight="1" x14ac:dyDescent="0.2">
      <c r="A1100" s="64" t="str">
        <f t="shared" si="80"/>
        <v>Mathematik 211212019WIESchwoerer</v>
      </c>
      <c r="B1100" s="16" t="s">
        <v>461</v>
      </c>
      <c r="C1100" s="15" t="s">
        <v>856</v>
      </c>
      <c r="D1100" s="17" t="s">
        <v>17</v>
      </c>
      <c r="E1100" s="17" t="s">
        <v>27</v>
      </c>
      <c r="F1100" s="18" t="s">
        <v>53</v>
      </c>
      <c r="G1100" s="17" t="s">
        <v>249</v>
      </c>
      <c r="H1100" s="19">
        <v>2019</v>
      </c>
      <c r="I1100" s="20">
        <v>2</v>
      </c>
      <c r="J1100" s="20">
        <v>1121</v>
      </c>
      <c r="K1100" s="17" t="s">
        <v>459</v>
      </c>
      <c r="L1100" s="17" t="s">
        <v>459</v>
      </c>
      <c r="M1100" s="17" t="s">
        <v>213</v>
      </c>
      <c r="N1100" s="21">
        <f>VLOOKUP($B1100,$A$2:$T$1735,14,FALSE)</f>
        <v>45496</v>
      </c>
      <c r="O1100" s="34" t="str">
        <f>VLOOKUP($B1100,$A$2:$T$1735,15,FALSE)</f>
        <v>D3-12, D3-16, D3-33</v>
      </c>
      <c r="P1100" s="22">
        <f>VLOOKUP($B1100,$A$2:$T$1735,16,FALSE)</f>
        <v>0.375</v>
      </c>
      <c r="Q1100" s="20">
        <v>120</v>
      </c>
      <c r="R1100" s="35"/>
      <c r="S1100" s="16"/>
      <c r="T1100" s="5"/>
      <c r="U1100" s="16"/>
      <c r="V1100" s="16"/>
    </row>
    <row r="1101" spans="1:22" ht="15" hidden="1" customHeight="1" x14ac:dyDescent="0.2">
      <c r="A1101" s="64" t="str">
        <f t="shared" si="80"/>
        <v>Mathematik 2 11612019K04Siegert</v>
      </c>
      <c r="B1101" s="16" t="s">
        <v>1768</v>
      </c>
      <c r="C1101" s="17" t="s">
        <v>1892</v>
      </c>
      <c r="D1101" s="17" t="s">
        <v>26</v>
      </c>
      <c r="E1101" s="17" t="s">
        <v>27</v>
      </c>
      <c r="F1101" s="18" t="s">
        <v>67</v>
      </c>
      <c r="G1101" s="17" t="s">
        <v>68</v>
      </c>
      <c r="H1101" s="19">
        <v>2019</v>
      </c>
      <c r="I1101" s="20">
        <v>3</v>
      </c>
      <c r="J1101" s="20">
        <v>1161</v>
      </c>
      <c r="K1101" s="17" t="s">
        <v>462</v>
      </c>
      <c r="L1101" s="17" t="s">
        <v>459</v>
      </c>
      <c r="M1101" s="17" t="s">
        <v>1767</v>
      </c>
      <c r="N1101" s="21">
        <f>VLOOKUP($B1101,$A$2:$T$1735,14,FALSE)</f>
        <v>45489</v>
      </c>
      <c r="O1101" s="34" t="str">
        <f>VLOOKUP($B1101,$A$2:$T$1735,15,FALSE)</f>
        <v>Blue Box</v>
      </c>
      <c r="P1101" s="22">
        <f>VLOOKUP($B1101,$A$2:$T$1735,16,FALSE)</f>
        <v>0.5</v>
      </c>
      <c r="Q1101" s="15">
        <v>120</v>
      </c>
      <c r="R1101" s="16"/>
      <c r="S1101" s="16"/>
      <c r="T1101" s="16"/>
      <c r="U1101" s="1"/>
      <c r="V1101" s="1"/>
    </row>
    <row r="1102" spans="1:22" ht="15" hidden="1" customHeight="1" x14ac:dyDescent="0.2">
      <c r="A1102" s="64" t="str">
        <f t="shared" si="80"/>
        <v>Mathematik 2 11612019K04Gurris</v>
      </c>
      <c r="B1102" s="16" t="s">
        <v>1088</v>
      </c>
      <c r="C1102" s="17" t="s">
        <v>1892</v>
      </c>
      <c r="D1102" s="17" t="s">
        <v>26</v>
      </c>
      <c r="E1102" s="17" t="s">
        <v>27</v>
      </c>
      <c r="F1102" s="18" t="s">
        <v>67</v>
      </c>
      <c r="G1102" s="17" t="s">
        <v>68</v>
      </c>
      <c r="H1102" s="19">
        <v>2019</v>
      </c>
      <c r="I1102" s="20">
        <v>3</v>
      </c>
      <c r="J1102" s="20">
        <v>1161</v>
      </c>
      <c r="K1102" s="17" t="s">
        <v>462</v>
      </c>
      <c r="L1102" s="17" t="s">
        <v>459</v>
      </c>
      <c r="M1102" s="17" t="s">
        <v>66</v>
      </c>
      <c r="N1102" s="21">
        <f>VLOOKUP($B1102,$A$2:$T$1735,14,FALSE)</f>
        <v>45489</v>
      </c>
      <c r="O1102" s="34" t="str">
        <f>VLOOKUP($B1102,$A$2:$T$1735,15,FALSE)</f>
        <v>C1-06, C1-07</v>
      </c>
      <c r="P1102" s="22">
        <f>VLOOKUP($B1102,$A$2:$T$1735,16,FALSE)</f>
        <v>0.5</v>
      </c>
      <c r="Q1102" s="15">
        <v>60</v>
      </c>
      <c r="R1102" s="16"/>
      <c r="S1102" s="16"/>
      <c r="T1102" s="16"/>
      <c r="U1102" s="5"/>
      <c r="V1102" s="5"/>
    </row>
    <row r="1103" spans="1:22" ht="15" hidden="1" customHeight="1" x14ac:dyDescent="0.2">
      <c r="A1103" s="64" t="str">
        <f t="shared" si="80"/>
        <v>Mathematik 311412019WIMGurris</v>
      </c>
      <c r="B1103" s="16" t="s">
        <v>1088</v>
      </c>
      <c r="C1103" s="17" t="s">
        <v>1553</v>
      </c>
      <c r="D1103" s="17" t="s">
        <v>17</v>
      </c>
      <c r="E1103" s="17" t="s">
        <v>27</v>
      </c>
      <c r="F1103" s="18" t="s">
        <v>80</v>
      </c>
      <c r="G1103" s="17" t="s">
        <v>81</v>
      </c>
      <c r="H1103" s="19">
        <v>2019</v>
      </c>
      <c r="I1103" s="20">
        <v>2</v>
      </c>
      <c r="J1103" s="20">
        <v>1141</v>
      </c>
      <c r="K1103" s="17" t="s">
        <v>460</v>
      </c>
      <c r="L1103" s="17" t="s">
        <v>460</v>
      </c>
      <c r="M1103" s="17" t="s">
        <v>66</v>
      </c>
      <c r="N1103" s="93">
        <f>VLOOKUP($B1103,$A$2:$T$1735,14,FALSE)</f>
        <v>45489</v>
      </c>
      <c r="O1103" s="34" t="str">
        <f>VLOOKUP($B1103,$A$2:$T$1735,15,FALSE)</f>
        <v>C1-06, C1-07</v>
      </c>
      <c r="P1103" s="94">
        <f>VLOOKUP($B1103,$A$2:$T$1735,16,FALSE)</f>
        <v>0.5</v>
      </c>
      <c r="Q1103" s="20">
        <v>60</v>
      </c>
      <c r="R1103" s="35"/>
      <c r="S1103" s="16"/>
      <c r="T1103" s="16"/>
      <c r="U1103" s="16"/>
      <c r="V1103" s="16"/>
    </row>
    <row r="1104" spans="1:22" ht="15" hidden="1" customHeight="1" x14ac:dyDescent="0.2">
      <c r="A1104" s="64" t="str">
        <f t="shared" si="80"/>
        <v>Mathematik A10112018UMMBaitsch</v>
      </c>
      <c r="B1104" s="16" t="s">
        <v>463</v>
      </c>
      <c r="C1104" s="17" t="s">
        <v>884</v>
      </c>
      <c r="D1104" s="17" t="s">
        <v>82</v>
      </c>
      <c r="E1104" s="17" t="s">
        <v>18</v>
      </c>
      <c r="F1104" s="18" t="s">
        <v>83</v>
      </c>
      <c r="G1104" s="17" t="s">
        <v>84</v>
      </c>
      <c r="H1104" s="19">
        <v>2018</v>
      </c>
      <c r="I1104" s="20">
        <v>1</v>
      </c>
      <c r="J1104" s="20">
        <v>1011</v>
      </c>
      <c r="K1104" s="17" t="s">
        <v>464</v>
      </c>
      <c r="L1104" s="17" t="s">
        <v>464</v>
      </c>
      <c r="M1104" s="17" t="s">
        <v>447</v>
      </c>
      <c r="N1104" s="93">
        <f>VLOOKUP($B1104,$A$2:$T$3404,14,FALSE)</f>
        <v>45553</v>
      </c>
      <c r="O1104" s="85" t="str">
        <f>VLOOKUP($B1104,$A$2:$T$3404,15,FALSE)</f>
        <v>H4-17</v>
      </c>
      <c r="P1104" s="94">
        <f>VLOOKUP($B1104,$A$2:$T$3404,16,FALSE)</f>
        <v>0.375</v>
      </c>
      <c r="Q1104" s="20">
        <v>120</v>
      </c>
      <c r="R1104" s="35"/>
      <c r="S1104" s="16"/>
      <c r="T1104" s="16"/>
      <c r="U1104" s="16"/>
      <c r="V1104" s="16"/>
    </row>
    <row r="1105" spans="1:22" ht="15" hidden="1" customHeight="1" x14ac:dyDescent="0.2">
      <c r="A1105" s="24" t="str">
        <f t="shared" si="80"/>
        <v>Mathematik A10112018MBIBaitsch/Busch</v>
      </c>
      <c r="B1105" s="5"/>
      <c r="C1105" s="25" t="s">
        <v>884</v>
      </c>
      <c r="D1105" s="25" t="s">
        <v>82</v>
      </c>
      <c r="E1105" s="25" t="s">
        <v>18</v>
      </c>
      <c r="F1105" s="26" t="s">
        <v>92</v>
      </c>
      <c r="G1105" s="25" t="s">
        <v>93</v>
      </c>
      <c r="H1105" s="27">
        <v>2018</v>
      </c>
      <c r="I1105" s="28">
        <v>2</v>
      </c>
      <c r="J1105" s="28">
        <v>1011</v>
      </c>
      <c r="K1105" s="25" t="s">
        <v>464</v>
      </c>
      <c r="L1105" s="25" t="s">
        <v>464</v>
      </c>
      <c r="M1105" s="25" t="s">
        <v>449</v>
      </c>
      <c r="N1105" s="13">
        <v>45553</v>
      </c>
      <c r="O1105" s="29" t="s">
        <v>1304</v>
      </c>
      <c r="P1105" s="30">
        <v>0.375</v>
      </c>
      <c r="Q1105" s="51">
        <v>120</v>
      </c>
      <c r="R1105" s="5"/>
      <c r="S1105" s="5"/>
      <c r="T1105" s="5"/>
      <c r="U1105" s="250"/>
      <c r="V1105" s="250"/>
    </row>
    <row r="1106" spans="1:22" ht="15" hidden="1" customHeight="1" x14ac:dyDescent="0.2">
      <c r="A1106" s="24" t="str">
        <f t="shared" si="80"/>
        <v>Mathematik B10212018MBIBaitsch/Busch</v>
      </c>
      <c r="B1106" s="5"/>
      <c r="C1106" s="25" t="s">
        <v>1547</v>
      </c>
      <c r="D1106" s="25" t="s">
        <v>82</v>
      </c>
      <c r="E1106" s="25" t="s">
        <v>18</v>
      </c>
      <c r="F1106" s="26" t="s">
        <v>92</v>
      </c>
      <c r="G1106" s="25" t="s">
        <v>93</v>
      </c>
      <c r="H1106" s="27">
        <v>2018</v>
      </c>
      <c r="I1106" s="28">
        <v>2</v>
      </c>
      <c r="J1106" s="28">
        <v>1021</v>
      </c>
      <c r="K1106" s="25" t="s">
        <v>466</v>
      </c>
      <c r="L1106" s="25" t="s">
        <v>466</v>
      </c>
      <c r="M1106" s="25" t="s">
        <v>449</v>
      </c>
      <c r="N1106" s="13"/>
      <c r="O1106" s="29" t="s">
        <v>883</v>
      </c>
      <c r="P1106" s="30"/>
      <c r="Q1106" s="51"/>
      <c r="R1106" s="5"/>
      <c r="S1106" s="5"/>
      <c r="T1106" s="5"/>
      <c r="U1106" s="177"/>
      <c r="V1106" s="177"/>
    </row>
    <row r="1107" spans="1:22" ht="15" hidden="1" customHeight="1" x14ac:dyDescent="0.2">
      <c r="A1107" s="64" t="str">
        <f t="shared" si="80"/>
        <v>Mathematik B10212018UMMBusch</v>
      </c>
      <c r="B1107" s="16" t="s">
        <v>465</v>
      </c>
      <c r="C1107" s="17" t="s">
        <v>1547</v>
      </c>
      <c r="D1107" s="17" t="s">
        <v>82</v>
      </c>
      <c r="E1107" s="17" t="s">
        <v>18</v>
      </c>
      <c r="F1107" s="18" t="s">
        <v>83</v>
      </c>
      <c r="G1107" s="17" t="s">
        <v>84</v>
      </c>
      <c r="H1107" s="19">
        <v>2018</v>
      </c>
      <c r="I1107" s="20">
        <v>2</v>
      </c>
      <c r="J1107" s="20">
        <v>1021</v>
      </c>
      <c r="K1107" s="17" t="s">
        <v>466</v>
      </c>
      <c r="L1107" s="17" t="s">
        <v>466</v>
      </c>
      <c r="M1107" s="17" t="s">
        <v>1723</v>
      </c>
      <c r="N1107" s="21"/>
      <c r="O1107" s="34" t="str">
        <f>VLOOKUP($B1107,$A$2:$T$3253,15,FALSE)</f>
        <v>Hausarbeit mit Kolloquium</v>
      </c>
      <c r="P1107" s="22"/>
      <c r="Q1107" s="16"/>
      <c r="R1107" s="16"/>
      <c r="S1107" s="16"/>
      <c r="T1107" s="5"/>
      <c r="U1107" s="177"/>
      <c r="V1107" s="177"/>
    </row>
    <row r="1108" spans="1:22" ht="15" hidden="1" customHeight="1" x14ac:dyDescent="0.2">
      <c r="A1108" s="64" t="str">
        <f t="shared" si="80"/>
        <v>Mathematik C10312018UMMSaenger</v>
      </c>
      <c r="B1108" s="16" t="s">
        <v>467</v>
      </c>
      <c r="C1108" s="17" t="s">
        <v>885</v>
      </c>
      <c r="D1108" s="17" t="s">
        <v>82</v>
      </c>
      <c r="E1108" s="17" t="s">
        <v>18</v>
      </c>
      <c r="F1108" s="18" t="s">
        <v>83</v>
      </c>
      <c r="G1108" s="17" t="s">
        <v>84</v>
      </c>
      <c r="H1108" s="19">
        <v>2018</v>
      </c>
      <c r="I1108" s="20">
        <v>2</v>
      </c>
      <c r="J1108" s="20">
        <v>1031</v>
      </c>
      <c r="K1108" s="17" t="s">
        <v>468</v>
      </c>
      <c r="L1108" s="17" t="s">
        <v>468</v>
      </c>
      <c r="M1108" s="17" t="s">
        <v>86</v>
      </c>
      <c r="N1108" s="93">
        <f>VLOOKUP($B1108,$A$2:$T$1735,14,FALSE)</f>
        <v>45490</v>
      </c>
      <c r="O1108" s="85" t="str">
        <f>VLOOKUP($B1108,$A$2:$T$1735,15,FALSE)</f>
        <v>H5-21</v>
      </c>
      <c r="P1108" s="94">
        <f>VLOOKUP($B1108,$A$2:$T$1735,16,FALSE)</f>
        <v>0.45833333333333331</v>
      </c>
      <c r="Q1108" s="16">
        <v>120</v>
      </c>
      <c r="R1108" s="16"/>
      <c r="S1108" s="16"/>
      <c r="T1108" s="5"/>
      <c r="U1108" s="177"/>
      <c r="V1108" s="177"/>
    </row>
    <row r="1109" spans="1:22" ht="15" hidden="1" customHeight="1" x14ac:dyDescent="0.2">
      <c r="A1109" s="24" t="str">
        <f t="shared" si="80"/>
        <v>Mathematik C10312018MBISaenger</v>
      </c>
      <c r="B1109" s="5"/>
      <c r="C1109" s="25" t="s">
        <v>885</v>
      </c>
      <c r="D1109" s="25" t="s">
        <v>82</v>
      </c>
      <c r="E1109" s="25" t="s">
        <v>18</v>
      </c>
      <c r="F1109" s="26" t="s">
        <v>92</v>
      </c>
      <c r="G1109" s="25" t="s">
        <v>93</v>
      </c>
      <c r="H1109" s="27">
        <v>2018</v>
      </c>
      <c r="I1109" s="28">
        <v>2</v>
      </c>
      <c r="J1109" s="28">
        <v>1031</v>
      </c>
      <c r="K1109" s="25" t="s">
        <v>468</v>
      </c>
      <c r="L1109" s="25" t="s">
        <v>468</v>
      </c>
      <c r="M1109" s="25" t="s">
        <v>86</v>
      </c>
      <c r="N1109" s="13">
        <v>45490</v>
      </c>
      <c r="O1109" s="29" t="s">
        <v>1856</v>
      </c>
      <c r="P1109" s="30">
        <v>0.45833333333333331</v>
      </c>
      <c r="Q1109" s="5">
        <v>120</v>
      </c>
      <c r="R1109" s="5"/>
      <c r="S1109" s="5"/>
      <c r="T1109" s="16"/>
      <c r="U1109" s="14"/>
      <c r="V1109" s="14"/>
    </row>
    <row r="1110" spans="1:22" ht="15" hidden="1" customHeight="1" x14ac:dyDescent="0.2">
      <c r="A1110" s="24" t="str">
        <f t="shared" si="80"/>
        <v>Mathematik für Informatiker 211612019779Scheffer</v>
      </c>
      <c r="B1110" s="5"/>
      <c r="C1110" s="42" t="s">
        <v>856</v>
      </c>
      <c r="D1110" s="25" t="s">
        <v>38</v>
      </c>
      <c r="E1110" s="25" t="s">
        <v>27</v>
      </c>
      <c r="F1110" s="26">
        <v>779</v>
      </c>
      <c r="G1110" s="25" t="s">
        <v>49</v>
      </c>
      <c r="H1110" s="27">
        <v>2019</v>
      </c>
      <c r="I1110" s="28">
        <v>2</v>
      </c>
      <c r="J1110" s="28">
        <v>1161</v>
      </c>
      <c r="K1110" s="25" t="s">
        <v>469</v>
      </c>
      <c r="L1110" s="25" t="s">
        <v>469</v>
      </c>
      <c r="M1110" s="25" t="s">
        <v>1319</v>
      </c>
      <c r="N1110" s="131">
        <v>45496</v>
      </c>
      <c r="O1110" s="29" t="s">
        <v>2095</v>
      </c>
      <c r="P1110" s="30">
        <v>0.375</v>
      </c>
      <c r="Q1110" s="51">
        <v>120</v>
      </c>
      <c r="R1110" s="5"/>
      <c r="S1110" s="5"/>
      <c r="T1110" s="14"/>
      <c r="U1110" s="16"/>
      <c r="V1110" s="16"/>
    </row>
    <row r="1111" spans="1:22" ht="15" hidden="1" customHeight="1" x14ac:dyDescent="0.2">
      <c r="A1111" s="24" t="str">
        <f t="shared" si="80"/>
        <v>Mathematik für Informatiker 320812019779Blunck</v>
      </c>
      <c r="B1111" s="179"/>
      <c r="C1111" s="224" t="s">
        <v>856</v>
      </c>
      <c r="D1111" s="217" t="s">
        <v>38</v>
      </c>
      <c r="E1111" s="217" t="s">
        <v>27</v>
      </c>
      <c r="F1111" s="218">
        <v>779</v>
      </c>
      <c r="G1111" s="217" t="s">
        <v>49</v>
      </c>
      <c r="H1111" s="219">
        <v>2019</v>
      </c>
      <c r="I1111" s="220">
        <v>4</v>
      </c>
      <c r="J1111" s="220">
        <v>2081</v>
      </c>
      <c r="K1111" s="217" t="s">
        <v>927</v>
      </c>
      <c r="L1111" s="217" t="s">
        <v>927</v>
      </c>
      <c r="M1111" s="217" t="s">
        <v>48</v>
      </c>
      <c r="N1111" s="312">
        <v>45547</v>
      </c>
      <c r="O1111" s="188" t="s">
        <v>2023</v>
      </c>
      <c r="P1111" s="222">
        <v>0.5</v>
      </c>
      <c r="Q1111" s="232">
        <v>120</v>
      </c>
      <c r="R1111" s="179"/>
      <c r="S1111" s="179"/>
      <c r="T1111" s="331"/>
      <c r="U1111" s="179"/>
      <c r="V1111" s="179"/>
    </row>
    <row r="1112" spans="1:22" ht="15" hidden="1" customHeight="1" x14ac:dyDescent="0.2">
      <c r="A1112" s="64" t="str">
        <f t="shared" si="80"/>
        <v>Mathematik für Informatiker 320812019K79Blunck</v>
      </c>
      <c r="B1112" s="177" t="s">
        <v>2046</v>
      </c>
      <c r="C1112" s="228" t="s">
        <v>856</v>
      </c>
      <c r="D1112" s="225" t="s">
        <v>38</v>
      </c>
      <c r="E1112" s="225" t="s">
        <v>27</v>
      </c>
      <c r="F1112" s="239" t="s">
        <v>1331</v>
      </c>
      <c r="G1112" s="225" t="s">
        <v>1353</v>
      </c>
      <c r="H1112" s="235">
        <v>2019</v>
      </c>
      <c r="I1112" s="236">
        <v>6</v>
      </c>
      <c r="J1112" s="236">
        <v>2081</v>
      </c>
      <c r="K1112" s="225" t="s">
        <v>927</v>
      </c>
      <c r="L1112" s="225" t="s">
        <v>927</v>
      </c>
      <c r="M1112" s="225" t="s">
        <v>48</v>
      </c>
      <c r="N1112" s="203">
        <f>VLOOKUP($B1112,$A$2:$T$1735,14,FALSE)</f>
        <v>45547</v>
      </c>
      <c r="O1112" s="204" t="str">
        <f>VLOOKUP($B1112,$A$2:$T$1735,15,FALSE)</f>
        <v>D3-12, D3-16, D3-33</v>
      </c>
      <c r="P1112" s="205">
        <f>VLOOKUP($B1112,$A$2:$T$1735,16,FALSE)</f>
        <v>0.5</v>
      </c>
      <c r="Q1112" s="177">
        <v>120</v>
      </c>
      <c r="R1112" s="177"/>
      <c r="S1112" s="177"/>
      <c r="T1112" s="331"/>
      <c r="U1112" s="16"/>
      <c r="V1112" s="16"/>
    </row>
    <row r="1113" spans="1:22" ht="15" hidden="1" customHeight="1" x14ac:dyDescent="0.2">
      <c r="A1113" s="64" t="str">
        <f t="shared" si="80"/>
        <v>Mathematik I11112019771Balla</v>
      </c>
      <c r="B1113" s="16" t="s">
        <v>1057</v>
      </c>
      <c r="C1113" s="62" t="s">
        <v>897</v>
      </c>
      <c r="D1113" s="62" t="s">
        <v>74</v>
      </c>
      <c r="E1113" s="62" t="s">
        <v>27</v>
      </c>
      <c r="F1113" s="81">
        <v>771</v>
      </c>
      <c r="G1113" s="62" t="s">
        <v>75</v>
      </c>
      <c r="H1113" s="63">
        <v>2019</v>
      </c>
      <c r="I1113" s="63">
        <v>1</v>
      </c>
      <c r="J1113" s="63">
        <v>1111</v>
      </c>
      <c r="K1113" s="62" t="s">
        <v>470</v>
      </c>
      <c r="L1113" s="62" t="s">
        <v>470</v>
      </c>
      <c r="M1113" s="62" t="s">
        <v>175</v>
      </c>
      <c r="N1113" s="93">
        <f>VLOOKUP($B1113,$A$2:$T$3404,14,FALSE)</f>
        <v>45497</v>
      </c>
      <c r="O1113" s="85" t="str">
        <f>VLOOKUP($B1113,$A$2:$T$3404,15,FALSE)</f>
        <v>A1-19</v>
      </c>
      <c r="P1113" s="94">
        <f>VLOOKUP($B1113,$A$2:$T$3404,16,FALSE)</f>
        <v>0.375</v>
      </c>
      <c r="Q1113" s="82">
        <v>120</v>
      </c>
      <c r="R1113" s="82"/>
      <c r="S1113" s="181"/>
      <c r="T1113" s="16"/>
      <c r="U1113" s="5"/>
      <c r="V1113" s="5"/>
    </row>
    <row r="1114" spans="1:22" ht="15" hidden="1" customHeight="1" x14ac:dyDescent="0.2">
      <c r="A1114" s="24" t="str">
        <f t="shared" si="80"/>
        <v>Mathematik I11112019718Balla</v>
      </c>
      <c r="B1114" s="5"/>
      <c r="C1114" s="42" t="s">
        <v>884</v>
      </c>
      <c r="D1114" s="42" t="s">
        <v>74</v>
      </c>
      <c r="E1114" s="42" t="s">
        <v>27</v>
      </c>
      <c r="F1114" s="83">
        <v>718</v>
      </c>
      <c r="G1114" s="42" t="s">
        <v>162</v>
      </c>
      <c r="H1114" s="44">
        <v>2019</v>
      </c>
      <c r="I1114" s="44">
        <v>1</v>
      </c>
      <c r="J1114" s="44">
        <v>1111</v>
      </c>
      <c r="K1114" s="42" t="s">
        <v>470</v>
      </c>
      <c r="L1114" s="42" t="s">
        <v>470</v>
      </c>
      <c r="M1114" s="42" t="s">
        <v>175</v>
      </c>
      <c r="N1114" s="96">
        <v>45497</v>
      </c>
      <c r="O1114" s="91" t="s">
        <v>1083</v>
      </c>
      <c r="P1114" s="97">
        <v>0.375</v>
      </c>
      <c r="Q1114" s="84">
        <v>120</v>
      </c>
      <c r="R1114" s="84"/>
      <c r="S1114" s="5"/>
      <c r="T1114" s="16"/>
      <c r="U1114" s="5"/>
      <c r="V1114" s="5"/>
    </row>
    <row r="1115" spans="1:22" ht="15" hidden="1" customHeight="1" x14ac:dyDescent="0.2">
      <c r="A1115" s="64" t="str">
        <f t="shared" si="80"/>
        <v>Mathematik I11112019K18Balla</v>
      </c>
      <c r="B1115" s="16" t="s">
        <v>1057</v>
      </c>
      <c r="C1115" s="62" t="s">
        <v>884</v>
      </c>
      <c r="D1115" s="62" t="s">
        <v>74</v>
      </c>
      <c r="E1115" s="62" t="s">
        <v>27</v>
      </c>
      <c r="F1115" s="81" t="s">
        <v>165</v>
      </c>
      <c r="G1115" s="62" t="s">
        <v>166</v>
      </c>
      <c r="H1115" s="63">
        <v>2019</v>
      </c>
      <c r="I1115" s="63">
        <v>1</v>
      </c>
      <c r="J1115" s="63">
        <v>1111</v>
      </c>
      <c r="K1115" s="62" t="s">
        <v>470</v>
      </c>
      <c r="L1115" s="62" t="s">
        <v>470</v>
      </c>
      <c r="M1115" s="62" t="s">
        <v>175</v>
      </c>
      <c r="N1115" s="93">
        <f t="shared" ref="N1115:N1122" si="81">VLOOKUP($B1115,$A$2:$T$3404,14,FALSE)</f>
        <v>45497</v>
      </c>
      <c r="O1115" s="85" t="str">
        <f t="shared" ref="O1115:O1122" si="82">VLOOKUP($B1115,$A$2:$T$3404,15,FALSE)</f>
        <v>A1-19</v>
      </c>
      <c r="P1115" s="94">
        <f t="shared" ref="P1115:P1122" si="83">VLOOKUP($B1115,$A$2:$T$3404,16,FALSE)</f>
        <v>0.375</v>
      </c>
      <c r="Q1115" s="82">
        <v>120</v>
      </c>
      <c r="R1115" s="82"/>
      <c r="S1115" s="16"/>
      <c r="T1115" s="75"/>
      <c r="U1115" s="238"/>
      <c r="V1115" s="238"/>
    </row>
    <row r="1116" spans="1:22" ht="15" hidden="1" customHeight="1" x14ac:dyDescent="0.2">
      <c r="A1116" s="64" t="str">
        <f t="shared" si="80"/>
        <v>Mathematik I1102012771Balla</v>
      </c>
      <c r="B1116" s="16" t="s">
        <v>1057</v>
      </c>
      <c r="C1116" s="62" t="s">
        <v>897</v>
      </c>
      <c r="D1116" s="62" t="s">
        <v>74</v>
      </c>
      <c r="E1116" s="62" t="s">
        <v>27</v>
      </c>
      <c r="F1116" s="176">
        <v>771</v>
      </c>
      <c r="G1116" s="62" t="s">
        <v>75</v>
      </c>
      <c r="H1116" s="63">
        <v>2012</v>
      </c>
      <c r="I1116" s="63">
        <v>1</v>
      </c>
      <c r="J1116" s="63">
        <v>110</v>
      </c>
      <c r="K1116" s="62" t="s">
        <v>470</v>
      </c>
      <c r="L1116" s="62" t="s">
        <v>470</v>
      </c>
      <c r="M1116" s="62" t="s">
        <v>175</v>
      </c>
      <c r="N1116" s="93">
        <f t="shared" si="81"/>
        <v>45497</v>
      </c>
      <c r="O1116" s="85" t="str">
        <f t="shared" si="82"/>
        <v>A1-19</v>
      </c>
      <c r="P1116" s="94">
        <f t="shared" si="83"/>
        <v>0.375</v>
      </c>
      <c r="Q1116" s="63">
        <v>120</v>
      </c>
      <c r="R1116" s="90"/>
      <c r="S1116" s="181"/>
      <c r="T1116" s="16"/>
      <c r="U1116" s="16"/>
      <c r="V1116" s="16"/>
    </row>
    <row r="1117" spans="1:22" ht="15" hidden="1" customHeight="1" x14ac:dyDescent="0.2">
      <c r="A1117" s="64" t="str">
        <f t="shared" si="80"/>
        <v>Mathematik I1102012718Balla</v>
      </c>
      <c r="B1117" s="16" t="s">
        <v>1057</v>
      </c>
      <c r="C1117" s="62" t="s">
        <v>884</v>
      </c>
      <c r="D1117" s="62" t="s">
        <v>74</v>
      </c>
      <c r="E1117" s="62" t="s">
        <v>27</v>
      </c>
      <c r="F1117" s="176">
        <v>718</v>
      </c>
      <c r="G1117" s="62" t="s">
        <v>162</v>
      </c>
      <c r="H1117" s="63">
        <v>2012</v>
      </c>
      <c r="I1117" s="63">
        <v>1</v>
      </c>
      <c r="J1117" s="63">
        <v>110</v>
      </c>
      <c r="K1117" s="62" t="s">
        <v>470</v>
      </c>
      <c r="L1117" s="62" t="s">
        <v>470</v>
      </c>
      <c r="M1117" s="62" t="s">
        <v>175</v>
      </c>
      <c r="N1117" s="93">
        <f t="shared" si="81"/>
        <v>45497</v>
      </c>
      <c r="O1117" s="85" t="str">
        <f t="shared" si="82"/>
        <v>A1-19</v>
      </c>
      <c r="P1117" s="94">
        <f t="shared" si="83"/>
        <v>0.375</v>
      </c>
      <c r="Q1117" s="63">
        <v>120</v>
      </c>
      <c r="R1117" s="90"/>
      <c r="S1117" s="16"/>
      <c r="T1117" s="5"/>
      <c r="U1117" s="16"/>
      <c r="V1117" s="16"/>
    </row>
    <row r="1118" spans="1:22" ht="15" hidden="1" customHeight="1" x14ac:dyDescent="0.2">
      <c r="A1118" s="64" t="str">
        <f t="shared" si="80"/>
        <v>Mathematik II4102012771Balla</v>
      </c>
      <c r="B1118" s="16" t="s">
        <v>472</v>
      </c>
      <c r="C1118" s="62" t="s">
        <v>1600</v>
      </c>
      <c r="D1118" s="62" t="s">
        <v>74</v>
      </c>
      <c r="E1118" s="62" t="s">
        <v>27</v>
      </c>
      <c r="F1118" s="176">
        <v>771</v>
      </c>
      <c r="G1118" s="62" t="s">
        <v>75</v>
      </c>
      <c r="H1118" s="63">
        <v>2012</v>
      </c>
      <c r="I1118" s="63">
        <v>2</v>
      </c>
      <c r="J1118" s="63">
        <v>410</v>
      </c>
      <c r="K1118" s="62" t="s">
        <v>471</v>
      </c>
      <c r="L1118" s="62" t="s">
        <v>471</v>
      </c>
      <c r="M1118" s="62" t="s">
        <v>175</v>
      </c>
      <c r="N1118" s="93">
        <f t="shared" si="81"/>
        <v>45489</v>
      </c>
      <c r="O1118" s="85" t="str">
        <f t="shared" si="82"/>
        <v>mündl. Prüfung</v>
      </c>
      <c r="P1118" s="109">
        <f t="shared" si="83"/>
        <v>0.54166666666666663</v>
      </c>
      <c r="Q1118" s="63">
        <v>120</v>
      </c>
      <c r="R1118" s="90"/>
      <c r="S1118" s="181"/>
      <c r="T1118" s="16"/>
      <c r="U1118" s="16"/>
      <c r="V1118" s="16"/>
    </row>
    <row r="1119" spans="1:22" ht="15" hidden="1" customHeight="1" x14ac:dyDescent="0.2">
      <c r="A1119" s="64" t="str">
        <f t="shared" si="80"/>
        <v>Mathematik II11312019771Balla</v>
      </c>
      <c r="B1119" s="16" t="s">
        <v>472</v>
      </c>
      <c r="C1119" s="62" t="s">
        <v>1600</v>
      </c>
      <c r="D1119" s="62" t="s">
        <v>74</v>
      </c>
      <c r="E1119" s="62" t="s">
        <v>27</v>
      </c>
      <c r="F1119" s="176">
        <v>771</v>
      </c>
      <c r="G1119" s="62" t="s">
        <v>75</v>
      </c>
      <c r="H1119" s="63">
        <v>2019</v>
      </c>
      <c r="I1119" s="63">
        <v>2</v>
      </c>
      <c r="J1119" s="63">
        <v>1131</v>
      </c>
      <c r="K1119" s="62" t="s">
        <v>471</v>
      </c>
      <c r="L1119" s="62" t="s">
        <v>471</v>
      </c>
      <c r="M1119" s="62" t="s">
        <v>175</v>
      </c>
      <c r="N1119" s="93">
        <f t="shared" si="81"/>
        <v>45489</v>
      </c>
      <c r="O1119" s="85" t="str">
        <f t="shared" si="82"/>
        <v>mündl. Prüfung</v>
      </c>
      <c r="P1119" s="109">
        <f t="shared" si="83"/>
        <v>0.54166666666666663</v>
      </c>
      <c r="Q1119" s="63">
        <v>120</v>
      </c>
      <c r="R1119" s="90"/>
      <c r="S1119" s="181"/>
      <c r="T1119" s="16"/>
      <c r="U1119" s="16"/>
      <c r="V1119" s="16"/>
    </row>
    <row r="1120" spans="1:22" ht="15" hidden="1" customHeight="1" x14ac:dyDescent="0.2">
      <c r="A1120" s="64" t="str">
        <f t="shared" si="80"/>
        <v>Mathematik II11312019K71Balla</v>
      </c>
      <c r="B1120" s="16" t="s">
        <v>472</v>
      </c>
      <c r="C1120" s="62" t="s">
        <v>1600</v>
      </c>
      <c r="D1120" s="62" t="s">
        <v>74</v>
      </c>
      <c r="E1120" s="62" t="s">
        <v>27</v>
      </c>
      <c r="F1120" s="81" t="s">
        <v>77</v>
      </c>
      <c r="G1120" s="62" t="s">
        <v>78</v>
      </c>
      <c r="H1120" s="63">
        <v>2019</v>
      </c>
      <c r="I1120" s="63">
        <v>2</v>
      </c>
      <c r="J1120" s="63">
        <v>1131</v>
      </c>
      <c r="K1120" s="62" t="s">
        <v>471</v>
      </c>
      <c r="L1120" s="62" t="s">
        <v>471</v>
      </c>
      <c r="M1120" s="62" t="s">
        <v>175</v>
      </c>
      <c r="N1120" s="93">
        <f t="shared" si="81"/>
        <v>45489</v>
      </c>
      <c r="O1120" s="85" t="str">
        <f t="shared" si="82"/>
        <v>mündl. Prüfung</v>
      </c>
      <c r="P1120" s="109">
        <f t="shared" si="83"/>
        <v>0.54166666666666663</v>
      </c>
      <c r="Q1120" s="63">
        <v>120</v>
      </c>
      <c r="R1120" s="90"/>
      <c r="S1120" s="16"/>
      <c r="T1120" s="5"/>
      <c r="U1120" s="16"/>
      <c r="V1120" s="16"/>
    </row>
    <row r="1121" spans="1:22" ht="15" hidden="1" customHeight="1" x14ac:dyDescent="0.2">
      <c r="A1121" s="64" t="str">
        <f t="shared" si="80"/>
        <v>Mathematik II4102012K71Balla</v>
      </c>
      <c r="B1121" s="16" t="s">
        <v>472</v>
      </c>
      <c r="C1121" s="62" t="s">
        <v>1600</v>
      </c>
      <c r="D1121" s="62" t="s">
        <v>74</v>
      </c>
      <c r="E1121" s="62" t="s">
        <v>27</v>
      </c>
      <c r="F1121" s="81" t="s">
        <v>77</v>
      </c>
      <c r="G1121" s="62" t="s">
        <v>78</v>
      </c>
      <c r="H1121" s="63">
        <v>2012</v>
      </c>
      <c r="I1121" s="63">
        <v>2</v>
      </c>
      <c r="J1121" s="63">
        <v>410</v>
      </c>
      <c r="K1121" s="62" t="s">
        <v>471</v>
      </c>
      <c r="L1121" s="62" t="s">
        <v>471</v>
      </c>
      <c r="M1121" s="62" t="s">
        <v>175</v>
      </c>
      <c r="N1121" s="93">
        <f t="shared" si="81"/>
        <v>45489</v>
      </c>
      <c r="O1121" s="85" t="str">
        <f t="shared" si="82"/>
        <v>mündl. Prüfung</v>
      </c>
      <c r="P1121" s="109">
        <f t="shared" si="83"/>
        <v>0.54166666666666663</v>
      </c>
      <c r="Q1121" s="90">
        <v>120</v>
      </c>
      <c r="R1121" s="90"/>
      <c r="S1121" s="16"/>
      <c r="T1121" s="1"/>
      <c r="U1121" s="16"/>
      <c r="V1121" s="16"/>
    </row>
    <row r="1122" spans="1:22" ht="15" hidden="1" customHeight="1" x14ac:dyDescent="0.2">
      <c r="A1122" s="64" t="str">
        <f t="shared" si="80"/>
        <v>Mathematik II4102012718Balla</v>
      </c>
      <c r="B1122" s="16" t="s">
        <v>472</v>
      </c>
      <c r="C1122" s="62" t="s">
        <v>1600</v>
      </c>
      <c r="D1122" s="62" t="s">
        <v>74</v>
      </c>
      <c r="E1122" s="62" t="s">
        <v>27</v>
      </c>
      <c r="F1122" s="176">
        <v>718</v>
      </c>
      <c r="G1122" s="62" t="s">
        <v>162</v>
      </c>
      <c r="H1122" s="63">
        <v>2012</v>
      </c>
      <c r="I1122" s="63">
        <v>2</v>
      </c>
      <c r="J1122" s="63">
        <v>410</v>
      </c>
      <c r="K1122" s="62" t="s">
        <v>471</v>
      </c>
      <c r="L1122" s="62" t="s">
        <v>471</v>
      </c>
      <c r="M1122" s="62" t="s">
        <v>175</v>
      </c>
      <c r="N1122" s="93">
        <f t="shared" si="81"/>
        <v>45489</v>
      </c>
      <c r="O1122" s="85" t="str">
        <f t="shared" si="82"/>
        <v>mündl. Prüfung</v>
      </c>
      <c r="P1122" s="109">
        <f t="shared" si="83"/>
        <v>0.54166666666666663</v>
      </c>
      <c r="Q1122" s="90">
        <v>120</v>
      </c>
      <c r="R1122" s="90"/>
      <c r="S1122" s="16"/>
      <c r="T1122" s="16"/>
      <c r="U1122" s="238"/>
      <c r="V1122" s="238"/>
    </row>
    <row r="1123" spans="1:22" ht="15" hidden="1" customHeight="1" x14ac:dyDescent="0.2">
      <c r="A1123" s="24" t="str">
        <f t="shared" si="80"/>
        <v>Mathematik II11312019718Balla</v>
      </c>
      <c r="B1123" s="75"/>
      <c r="C1123" s="42" t="s">
        <v>1600</v>
      </c>
      <c r="D1123" s="42" t="s">
        <v>74</v>
      </c>
      <c r="E1123" s="42" t="s">
        <v>27</v>
      </c>
      <c r="F1123" s="200">
        <v>718</v>
      </c>
      <c r="G1123" s="42" t="s">
        <v>162</v>
      </c>
      <c r="H1123" s="44">
        <v>2019</v>
      </c>
      <c r="I1123" s="44">
        <v>2</v>
      </c>
      <c r="J1123" s="44">
        <v>1131</v>
      </c>
      <c r="K1123" s="42" t="s">
        <v>471</v>
      </c>
      <c r="L1123" s="42" t="s">
        <v>471</v>
      </c>
      <c r="M1123" s="42" t="s">
        <v>175</v>
      </c>
      <c r="N1123" s="96">
        <v>45489</v>
      </c>
      <c r="O1123" s="91" t="s">
        <v>412</v>
      </c>
      <c r="P1123" s="110">
        <v>0.54166666666666663</v>
      </c>
      <c r="Q1123" s="44">
        <v>120</v>
      </c>
      <c r="R1123" s="102"/>
      <c r="S1123" s="5"/>
      <c r="T1123" s="5"/>
      <c r="U1123" s="269"/>
      <c r="V1123" s="269"/>
    </row>
    <row r="1124" spans="1:22" ht="15" hidden="1" customHeight="1" x14ac:dyDescent="0.2">
      <c r="A1124" s="64" t="str">
        <f t="shared" si="80"/>
        <v>Mathematik II11312019K18Balla</v>
      </c>
      <c r="B1124" s="16" t="s">
        <v>472</v>
      </c>
      <c r="C1124" s="62" t="s">
        <v>1600</v>
      </c>
      <c r="D1124" s="62" t="s">
        <v>74</v>
      </c>
      <c r="E1124" s="62" t="s">
        <v>27</v>
      </c>
      <c r="F1124" s="81" t="s">
        <v>165</v>
      </c>
      <c r="G1124" s="62" t="s">
        <v>166</v>
      </c>
      <c r="H1124" s="63">
        <v>2019</v>
      </c>
      <c r="I1124" s="63">
        <v>2</v>
      </c>
      <c r="J1124" s="63">
        <v>1131</v>
      </c>
      <c r="K1124" s="62" t="s">
        <v>471</v>
      </c>
      <c r="L1124" s="62" t="s">
        <v>471</v>
      </c>
      <c r="M1124" s="62" t="s">
        <v>175</v>
      </c>
      <c r="N1124" s="93">
        <f>VLOOKUP($B1124,$A$2:$T$3404,14,FALSE)</f>
        <v>45489</v>
      </c>
      <c r="O1124" s="85" t="str">
        <f>VLOOKUP($B1124,$A$2:$T$3404,15,FALSE)</f>
        <v>mündl. Prüfung</v>
      </c>
      <c r="P1124" s="109">
        <f>VLOOKUP($B1124,$A$2:$T$3404,16,FALSE)</f>
        <v>0.54166666666666663</v>
      </c>
      <c r="Q1124" s="63">
        <v>120</v>
      </c>
      <c r="R1124" s="90"/>
      <c r="S1124" s="16"/>
      <c r="T1124" s="16"/>
      <c r="U1124" s="75"/>
      <c r="V1124" s="75"/>
    </row>
    <row r="1125" spans="1:22" s="223" customFormat="1" ht="15" hidden="1" customHeight="1" x14ac:dyDescent="0.2">
      <c r="A1125" s="24" t="str">
        <f t="shared" si="80"/>
        <v>Mathematische Methoden der Geoinformatik10112021273Schmidt</v>
      </c>
      <c r="B1125" s="179"/>
      <c r="C1125" s="224" t="s">
        <v>913</v>
      </c>
      <c r="D1125" s="224" t="s">
        <v>74</v>
      </c>
      <c r="E1125" s="224" t="s">
        <v>18</v>
      </c>
      <c r="F1125" s="295">
        <v>273</v>
      </c>
      <c r="G1125" s="224" t="s">
        <v>90</v>
      </c>
      <c r="H1125" s="277">
        <v>2021</v>
      </c>
      <c r="I1125" s="277">
        <v>1</v>
      </c>
      <c r="J1125" s="277">
        <v>1011</v>
      </c>
      <c r="K1125" s="224" t="s">
        <v>1171</v>
      </c>
      <c r="L1125" s="224" t="s">
        <v>1171</v>
      </c>
      <c r="M1125" s="224" t="s">
        <v>173</v>
      </c>
      <c r="N1125" s="296">
        <v>45489</v>
      </c>
      <c r="O1125" s="508" t="s">
        <v>1078</v>
      </c>
      <c r="P1125" s="315">
        <v>0.54166666666666663</v>
      </c>
      <c r="Q1125" s="277">
        <v>120</v>
      </c>
      <c r="R1125" s="302"/>
      <c r="S1125" s="179"/>
      <c r="T1125" s="5"/>
      <c r="U1125" s="177"/>
      <c r="V1125" s="177"/>
    </row>
    <row r="1126" spans="1:22" ht="15" hidden="1" customHeight="1" x14ac:dyDescent="0.2">
      <c r="A1126" s="64" t="str">
        <f t="shared" si="80"/>
        <v>Mathematical Methods in Engineering Practice42212019757Zwiers</v>
      </c>
      <c r="B1126" s="177" t="s">
        <v>2264</v>
      </c>
      <c r="C1126" s="225" t="s">
        <v>2196</v>
      </c>
      <c r="D1126" s="225" t="s">
        <v>26</v>
      </c>
      <c r="E1126" s="225" t="s">
        <v>27</v>
      </c>
      <c r="F1126" s="234">
        <v>757</v>
      </c>
      <c r="G1126" s="225" t="s">
        <v>30</v>
      </c>
      <c r="H1126" s="235">
        <v>2019</v>
      </c>
      <c r="I1126" s="236">
        <v>5</v>
      </c>
      <c r="J1126" s="236">
        <v>4221</v>
      </c>
      <c r="K1126" s="225" t="s">
        <v>2195</v>
      </c>
      <c r="L1126" s="225" t="s">
        <v>2195</v>
      </c>
      <c r="M1126" s="225" t="s">
        <v>224</v>
      </c>
      <c r="N1126" s="203">
        <f>VLOOKUP($B1126,$A$2:$T$3242,14,FALSE)</f>
        <v>45551</v>
      </c>
      <c r="O1126" s="421" t="str">
        <f>VLOOKUP($B1126,$A$2:$T$3242,15,FALSE)</f>
        <v>C2-18</v>
      </c>
      <c r="P1126" s="280">
        <f>VLOOKUP($B1126,$A$2:$T$3242,16,FALSE)</f>
        <v>0.39583333333333331</v>
      </c>
      <c r="Q1126" s="236">
        <v>120</v>
      </c>
      <c r="R1126" s="240"/>
      <c r="S1126" s="177"/>
      <c r="T1126" s="177"/>
      <c r="U1126" s="177"/>
      <c r="V1126" s="177"/>
    </row>
    <row r="1127" spans="1:22" ht="15" hidden="1" customHeight="1" x14ac:dyDescent="0.2">
      <c r="A1127" s="64" t="str">
        <f t="shared" si="80"/>
        <v>Mathematical Methods in Engineering Practice42212019K57Zwiers</v>
      </c>
      <c r="B1127" s="177" t="s">
        <v>2264</v>
      </c>
      <c r="C1127" s="225" t="s">
        <v>2196</v>
      </c>
      <c r="D1127" s="225" t="s">
        <v>26</v>
      </c>
      <c r="E1127" s="225" t="s">
        <v>27</v>
      </c>
      <c r="F1127" s="239" t="s">
        <v>33</v>
      </c>
      <c r="G1127" s="225" t="s">
        <v>34</v>
      </c>
      <c r="H1127" s="235">
        <v>2019</v>
      </c>
      <c r="I1127" s="236">
        <v>7</v>
      </c>
      <c r="J1127" s="236">
        <v>4221</v>
      </c>
      <c r="K1127" s="225" t="s">
        <v>2195</v>
      </c>
      <c r="L1127" s="225" t="s">
        <v>2195</v>
      </c>
      <c r="M1127" s="225" t="s">
        <v>224</v>
      </c>
      <c r="N1127" s="203">
        <f>VLOOKUP($B1127,$A$2:$T$3242,14,FALSE)</f>
        <v>45551</v>
      </c>
      <c r="O1127" s="237" t="str">
        <f>VLOOKUP($B1127,$A$2:$T$3242,15,FALSE)</f>
        <v>C2-18</v>
      </c>
      <c r="P1127" s="280">
        <f>VLOOKUP($B1127,$A$2:$T$3242,16,FALSE)</f>
        <v>0.39583333333333331</v>
      </c>
      <c r="Q1127" s="240">
        <v>120</v>
      </c>
      <c r="R1127" s="240"/>
      <c r="S1127" s="177"/>
      <c r="T1127" s="177"/>
      <c r="U1127" s="269"/>
      <c r="V1127" s="269"/>
    </row>
    <row r="1128" spans="1:22" ht="15" hidden="1" customHeight="1" x14ac:dyDescent="0.2">
      <c r="A1128" s="24" t="str">
        <f t="shared" si="80"/>
        <v>Mathematical Methods in Engineering Practice42212019704Zwiers</v>
      </c>
      <c r="B1128" s="179"/>
      <c r="C1128" s="217" t="s">
        <v>2196</v>
      </c>
      <c r="D1128" s="217" t="s">
        <v>26</v>
      </c>
      <c r="E1128" s="217" t="s">
        <v>27</v>
      </c>
      <c r="F1128" s="273">
        <v>704</v>
      </c>
      <c r="G1128" s="217" t="s">
        <v>28</v>
      </c>
      <c r="H1128" s="219">
        <v>2019</v>
      </c>
      <c r="I1128" s="220">
        <v>5</v>
      </c>
      <c r="J1128" s="220">
        <v>4221</v>
      </c>
      <c r="K1128" s="217" t="s">
        <v>2195</v>
      </c>
      <c r="L1128" s="217" t="s">
        <v>2195</v>
      </c>
      <c r="M1128" s="217" t="s">
        <v>224</v>
      </c>
      <c r="N1128" s="221">
        <v>45551</v>
      </c>
      <c r="O1128" s="207" t="s">
        <v>1072</v>
      </c>
      <c r="P1128" s="264">
        <v>0.39583333333333331</v>
      </c>
      <c r="Q1128" s="220">
        <v>120</v>
      </c>
      <c r="R1128" s="230"/>
      <c r="S1128" s="179"/>
      <c r="T1128" s="177"/>
      <c r="U1128" s="16"/>
      <c r="V1128" s="16"/>
    </row>
    <row r="1129" spans="1:22" ht="15" hidden="1" customHeight="1" x14ac:dyDescent="0.2">
      <c r="A1129" s="64" t="str">
        <f t="shared" si="80"/>
        <v>Mathematical Methods in Engineering Practice42212019K04Zwiers</v>
      </c>
      <c r="B1129" s="177" t="s">
        <v>2264</v>
      </c>
      <c r="C1129" s="225" t="s">
        <v>2196</v>
      </c>
      <c r="D1129" s="225" t="s">
        <v>26</v>
      </c>
      <c r="E1129" s="225" t="s">
        <v>27</v>
      </c>
      <c r="F1129" s="239" t="s">
        <v>67</v>
      </c>
      <c r="G1129" s="225" t="s">
        <v>68</v>
      </c>
      <c r="H1129" s="235">
        <v>2019</v>
      </c>
      <c r="I1129" s="236">
        <v>7</v>
      </c>
      <c r="J1129" s="236">
        <v>4221</v>
      </c>
      <c r="K1129" s="225" t="s">
        <v>2195</v>
      </c>
      <c r="L1129" s="225" t="s">
        <v>2195</v>
      </c>
      <c r="M1129" s="225" t="s">
        <v>224</v>
      </c>
      <c r="N1129" s="203">
        <f>VLOOKUP($B1129,$A$2:$T$3242,14,FALSE)</f>
        <v>45551</v>
      </c>
      <c r="O1129" s="421" t="str">
        <f>VLOOKUP($B1129,$A$2:$T$3242,15,FALSE)</f>
        <v>C2-18</v>
      </c>
      <c r="P1129" s="280">
        <f>VLOOKUP($B1129,$A$2:$T$3242,16,FALSE)</f>
        <v>0.39583333333333331</v>
      </c>
      <c r="Q1129" s="236">
        <v>120</v>
      </c>
      <c r="R1129" s="240"/>
      <c r="S1129" s="177"/>
      <c r="T1129" s="179"/>
      <c r="U1129" s="5"/>
      <c r="V1129" s="5"/>
    </row>
    <row r="1130" spans="1:22" ht="15" hidden="1" customHeight="1" x14ac:dyDescent="0.2">
      <c r="A1130" s="64" t="str">
        <f t="shared" si="80"/>
        <v>Mauerwerksbau31612018K58Löring</v>
      </c>
      <c r="B1130" s="16" t="s">
        <v>1014</v>
      </c>
      <c r="C1130" s="17" t="s">
        <v>856</v>
      </c>
      <c r="D1130" s="38" t="s">
        <v>82</v>
      </c>
      <c r="E1130" s="17" t="s">
        <v>27</v>
      </c>
      <c r="F1130" s="18" t="s">
        <v>114</v>
      </c>
      <c r="G1130" s="17" t="s">
        <v>115</v>
      </c>
      <c r="H1130" s="19">
        <v>2018</v>
      </c>
      <c r="I1130" s="20">
        <v>8</v>
      </c>
      <c r="J1130" s="20">
        <v>3161</v>
      </c>
      <c r="K1130" s="17" t="s">
        <v>474</v>
      </c>
      <c r="L1130" s="17" t="s">
        <v>474</v>
      </c>
      <c r="M1130" s="17" t="s">
        <v>125</v>
      </c>
      <c r="N1130" s="21">
        <f>VLOOKUP($B1130,$A$2:$T$1735,14,FALSE)</f>
        <v>45552</v>
      </c>
      <c r="O1130" s="36" t="str">
        <f>VLOOKUP($B1130,$A$2:$T$1735,15,FALSE)</f>
        <v>A1-19</v>
      </c>
      <c r="P1130" s="55">
        <f>VLOOKUP($B1130,$A$2:$T$1735,16,FALSE)</f>
        <v>0.54166666666666663</v>
      </c>
      <c r="Q1130" s="20">
        <v>90</v>
      </c>
      <c r="R1130" s="35"/>
      <c r="S1130" s="16"/>
      <c r="T1130" s="14"/>
      <c r="U1130" s="14"/>
      <c r="V1130" s="14"/>
    </row>
    <row r="1131" spans="1:22" ht="15" hidden="1" customHeight="1" x14ac:dyDescent="0.2">
      <c r="A1131" s="64" t="str">
        <f t="shared" si="80"/>
        <v>Mauerwerksbau31612018298Löring</v>
      </c>
      <c r="B1131" s="16" t="s">
        <v>1014</v>
      </c>
      <c r="C1131" s="17" t="s">
        <v>865</v>
      </c>
      <c r="D1131" s="17" t="s">
        <v>82</v>
      </c>
      <c r="E1131" s="17" t="s">
        <v>27</v>
      </c>
      <c r="F1131" s="18">
        <v>298</v>
      </c>
      <c r="G1131" s="17" t="s">
        <v>113</v>
      </c>
      <c r="H1131" s="19">
        <v>2018</v>
      </c>
      <c r="I1131" s="20">
        <v>6</v>
      </c>
      <c r="J1131" s="20">
        <v>3161</v>
      </c>
      <c r="K1131" s="17" t="s">
        <v>474</v>
      </c>
      <c r="L1131" s="17" t="s">
        <v>474</v>
      </c>
      <c r="M1131" s="17" t="s">
        <v>125</v>
      </c>
      <c r="N1131" s="21">
        <f>VLOOKUP($B1131,$A$2:$T$1735,14,FALSE)</f>
        <v>45552</v>
      </c>
      <c r="O1131" s="40" t="str">
        <f>VLOOKUP($B1131,$A$2:$T$1735,15,FALSE)</f>
        <v>A1-19</v>
      </c>
      <c r="P1131" s="55">
        <f>VLOOKUP($B1131,$A$2:$T$1735,16,FALSE)</f>
        <v>0.54166666666666663</v>
      </c>
      <c r="Q1131" s="20">
        <v>90</v>
      </c>
      <c r="R1131" s="31"/>
      <c r="S1131" s="16"/>
      <c r="T1131" s="23"/>
      <c r="U1131" s="16"/>
      <c r="V1131" s="16"/>
    </row>
    <row r="1132" spans="1:22" ht="15" hidden="1" customHeight="1" x14ac:dyDescent="0.2">
      <c r="A1132" s="24" t="str">
        <f t="shared" si="80"/>
        <v>Mauerwerksbau31612018758Löring</v>
      </c>
      <c r="B1132" s="5"/>
      <c r="C1132" s="25" t="s">
        <v>865</v>
      </c>
      <c r="D1132" s="39" t="s">
        <v>82</v>
      </c>
      <c r="E1132" s="25" t="s">
        <v>27</v>
      </c>
      <c r="F1132" s="26">
        <v>758</v>
      </c>
      <c r="G1132" s="25" t="s">
        <v>116</v>
      </c>
      <c r="H1132" s="27">
        <v>2018</v>
      </c>
      <c r="I1132" s="28">
        <v>6</v>
      </c>
      <c r="J1132" s="28">
        <v>3161</v>
      </c>
      <c r="K1132" s="25" t="s">
        <v>474</v>
      </c>
      <c r="L1132" s="25" t="s">
        <v>474</v>
      </c>
      <c r="M1132" s="25" t="s">
        <v>125</v>
      </c>
      <c r="N1132" s="13">
        <v>45552</v>
      </c>
      <c r="O1132" s="46" t="s">
        <v>1083</v>
      </c>
      <c r="P1132" s="50">
        <v>0.54166666666666663</v>
      </c>
      <c r="Q1132" s="31">
        <v>90</v>
      </c>
      <c r="R1132" s="31"/>
      <c r="S1132" s="5"/>
      <c r="T1132" s="177"/>
      <c r="U1132" s="177"/>
      <c r="V1132" s="177"/>
    </row>
    <row r="1133" spans="1:22" ht="15" hidden="1" customHeight="1" x14ac:dyDescent="0.2">
      <c r="A1133" s="24" t="str">
        <f t="shared" si="80"/>
        <v>Mechanik30212020F04Schilberg</v>
      </c>
      <c r="B1133" s="179"/>
      <c r="C1133" s="217" t="s">
        <v>2203</v>
      </c>
      <c r="D1133" s="217" t="s">
        <v>38</v>
      </c>
      <c r="E1133" s="217" t="s">
        <v>27</v>
      </c>
      <c r="F1133" s="218" t="s">
        <v>51</v>
      </c>
      <c r="G1133" s="217" t="s">
        <v>52</v>
      </c>
      <c r="H1133" s="219">
        <v>2020</v>
      </c>
      <c r="I1133" s="220">
        <v>3</v>
      </c>
      <c r="J1133" s="220">
        <v>3021</v>
      </c>
      <c r="K1133" s="217" t="s">
        <v>1096</v>
      </c>
      <c r="L1133" s="217" t="s">
        <v>1096</v>
      </c>
      <c r="M1133" s="217" t="s">
        <v>281</v>
      </c>
      <c r="N1133" s="221">
        <v>45548</v>
      </c>
      <c r="O1133" s="207" t="s">
        <v>1758</v>
      </c>
      <c r="P1133" s="222">
        <v>0.5</v>
      </c>
      <c r="Q1133" s="230">
        <v>90</v>
      </c>
      <c r="R1133" s="230"/>
      <c r="S1133" s="179"/>
      <c r="T1133" s="14"/>
      <c r="U1133" s="5"/>
      <c r="V1133" s="5"/>
    </row>
    <row r="1134" spans="1:22" ht="15" hidden="1" customHeight="1" x14ac:dyDescent="0.2">
      <c r="A1134" s="24" t="str">
        <f t="shared" si="80"/>
        <v>Mechanische Bauelemente und CAD23012019757Lützig</v>
      </c>
      <c r="B1134" s="5"/>
      <c r="C1134" s="25" t="s">
        <v>1901</v>
      </c>
      <c r="D1134" s="39" t="s">
        <v>26</v>
      </c>
      <c r="E1134" s="25" t="s">
        <v>27</v>
      </c>
      <c r="F1134" s="26">
        <v>757</v>
      </c>
      <c r="G1134" s="25" t="s">
        <v>30</v>
      </c>
      <c r="H1134" s="27">
        <v>2019</v>
      </c>
      <c r="I1134" s="28">
        <v>4</v>
      </c>
      <c r="J1134" s="28">
        <v>2301</v>
      </c>
      <c r="K1134" s="25" t="s">
        <v>915</v>
      </c>
      <c r="L1134" s="25" t="s">
        <v>915</v>
      </c>
      <c r="M1134" s="25" t="s">
        <v>276</v>
      </c>
      <c r="N1134" s="13">
        <v>45553</v>
      </c>
      <c r="O1134" s="212" t="s">
        <v>1371</v>
      </c>
      <c r="P1134" s="30">
        <v>0.5</v>
      </c>
      <c r="Q1134" s="31">
        <v>90</v>
      </c>
      <c r="R1134" s="31"/>
      <c r="S1134" s="5"/>
      <c r="T1134" s="238"/>
      <c r="U1134" s="16"/>
      <c r="V1134" s="16"/>
    </row>
    <row r="1135" spans="1:22" ht="15" hidden="1" customHeight="1" x14ac:dyDescent="0.2">
      <c r="A1135" s="64" t="str">
        <f t="shared" si="80"/>
        <v>Mechanische Bauelemente und CAD23012019K57Lützig</v>
      </c>
      <c r="B1135" s="16" t="s">
        <v>1033</v>
      </c>
      <c r="C1135" s="17" t="s">
        <v>1901</v>
      </c>
      <c r="D1135" s="38" t="s">
        <v>26</v>
      </c>
      <c r="E1135" s="17" t="s">
        <v>27</v>
      </c>
      <c r="F1135" s="18" t="s">
        <v>33</v>
      </c>
      <c r="G1135" s="17" t="s">
        <v>34</v>
      </c>
      <c r="H1135" s="19">
        <v>2019</v>
      </c>
      <c r="I1135" s="20">
        <v>6</v>
      </c>
      <c r="J1135" s="20">
        <v>2301</v>
      </c>
      <c r="K1135" s="17" t="s">
        <v>915</v>
      </c>
      <c r="L1135" s="17" t="s">
        <v>915</v>
      </c>
      <c r="M1135" s="17" t="s">
        <v>276</v>
      </c>
      <c r="N1135" s="21">
        <f>VLOOKUP($B1135,$A$2:$T$1735,14,FALSE)</f>
        <v>45553</v>
      </c>
      <c r="O1135" s="40" t="str">
        <f>VLOOKUP($B1135,$A$2:$T$1735,15,FALSE)</f>
        <v>C3-10, C3-13</v>
      </c>
      <c r="P1135" s="22">
        <f>VLOOKUP($B1135,$A$2:$T$1735,16,FALSE)</f>
        <v>0.5</v>
      </c>
      <c r="Q1135" s="20">
        <v>90</v>
      </c>
      <c r="R1135" s="35"/>
      <c r="S1135" s="16"/>
      <c r="T1135" s="14"/>
      <c r="U1135" s="5"/>
      <c r="V1135" s="5"/>
    </row>
    <row r="1136" spans="1:22" ht="15" hidden="1" customHeight="1" x14ac:dyDescent="0.2">
      <c r="A1136" s="24" t="str">
        <f t="shared" si="80"/>
        <v>Mechat Sys u Simulationen11612019MMTPohl</v>
      </c>
      <c r="B1136" s="5"/>
      <c r="C1136" s="25" t="s">
        <v>1906</v>
      </c>
      <c r="D1136" s="25" t="s">
        <v>181</v>
      </c>
      <c r="E1136" s="25" t="s">
        <v>18</v>
      </c>
      <c r="F1136" s="26" t="s">
        <v>40</v>
      </c>
      <c r="G1136" s="25" t="s">
        <v>30</v>
      </c>
      <c r="H1136" s="27">
        <v>2019</v>
      </c>
      <c r="I1136" s="28">
        <v>1</v>
      </c>
      <c r="J1136" s="28">
        <v>1161</v>
      </c>
      <c r="K1136" s="25" t="s">
        <v>476</v>
      </c>
      <c r="L1136" s="25" t="s">
        <v>477</v>
      </c>
      <c r="M1136" s="25" t="s">
        <v>100</v>
      </c>
      <c r="N1136" s="13">
        <v>45553</v>
      </c>
      <c r="O1136" s="506" t="s">
        <v>1350</v>
      </c>
      <c r="P1136" s="30">
        <v>0.375</v>
      </c>
      <c r="Q1136" s="31">
        <v>120</v>
      </c>
      <c r="R1136" s="31"/>
      <c r="S1136" s="5"/>
      <c r="T1136" s="14"/>
      <c r="U1136" s="177"/>
      <c r="V1136" s="177"/>
    </row>
    <row r="1137" spans="1:22" ht="15" hidden="1" customHeight="1" x14ac:dyDescent="0.2">
      <c r="A1137" s="64" t="str">
        <f t="shared" si="80"/>
        <v>Mechatronik Design30112019757Richard</v>
      </c>
      <c r="B1137" s="179"/>
      <c r="C1137" s="217" t="s">
        <v>1192</v>
      </c>
      <c r="D1137" s="217" t="s">
        <v>26</v>
      </c>
      <c r="E1137" s="217" t="s">
        <v>27</v>
      </c>
      <c r="F1137" s="273">
        <v>757</v>
      </c>
      <c r="G1137" s="217" t="s">
        <v>30</v>
      </c>
      <c r="H1137" s="219">
        <v>2019</v>
      </c>
      <c r="I1137" s="220">
        <v>5</v>
      </c>
      <c r="J1137" s="220">
        <v>3011</v>
      </c>
      <c r="K1137" s="217" t="s">
        <v>478</v>
      </c>
      <c r="L1137" s="217" t="s">
        <v>478</v>
      </c>
      <c r="M1137" s="217" t="s">
        <v>339</v>
      </c>
      <c r="N1137" s="221">
        <v>45488</v>
      </c>
      <c r="O1137" s="188" t="s">
        <v>1081</v>
      </c>
      <c r="P1137" s="222">
        <v>0.45833333333333331</v>
      </c>
      <c r="Q1137" s="220">
        <v>120</v>
      </c>
      <c r="R1137" s="230"/>
      <c r="S1137" s="179"/>
      <c r="T1137" s="14"/>
      <c r="U1137" s="1"/>
      <c r="V1137" s="1"/>
    </row>
    <row r="1138" spans="1:22" ht="15" hidden="1" customHeight="1" x14ac:dyDescent="0.2">
      <c r="A1138" s="64" t="str">
        <f t="shared" ref="A1138:A1201" si="84">K1138&amp;J1138&amp;H1138&amp;F1138&amp;M1138</f>
        <v>Mechatronik Design30112019K57Richard</v>
      </c>
      <c r="B1138" s="177" t="s">
        <v>1228</v>
      </c>
      <c r="C1138" s="225" t="s">
        <v>1192</v>
      </c>
      <c r="D1138" s="225" t="s">
        <v>26</v>
      </c>
      <c r="E1138" s="225" t="s">
        <v>27</v>
      </c>
      <c r="F1138" s="239" t="s">
        <v>33</v>
      </c>
      <c r="G1138" s="225" t="s">
        <v>34</v>
      </c>
      <c r="H1138" s="235">
        <v>2019</v>
      </c>
      <c r="I1138" s="236">
        <v>7</v>
      </c>
      <c r="J1138" s="236">
        <v>3011</v>
      </c>
      <c r="K1138" s="225" t="s">
        <v>478</v>
      </c>
      <c r="L1138" s="225" t="s">
        <v>478</v>
      </c>
      <c r="M1138" s="225" t="s">
        <v>339</v>
      </c>
      <c r="N1138" s="203">
        <f>VLOOKUP($B1138,$A$2:$T$1735,14,FALSE)</f>
        <v>45488</v>
      </c>
      <c r="O1138" s="204" t="str">
        <f>VLOOKUP($B1138,$A$2:$T$1735,15,FALSE)</f>
        <v>C1-08</v>
      </c>
      <c r="P1138" s="205">
        <f>VLOOKUP($B1138,$A$2:$T$1735,16,FALSE)</f>
        <v>0.45833333333333331</v>
      </c>
      <c r="Q1138" s="236">
        <v>120</v>
      </c>
      <c r="R1138" s="240"/>
      <c r="S1138" s="177"/>
      <c r="T1138" s="247"/>
      <c r="U1138" s="16"/>
      <c r="V1138" s="16"/>
    </row>
    <row r="1139" spans="1:22" s="164" customFormat="1" ht="15" customHeight="1" x14ac:dyDescent="0.2">
      <c r="A1139" s="24" t="str">
        <f t="shared" si="84"/>
        <v>Mehrkörpersimulation 11412019MMBZwiers</v>
      </c>
      <c r="B1139" s="41"/>
      <c r="C1139" s="42" t="s">
        <v>858</v>
      </c>
      <c r="D1139" s="42" t="s">
        <v>26</v>
      </c>
      <c r="E1139" s="42" t="s">
        <v>18</v>
      </c>
      <c r="F1139" s="83" t="s">
        <v>184</v>
      </c>
      <c r="G1139" s="42" t="s">
        <v>28</v>
      </c>
      <c r="H1139" s="43">
        <v>2019</v>
      </c>
      <c r="I1139" s="44">
        <v>1</v>
      </c>
      <c r="J1139" s="44">
        <v>1141</v>
      </c>
      <c r="K1139" s="42" t="s">
        <v>479</v>
      </c>
      <c r="L1139" s="42" t="s">
        <v>479</v>
      </c>
      <c r="M1139" s="42" t="s">
        <v>224</v>
      </c>
      <c r="N1139" s="13">
        <v>45495</v>
      </c>
      <c r="O1139" s="52" t="s">
        <v>2024</v>
      </c>
      <c r="P1139" s="30">
        <v>0.35416666666666669</v>
      </c>
      <c r="Q1139" s="28">
        <v>120</v>
      </c>
      <c r="R1139" s="31"/>
      <c r="S1139" s="5"/>
      <c r="T1139" s="238"/>
      <c r="U1139" s="5"/>
      <c r="V1139" s="5"/>
    </row>
    <row r="1140" spans="1:22" ht="15" hidden="1" customHeight="1" x14ac:dyDescent="0.2">
      <c r="A1140" s="24" t="str">
        <f t="shared" si="84"/>
        <v>Mensch-Roboter-Kolab21812019MET</v>
      </c>
      <c r="B1140" s="5"/>
      <c r="C1140" s="42" t="s">
        <v>1907</v>
      </c>
      <c r="D1140" s="42" t="s">
        <v>38</v>
      </c>
      <c r="E1140" s="42" t="s">
        <v>18</v>
      </c>
      <c r="F1140" s="83" t="s">
        <v>39</v>
      </c>
      <c r="G1140" s="42" t="s">
        <v>44</v>
      </c>
      <c r="H1140" s="44">
        <v>2019</v>
      </c>
      <c r="I1140" s="44">
        <v>1</v>
      </c>
      <c r="J1140" s="44">
        <v>2181</v>
      </c>
      <c r="K1140" s="224" t="s">
        <v>480</v>
      </c>
      <c r="L1140" s="42" t="s">
        <v>480</v>
      </c>
      <c r="M1140" s="42"/>
      <c r="N1140" s="96"/>
      <c r="O1140" s="91" t="s">
        <v>197</v>
      </c>
      <c r="P1140" s="110"/>
      <c r="Q1140" s="44">
        <v>90</v>
      </c>
      <c r="R1140" s="102"/>
      <c r="S1140" s="5"/>
      <c r="T1140" s="5"/>
      <c r="U1140" s="177"/>
      <c r="V1140" s="177"/>
    </row>
    <row r="1141" spans="1:22" ht="15" hidden="1" customHeight="1" x14ac:dyDescent="0.2">
      <c r="A1141" s="64" t="str">
        <f t="shared" si="84"/>
        <v xml:space="preserve">Mess- u. Auswertetechn II7102012718Czerwonka-Schröder </v>
      </c>
      <c r="B1141" s="16" t="s">
        <v>2283</v>
      </c>
      <c r="C1141" s="62" t="s">
        <v>868</v>
      </c>
      <c r="D1141" s="62" t="s">
        <v>74</v>
      </c>
      <c r="E1141" s="62" t="s">
        <v>27</v>
      </c>
      <c r="F1141" s="176">
        <v>718</v>
      </c>
      <c r="G1141" s="62" t="s">
        <v>162</v>
      </c>
      <c r="H1141" s="63">
        <v>2012</v>
      </c>
      <c r="I1141" s="63">
        <v>3</v>
      </c>
      <c r="J1141" s="63">
        <v>710</v>
      </c>
      <c r="K1141" s="62" t="s">
        <v>482</v>
      </c>
      <c r="L1141" s="62" t="s">
        <v>482</v>
      </c>
      <c r="M1141" s="62" t="s">
        <v>2256</v>
      </c>
      <c r="N1141" s="93">
        <f>VLOOKUP($B1141,$A$2:$T$1735,14,FALSE)</f>
        <v>45554</v>
      </c>
      <c r="O1141" s="85" t="str">
        <f>VLOOKUP($B1141,$A$2:$T$1735,15,FALSE)</f>
        <v>A01-17, A0-20, A0-22</v>
      </c>
      <c r="P1141" s="109" t="str">
        <f>VLOOKUP($B1141,$A$2:$T$1735,16,FALSE)</f>
        <v>09:00:00 + 12:30</v>
      </c>
      <c r="Q1141" s="63">
        <v>180</v>
      </c>
      <c r="R1141" s="90"/>
      <c r="S1141" s="16"/>
      <c r="T1141" s="5"/>
      <c r="U1141" s="296"/>
      <c r="V1141" s="300"/>
    </row>
    <row r="1142" spans="1:22" ht="15" hidden="1" customHeight="1" x14ac:dyDescent="0.2">
      <c r="A1142" s="24" t="str">
        <f t="shared" si="84"/>
        <v xml:space="preserve">Mess- u. Auswertetechn II21212019718Czerwonka-Schröder </v>
      </c>
      <c r="B1142" s="75"/>
      <c r="C1142" s="42" t="s">
        <v>868</v>
      </c>
      <c r="D1142" s="42" t="s">
        <v>74</v>
      </c>
      <c r="E1142" s="42" t="s">
        <v>27</v>
      </c>
      <c r="F1142" s="200">
        <v>718</v>
      </c>
      <c r="G1142" s="42" t="s">
        <v>162</v>
      </c>
      <c r="H1142" s="44">
        <v>2019</v>
      </c>
      <c r="I1142" s="44">
        <v>4</v>
      </c>
      <c r="J1142" s="44">
        <v>2121</v>
      </c>
      <c r="K1142" s="42" t="s">
        <v>482</v>
      </c>
      <c r="L1142" s="42" t="s">
        <v>482</v>
      </c>
      <c r="M1142" s="42" t="s">
        <v>2256</v>
      </c>
      <c r="N1142" s="96">
        <v>45554</v>
      </c>
      <c r="O1142" s="214" t="s">
        <v>2025</v>
      </c>
      <c r="P1142" s="110" t="s">
        <v>2026</v>
      </c>
      <c r="Q1142" s="44">
        <v>180</v>
      </c>
      <c r="R1142" s="102"/>
      <c r="S1142" s="5"/>
      <c r="T1142" s="16"/>
      <c r="U1142" s="96"/>
      <c r="V1142" s="214"/>
    </row>
    <row r="1143" spans="1:22" s="164" customFormat="1" ht="15" hidden="1" customHeight="1" x14ac:dyDescent="0.2">
      <c r="A1143" s="64" t="str">
        <f t="shared" si="84"/>
        <v xml:space="preserve">Mess- u. Auswertetechn II21212019K18Czerwonka-Schröder </v>
      </c>
      <c r="B1143" s="16" t="s">
        <v>2283</v>
      </c>
      <c r="C1143" s="62" t="s">
        <v>868</v>
      </c>
      <c r="D1143" s="62" t="s">
        <v>74</v>
      </c>
      <c r="E1143" s="62" t="s">
        <v>27</v>
      </c>
      <c r="F1143" s="81" t="s">
        <v>165</v>
      </c>
      <c r="G1143" s="62" t="s">
        <v>166</v>
      </c>
      <c r="H1143" s="63">
        <v>2019</v>
      </c>
      <c r="I1143" s="63">
        <v>6</v>
      </c>
      <c r="J1143" s="63">
        <v>2121</v>
      </c>
      <c r="K1143" s="62" t="s">
        <v>482</v>
      </c>
      <c r="L1143" s="62" t="s">
        <v>482</v>
      </c>
      <c r="M1143" s="62" t="s">
        <v>2256</v>
      </c>
      <c r="N1143" s="93">
        <f>VLOOKUP($B1143,$A$2:$T$1735,14,FALSE)</f>
        <v>45554</v>
      </c>
      <c r="O1143" s="85" t="str">
        <f>VLOOKUP($B1143,$A$2:$T$1735,15,FALSE)</f>
        <v>A01-17, A0-20, A0-22</v>
      </c>
      <c r="P1143" s="109" t="str">
        <f>VLOOKUP($B1143,$A$2:$T$1735,16,FALSE)</f>
        <v>09:00:00 + 12:30</v>
      </c>
      <c r="Q1143" s="63">
        <v>180</v>
      </c>
      <c r="R1143" s="90"/>
      <c r="S1143" s="16"/>
      <c r="T1143" s="14"/>
      <c r="U1143" s="23"/>
      <c r="V1143" s="23"/>
    </row>
    <row r="1144" spans="1:22" ht="15" hidden="1" customHeight="1" x14ac:dyDescent="0.2">
      <c r="A1144" s="64" t="str">
        <f t="shared" si="84"/>
        <v>Mess- und Auswertetechn I3102012718Lipkowski</v>
      </c>
      <c r="B1144" s="16" t="s">
        <v>972</v>
      </c>
      <c r="C1144" s="62" t="s">
        <v>884</v>
      </c>
      <c r="D1144" s="62" t="s">
        <v>74</v>
      </c>
      <c r="E1144" s="62" t="s">
        <v>27</v>
      </c>
      <c r="F1144" s="176">
        <v>718</v>
      </c>
      <c r="G1144" s="62" t="s">
        <v>162</v>
      </c>
      <c r="H1144" s="63">
        <v>2012</v>
      </c>
      <c r="I1144" s="63">
        <v>1</v>
      </c>
      <c r="J1144" s="63">
        <v>310</v>
      </c>
      <c r="K1144" s="62" t="s">
        <v>484</v>
      </c>
      <c r="L1144" s="62" t="s">
        <v>484</v>
      </c>
      <c r="M1144" s="62" t="s">
        <v>971</v>
      </c>
      <c r="N1144" s="93">
        <f>VLOOKUP($B1144,$A$2:$T$1735,14,FALSE)</f>
        <v>45555</v>
      </c>
      <c r="O1144" s="85" t="str">
        <f>VLOOKUP($B1144,$A$2:$T$1735,15,FALSE)</f>
        <v xml:space="preserve">A1-19, A0-17 </v>
      </c>
      <c r="P1144" s="109">
        <f>VLOOKUP($B1144,$A$2:$T$1735,16,FALSE)</f>
        <v>0.375</v>
      </c>
      <c r="Q1144" s="63">
        <v>120</v>
      </c>
      <c r="R1144" s="90"/>
      <c r="S1144" s="16"/>
      <c r="T1144" s="14"/>
      <c r="U1144" s="275"/>
      <c r="V1144" s="275"/>
    </row>
    <row r="1145" spans="1:22" ht="15" hidden="1" customHeight="1" x14ac:dyDescent="0.2">
      <c r="A1145" s="24" t="str">
        <f t="shared" si="84"/>
        <v>Mess- und Auswertetechn I11812019718Lipkowski</v>
      </c>
      <c r="B1145" s="75"/>
      <c r="C1145" s="42" t="s">
        <v>884</v>
      </c>
      <c r="D1145" s="42" t="s">
        <v>74</v>
      </c>
      <c r="E1145" s="42" t="s">
        <v>27</v>
      </c>
      <c r="F1145" s="83">
        <v>718</v>
      </c>
      <c r="G1145" s="42" t="s">
        <v>162</v>
      </c>
      <c r="H1145" s="44">
        <v>2019</v>
      </c>
      <c r="I1145" s="44">
        <v>2</v>
      </c>
      <c r="J1145" s="44">
        <v>1181</v>
      </c>
      <c r="K1145" s="42" t="s">
        <v>484</v>
      </c>
      <c r="L1145" s="42" t="s">
        <v>484</v>
      </c>
      <c r="M1145" s="42" t="s">
        <v>971</v>
      </c>
      <c r="N1145" s="96">
        <v>45555</v>
      </c>
      <c r="O1145" s="214" t="s">
        <v>2115</v>
      </c>
      <c r="P1145" s="110">
        <v>0.375</v>
      </c>
      <c r="Q1145" s="102">
        <v>120</v>
      </c>
      <c r="R1145" s="102"/>
      <c r="S1145" s="5"/>
      <c r="T1145" s="16"/>
      <c r="U1145" s="16"/>
      <c r="V1145" s="16"/>
    </row>
    <row r="1146" spans="1:22" ht="15" hidden="1" customHeight="1" x14ac:dyDescent="0.2">
      <c r="A1146" s="64" t="str">
        <f t="shared" si="84"/>
        <v>Mess- und Auswertetechn I11812019K18Lipkowski</v>
      </c>
      <c r="B1146" s="16" t="s">
        <v>972</v>
      </c>
      <c r="C1146" s="62" t="s">
        <v>884</v>
      </c>
      <c r="D1146" s="17" t="s">
        <v>74</v>
      </c>
      <c r="E1146" s="17" t="s">
        <v>27</v>
      </c>
      <c r="F1146" s="194" t="s">
        <v>165</v>
      </c>
      <c r="G1146" s="62" t="s">
        <v>166</v>
      </c>
      <c r="H1146" s="19">
        <v>2019</v>
      </c>
      <c r="I1146" s="20">
        <v>4</v>
      </c>
      <c r="J1146" s="20">
        <v>1181</v>
      </c>
      <c r="K1146" s="17" t="s">
        <v>484</v>
      </c>
      <c r="L1146" s="17" t="s">
        <v>484</v>
      </c>
      <c r="M1146" s="62" t="s">
        <v>971</v>
      </c>
      <c r="N1146" s="21">
        <f>VLOOKUP($B1146,$A$2:$T$1735,14,FALSE)</f>
        <v>45555</v>
      </c>
      <c r="O1146" s="57" t="str">
        <f>VLOOKUP($B1146,$A$2:$T$1735,15,FALSE)</f>
        <v xml:space="preserve">A1-19, A0-17 </v>
      </c>
      <c r="P1146" s="22">
        <f>VLOOKUP($B1146,$A$2:$T$1735,16,FALSE)</f>
        <v>0.375</v>
      </c>
      <c r="Q1146" s="16">
        <v>120</v>
      </c>
      <c r="R1146" s="16"/>
      <c r="S1146" s="16"/>
      <c r="T1146" s="16"/>
      <c r="U1146" s="16"/>
      <c r="V1146" s="16"/>
    </row>
    <row r="1147" spans="1:22" ht="15" hidden="1" customHeight="1" x14ac:dyDescent="0.2">
      <c r="A1147" s="24" t="str">
        <f t="shared" si="84"/>
        <v>Mess-Auswertetechn I GI7102012771Mischke</v>
      </c>
      <c r="B1147" s="5"/>
      <c r="C1147" s="98" t="s">
        <v>825</v>
      </c>
      <c r="D1147" s="42" t="s">
        <v>74</v>
      </c>
      <c r="E1147" s="42" t="s">
        <v>27</v>
      </c>
      <c r="F1147" s="83">
        <v>771</v>
      </c>
      <c r="G1147" s="42" t="s">
        <v>75</v>
      </c>
      <c r="H1147" s="44">
        <v>2012</v>
      </c>
      <c r="I1147" s="44">
        <v>2</v>
      </c>
      <c r="J1147" s="44">
        <v>710</v>
      </c>
      <c r="K1147" s="42" t="s">
        <v>485</v>
      </c>
      <c r="L1147" s="42" t="s">
        <v>485</v>
      </c>
      <c r="M1147" s="42" t="s">
        <v>233</v>
      </c>
      <c r="N1147" s="96">
        <v>45492</v>
      </c>
      <c r="O1147" s="395" t="s">
        <v>1082</v>
      </c>
      <c r="P1147" s="97">
        <v>0.35416666666666669</v>
      </c>
      <c r="Q1147" s="44">
        <v>120</v>
      </c>
      <c r="R1147" s="102"/>
      <c r="S1147" s="182"/>
      <c r="T1147" s="5"/>
      <c r="U1147" s="5"/>
      <c r="V1147" s="5"/>
    </row>
    <row r="1148" spans="1:22" s="438" customFormat="1" ht="15" hidden="1" customHeight="1" x14ac:dyDescent="0.2">
      <c r="A1148" s="64" t="str">
        <f t="shared" si="84"/>
        <v>Mess-Auswertetechn I GI7102012K71Mischke</v>
      </c>
      <c r="B1148" s="16" t="s">
        <v>2148</v>
      </c>
      <c r="C1148" s="95" t="s">
        <v>825</v>
      </c>
      <c r="D1148" s="62" t="s">
        <v>74</v>
      </c>
      <c r="E1148" s="62" t="s">
        <v>27</v>
      </c>
      <c r="F1148" s="81" t="s">
        <v>77</v>
      </c>
      <c r="G1148" s="62" t="s">
        <v>78</v>
      </c>
      <c r="H1148" s="63">
        <v>2012</v>
      </c>
      <c r="I1148" s="63">
        <v>4</v>
      </c>
      <c r="J1148" s="63">
        <v>710</v>
      </c>
      <c r="K1148" s="62" t="s">
        <v>485</v>
      </c>
      <c r="L1148" s="62" t="s">
        <v>485</v>
      </c>
      <c r="M1148" s="62" t="s">
        <v>233</v>
      </c>
      <c r="N1148" s="93">
        <f>VLOOKUP($B1148,$A$2:$T$1735,14,FALSE)</f>
        <v>45492</v>
      </c>
      <c r="O1148" s="85" t="str">
        <f>VLOOKUP($B1148,$A$2:$T$1735,15,FALSE)</f>
        <v>A0-16</v>
      </c>
      <c r="P1148" s="94">
        <f>VLOOKUP($B1148,$A$2:$T$1735,16,FALSE)</f>
        <v>0.35416666666666669</v>
      </c>
      <c r="Q1148" s="63">
        <v>120</v>
      </c>
      <c r="R1148" s="90"/>
      <c r="S1148" s="16"/>
      <c r="T1148" s="16"/>
      <c r="U1148" s="435"/>
      <c r="V1148" s="435"/>
    </row>
    <row r="1149" spans="1:22" ht="15" hidden="1" customHeight="1" x14ac:dyDescent="0.2">
      <c r="A1149" s="64" t="str">
        <f t="shared" si="84"/>
        <v>Mess-Auswertetechn II GI10102012771Greiwe</v>
      </c>
      <c r="B1149" s="16" t="s">
        <v>1300</v>
      </c>
      <c r="C1149" s="62" t="s">
        <v>856</v>
      </c>
      <c r="D1149" s="62" t="s">
        <v>74</v>
      </c>
      <c r="E1149" s="62" t="s">
        <v>27</v>
      </c>
      <c r="F1149" s="81">
        <v>771</v>
      </c>
      <c r="G1149" s="62" t="s">
        <v>75</v>
      </c>
      <c r="H1149" s="63">
        <v>2012</v>
      </c>
      <c r="I1149" s="63">
        <v>3</v>
      </c>
      <c r="J1149" s="63">
        <v>1010</v>
      </c>
      <c r="K1149" s="62" t="s">
        <v>486</v>
      </c>
      <c r="L1149" s="62" t="s">
        <v>486</v>
      </c>
      <c r="M1149" s="62" t="s">
        <v>357</v>
      </c>
      <c r="N1149" s="93">
        <f>VLOOKUP($B1149,$A$2:$T$1735,14,FALSE)</f>
        <v>45498</v>
      </c>
      <c r="O1149" s="85" t="str">
        <f>VLOOKUP($B1149,$A$2:$T$1735,15,FALSE)</f>
        <v>A0-17</v>
      </c>
      <c r="P1149" s="94">
        <f>VLOOKUP($B1149,$A$2:$T$1735,16,FALSE)</f>
        <v>0.375</v>
      </c>
      <c r="Q1149" s="63">
        <v>120</v>
      </c>
      <c r="R1149" s="90"/>
      <c r="S1149" s="181"/>
      <c r="T1149" s="75"/>
      <c r="U1149" s="75"/>
      <c r="V1149" s="75"/>
    </row>
    <row r="1150" spans="1:22" ht="15" hidden="1" customHeight="1" x14ac:dyDescent="0.2">
      <c r="A1150" s="64" t="str">
        <f t="shared" si="84"/>
        <v>Mess-Auswertetechn II GI10102012K71Greiwe</v>
      </c>
      <c r="B1150" s="16" t="s">
        <v>1300</v>
      </c>
      <c r="C1150" s="62" t="s">
        <v>856</v>
      </c>
      <c r="D1150" s="62" t="s">
        <v>74</v>
      </c>
      <c r="E1150" s="62" t="s">
        <v>27</v>
      </c>
      <c r="F1150" s="81" t="s">
        <v>77</v>
      </c>
      <c r="G1150" s="62" t="s">
        <v>78</v>
      </c>
      <c r="H1150" s="63">
        <v>2012</v>
      </c>
      <c r="I1150" s="63">
        <v>5</v>
      </c>
      <c r="J1150" s="63">
        <v>1010</v>
      </c>
      <c r="K1150" s="62" t="s">
        <v>486</v>
      </c>
      <c r="L1150" s="62" t="s">
        <v>486</v>
      </c>
      <c r="M1150" s="62" t="s">
        <v>357</v>
      </c>
      <c r="N1150" s="93">
        <f>VLOOKUP($B1150,$A$2:$T$1735,14,FALSE)</f>
        <v>45498</v>
      </c>
      <c r="O1150" s="85" t="str">
        <f>VLOOKUP($B1150,$A$2:$T$1735,15,FALSE)</f>
        <v>A0-17</v>
      </c>
      <c r="P1150" s="94">
        <f>VLOOKUP($B1150,$A$2:$T$1735,16,FALSE)</f>
        <v>0.375</v>
      </c>
      <c r="Q1150" s="63">
        <v>120</v>
      </c>
      <c r="R1150" s="90"/>
      <c r="S1150" s="16"/>
      <c r="T1150" s="16"/>
      <c r="U1150" s="179"/>
      <c r="V1150" s="179"/>
    </row>
    <row r="1151" spans="1:22" ht="15" hidden="1" customHeight="1" x14ac:dyDescent="0.2">
      <c r="A1151" s="24" t="str">
        <f t="shared" si="84"/>
        <v>Mess-Auswertetechn III GI15102012771Greiwe/Gundlich</v>
      </c>
      <c r="B1151" s="5"/>
      <c r="C1151" s="42" t="s">
        <v>825</v>
      </c>
      <c r="D1151" s="42" t="s">
        <v>74</v>
      </c>
      <c r="E1151" s="42" t="s">
        <v>27</v>
      </c>
      <c r="F1151" s="83">
        <v>771</v>
      </c>
      <c r="G1151" s="42" t="s">
        <v>75</v>
      </c>
      <c r="H1151" s="44">
        <v>2012</v>
      </c>
      <c r="I1151" s="44">
        <v>5</v>
      </c>
      <c r="J1151" s="44">
        <v>1510</v>
      </c>
      <c r="K1151" s="42" t="s">
        <v>487</v>
      </c>
      <c r="L1151" s="42" t="s">
        <v>487</v>
      </c>
      <c r="M1151" s="42" t="s">
        <v>488</v>
      </c>
      <c r="N1151" s="96">
        <v>45547</v>
      </c>
      <c r="O1151" s="91" t="s">
        <v>1078</v>
      </c>
      <c r="P1151" s="97">
        <v>0.33333333333333331</v>
      </c>
      <c r="Q1151" s="44">
        <v>120</v>
      </c>
      <c r="R1151" s="102"/>
      <c r="S1151" s="182"/>
      <c r="T1151" s="75"/>
      <c r="U1151" s="5"/>
      <c r="V1151" s="5"/>
    </row>
    <row r="1152" spans="1:22" ht="15" hidden="1" customHeight="1" x14ac:dyDescent="0.2">
      <c r="A1152" s="64" t="str">
        <f t="shared" si="84"/>
        <v>Mess-Auswertetechn III GI15102012K71Greiwe/Gundlich</v>
      </c>
      <c r="B1152" s="16" t="s">
        <v>2149</v>
      </c>
      <c r="C1152" s="62" t="s">
        <v>825</v>
      </c>
      <c r="D1152" s="62" t="s">
        <v>74</v>
      </c>
      <c r="E1152" s="62" t="s">
        <v>27</v>
      </c>
      <c r="F1152" s="81" t="s">
        <v>77</v>
      </c>
      <c r="G1152" s="62" t="s">
        <v>78</v>
      </c>
      <c r="H1152" s="63">
        <v>2012</v>
      </c>
      <c r="I1152" s="63">
        <v>7</v>
      </c>
      <c r="J1152" s="63">
        <v>1510</v>
      </c>
      <c r="K1152" s="62" t="s">
        <v>487</v>
      </c>
      <c r="L1152" s="62" t="s">
        <v>487</v>
      </c>
      <c r="M1152" s="62" t="s">
        <v>488</v>
      </c>
      <c r="N1152" s="93">
        <f>VLOOKUP($B1152,$A$2:$T$1735,14,FALSE)</f>
        <v>45547</v>
      </c>
      <c r="O1152" s="85" t="str">
        <f>VLOOKUP($B1152,$A$2:$T$1735,15,FALSE)</f>
        <v>A0-17</v>
      </c>
      <c r="P1152" s="94">
        <f>VLOOKUP($B1152,$A$2:$T$1735,16,FALSE)</f>
        <v>0.33333333333333331</v>
      </c>
      <c r="Q1152" s="63">
        <v>120</v>
      </c>
      <c r="R1152" s="90"/>
      <c r="S1152" s="16"/>
      <c r="T1152" s="1"/>
      <c r="U1152" s="23"/>
      <c r="V1152" s="23"/>
    </row>
    <row r="1153" spans="1:22" ht="15" hidden="1" customHeight="1" x14ac:dyDescent="0.2">
      <c r="A1153" s="24" t="str">
        <f t="shared" si="84"/>
        <v>Messtechnik20512019748Lipphardt</v>
      </c>
      <c r="B1153" s="189"/>
      <c r="C1153" s="51" t="s">
        <v>865</v>
      </c>
      <c r="D1153" s="77" t="s">
        <v>38</v>
      </c>
      <c r="E1153" s="51" t="s">
        <v>27</v>
      </c>
      <c r="F1153" s="197">
        <v>748</v>
      </c>
      <c r="G1153" s="51" t="s">
        <v>44</v>
      </c>
      <c r="H1153" s="79">
        <v>2019</v>
      </c>
      <c r="I1153" s="51">
        <v>3</v>
      </c>
      <c r="J1153" s="51">
        <v>2051</v>
      </c>
      <c r="K1153" s="51" t="s">
        <v>489</v>
      </c>
      <c r="L1153" s="51" t="s">
        <v>489</v>
      </c>
      <c r="M1153" s="51" t="s">
        <v>1459</v>
      </c>
      <c r="N1153" s="13">
        <v>45544</v>
      </c>
      <c r="O1153" s="29" t="s">
        <v>1846</v>
      </c>
      <c r="P1153" s="30">
        <v>0.54166666666666663</v>
      </c>
      <c r="Q1153" s="5">
        <v>90</v>
      </c>
      <c r="R1153" s="5"/>
      <c r="S1153" s="5"/>
      <c r="T1153" s="75"/>
      <c r="U1153" s="16"/>
      <c r="V1153" s="16"/>
    </row>
    <row r="1154" spans="1:22" ht="15" hidden="1" customHeight="1" x14ac:dyDescent="0.2">
      <c r="A1154" s="64" t="str">
        <f t="shared" si="84"/>
        <v>Messtechnik20512019H48Lipphardt</v>
      </c>
      <c r="B1154" s="16" t="s">
        <v>1766</v>
      </c>
      <c r="C1154" s="15" t="s">
        <v>865</v>
      </c>
      <c r="D1154" s="69" t="s">
        <v>38</v>
      </c>
      <c r="E1154" s="15" t="s">
        <v>27</v>
      </c>
      <c r="F1154" s="196" t="s">
        <v>56</v>
      </c>
      <c r="G1154" s="15" t="s">
        <v>1337</v>
      </c>
      <c r="H1154" s="71">
        <v>2019</v>
      </c>
      <c r="I1154" s="15">
        <v>5</v>
      </c>
      <c r="J1154" s="15">
        <v>2051</v>
      </c>
      <c r="K1154" s="15" t="s">
        <v>489</v>
      </c>
      <c r="L1154" s="15" t="s">
        <v>489</v>
      </c>
      <c r="M1154" s="15" t="s">
        <v>1459</v>
      </c>
      <c r="N1154" s="21">
        <f>VLOOKUP($B1154,$A$2:$T$3242,14,FALSE)</f>
        <v>45544</v>
      </c>
      <c r="O1154" s="34" t="str">
        <f>VLOOKUP($B1154,$A$2:$T$3242,15,FALSE)</f>
        <v>D3-33</v>
      </c>
      <c r="P1154" s="22">
        <f>VLOOKUP($B1154,$A$2:$T$3242,16,FALSE)</f>
        <v>0.54166666666666663</v>
      </c>
      <c r="Q1154" s="16">
        <v>90</v>
      </c>
      <c r="R1154" s="16"/>
      <c r="S1154" s="16"/>
      <c r="T1154" s="189"/>
      <c r="U1154" s="238"/>
      <c r="V1154" s="238"/>
    </row>
    <row r="1155" spans="1:22" ht="15" hidden="1" customHeight="1" x14ac:dyDescent="0.2">
      <c r="A1155" s="64" t="str">
        <f t="shared" si="84"/>
        <v>Messtechnik20712019WIELipphardt</v>
      </c>
      <c r="B1155" s="16" t="s">
        <v>1766</v>
      </c>
      <c r="C1155" s="15" t="s">
        <v>865</v>
      </c>
      <c r="D1155" s="69" t="s">
        <v>17</v>
      </c>
      <c r="E1155" s="15" t="s">
        <v>27</v>
      </c>
      <c r="F1155" s="70" t="s">
        <v>53</v>
      </c>
      <c r="G1155" s="17" t="s">
        <v>54</v>
      </c>
      <c r="H1155" s="71">
        <v>2019</v>
      </c>
      <c r="I1155" s="15">
        <v>3</v>
      </c>
      <c r="J1155" s="15">
        <v>2071</v>
      </c>
      <c r="K1155" s="15" t="s">
        <v>489</v>
      </c>
      <c r="L1155" s="15" t="s">
        <v>489</v>
      </c>
      <c r="M1155" s="15" t="s">
        <v>1459</v>
      </c>
      <c r="N1155" s="21">
        <f>VLOOKUP($B1155,$A$2:$T$3242,14,FALSE)</f>
        <v>45544</v>
      </c>
      <c r="O1155" s="34" t="str">
        <f>VLOOKUP($B1155,$A$2:$T$3242,15,FALSE)</f>
        <v>D3-33</v>
      </c>
      <c r="P1155" s="22">
        <f>VLOOKUP($B1155,$A$2:$T$3242,16,FALSE)</f>
        <v>0.54166666666666663</v>
      </c>
      <c r="Q1155" s="16">
        <v>90</v>
      </c>
      <c r="R1155" s="16"/>
      <c r="S1155" s="16"/>
      <c r="T1155" s="185"/>
      <c r="U1155" s="66"/>
      <c r="V1155" s="66"/>
    </row>
    <row r="1156" spans="1:22" ht="15" hidden="1" customHeight="1" x14ac:dyDescent="0.2">
      <c r="A1156" s="445" t="str">
        <f t="shared" si="84"/>
        <v>Messtechnik23112022RESLipphardt</v>
      </c>
      <c r="B1156" s="443" t="s">
        <v>1766</v>
      </c>
      <c r="C1156" s="15" t="s">
        <v>865</v>
      </c>
      <c r="D1156" s="69" t="s">
        <v>82</v>
      </c>
      <c r="E1156" s="15" t="s">
        <v>27</v>
      </c>
      <c r="F1156" s="57" t="s">
        <v>1623</v>
      </c>
      <c r="G1156" s="15" t="s">
        <v>1624</v>
      </c>
      <c r="H1156" s="71">
        <v>2022</v>
      </c>
      <c r="I1156" s="15">
        <v>3</v>
      </c>
      <c r="J1156" s="15">
        <v>2311</v>
      </c>
      <c r="K1156" s="15" t="s">
        <v>489</v>
      </c>
      <c r="L1156" s="15" t="s">
        <v>489</v>
      </c>
      <c r="M1156" s="15" t="s">
        <v>1459</v>
      </c>
      <c r="N1156" s="446">
        <f>VLOOKUP($B1156,$A$2:$T$3015,14,FALSE)</f>
        <v>45544</v>
      </c>
      <c r="O1156" s="447" t="str">
        <f>VLOOKUP($B1156,$A$2:$T$3015,15,FALSE)</f>
        <v>D3-33</v>
      </c>
      <c r="P1156" s="448">
        <f>VLOOKUP($B1156,$A$2:$T$3015,16,FALSE)</f>
        <v>0.54166666666666663</v>
      </c>
      <c r="Q1156" s="15">
        <v>90</v>
      </c>
      <c r="R1156" s="443"/>
      <c r="S1156" s="443"/>
      <c r="T1156" s="436"/>
      <c r="U1156" s="5"/>
      <c r="V1156" s="5"/>
    </row>
    <row r="1157" spans="1:22" ht="15" hidden="1" customHeight="1" x14ac:dyDescent="0.2">
      <c r="A1157" s="16" t="str">
        <f t="shared" si="84"/>
        <v>Messtechnik mit Laborübung34212018UMTDridiger</v>
      </c>
      <c r="B1157" s="16" t="s">
        <v>1622</v>
      </c>
      <c r="C1157" s="15" t="s">
        <v>823</v>
      </c>
      <c r="D1157" s="134" t="s">
        <v>82</v>
      </c>
      <c r="E1157" s="134" t="s">
        <v>27</v>
      </c>
      <c r="F1157" s="199" t="s">
        <v>109</v>
      </c>
      <c r="G1157" s="17" t="s">
        <v>110</v>
      </c>
      <c r="H1157" s="19">
        <v>2018</v>
      </c>
      <c r="I1157" s="20">
        <v>5</v>
      </c>
      <c r="J1157" s="15">
        <v>3421</v>
      </c>
      <c r="K1157" s="15" t="s">
        <v>1621</v>
      </c>
      <c r="L1157" s="15" t="s">
        <v>1621</v>
      </c>
      <c r="M1157" s="15" t="s">
        <v>140</v>
      </c>
      <c r="N1157" s="135"/>
      <c r="O1157" s="16" t="s">
        <v>197</v>
      </c>
      <c r="P1157" s="22"/>
      <c r="Q1157" s="16"/>
      <c r="R1157" s="16"/>
      <c r="S1157" s="16"/>
      <c r="T1157" s="5"/>
      <c r="U1157" s="14"/>
      <c r="V1157" s="14"/>
    </row>
    <row r="1158" spans="1:22" ht="15" hidden="1" customHeight="1" x14ac:dyDescent="0.2">
      <c r="A1158" s="16" t="str">
        <f t="shared" si="84"/>
        <v>Messtechnik mit Laborübung34212018298Dridiger</v>
      </c>
      <c r="B1158" s="16" t="s">
        <v>1622</v>
      </c>
      <c r="C1158" s="15" t="s">
        <v>823</v>
      </c>
      <c r="D1158" s="134" t="s">
        <v>82</v>
      </c>
      <c r="E1158" s="134" t="s">
        <v>27</v>
      </c>
      <c r="F1158" s="199">
        <v>298</v>
      </c>
      <c r="G1158" s="17" t="s">
        <v>113</v>
      </c>
      <c r="H1158" s="19">
        <v>2018</v>
      </c>
      <c r="I1158" s="20">
        <v>5</v>
      </c>
      <c r="J1158" s="15">
        <v>3421</v>
      </c>
      <c r="K1158" s="15" t="s">
        <v>1621</v>
      </c>
      <c r="L1158" s="15" t="s">
        <v>1621</v>
      </c>
      <c r="M1158" s="15" t="s">
        <v>140</v>
      </c>
      <c r="N1158" s="135"/>
      <c r="O1158" s="16" t="s">
        <v>197</v>
      </c>
      <c r="P1158" s="22"/>
      <c r="Q1158" s="16"/>
      <c r="R1158" s="16"/>
      <c r="S1158" s="16"/>
      <c r="T1158" s="5"/>
      <c r="U1158" s="303"/>
      <c r="V1158" s="303"/>
    </row>
    <row r="1159" spans="1:22" ht="15" hidden="1" customHeight="1" x14ac:dyDescent="0.2">
      <c r="A1159" s="16" t="str">
        <f t="shared" si="84"/>
        <v>Messtechnik mit Laborübung34212018K58Dridiger</v>
      </c>
      <c r="B1159" s="16" t="s">
        <v>1622</v>
      </c>
      <c r="C1159" s="15" t="s">
        <v>823</v>
      </c>
      <c r="D1159" s="134" t="s">
        <v>82</v>
      </c>
      <c r="E1159" s="134" t="s">
        <v>27</v>
      </c>
      <c r="F1159" s="199" t="s">
        <v>114</v>
      </c>
      <c r="G1159" s="17" t="s">
        <v>113</v>
      </c>
      <c r="H1159" s="19">
        <v>2018</v>
      </c>
      <c r="I1159" s="20">
        <v>7</v>
      </c>
      <c r="J1159" s="15">
        <v>3421</v>
      </c>
      <c r="K1159" s="15" t="s">
        <v>1621</v>
      </c>
      <c r="L1159" s="15" t="s">
        <v>1621</v>
      </c>
      <c r="M1159" s="15" t="s">
        <v>140</v>
      </c>
      <c r="N1159" s="135"/>
      <c r="O1159" s="16" t="s">
        <v>197</v>
      </c>
      <c r="P1159" s="22"/>
      <c r="Q1159" s="16"/>
      <c r="R1159" s="16"/>
      <c r="S1159" s="16"/>
      <c r="T1159" s="5"/>
      <c r="U1159" s="16"/>
      <c r="V1159" s="16"/>
    </row>
    <row r="1160" spans="1:22" ht="15" hidden="1" customHeight="1" x14ac:dyDescent="0.2">
      <c r="A1160" s="5" t="str">
        <f t="shared" si="84"/>
        <v>Messtechnik mit Laborübung34212018758Dridiger</v>
      </c>
      <c r="B1160" s="5"/>
      <c r="C1160" s="51" t="s">
        <v>823</v>
      </c>
      <c r="D1160" s="25" t="s">
        <v>82</v>
      </c>
      <c r="E1160" s="25" t="s">
        <v>27</v>
      </c>
      <c r="F1160" s="26">
        <v>758</v>
      </c>
      <c r="G1160" s="25" t="s">
        <v>749</v>
      </c>
      <c r="H1160" s="27">
        <v>2018</v>
      </c>
      <c r="I1160" s="28">
        <v>5</v>
      </c>
      <c r="J1160" s="28">
        <v>3421</v>
      </c>
      <c r="K1160" s="25" t="s">
        <v>1621</v>
      </c>
      <c r="L1160" s="25" t="s">
        <v>1621</v>
      </c>
      <c r="M1160" s="25" t="s">
        <v>140</v>
      </c>
      <c r="N1160" s="13"/>
      <c r="O1160" s="29" t="s">
        <v>197</v>
      </c>
      <c r="P1160" s="30"/>
      <c r="Q1160" s="5"/>
      <c r="R1160" s="5"/>
      <c r="S1160" s="5"/>
      <c r="T1160" s="250"/>
      <c r="U1160" s="14"/>
      <c r="V1160" s="14"/>
    </row>
    <row r="1161" spans="1:22" ht="15" hidden="1" customHeight="1" x14ac:dyDescent="0.2">
      <c r="A1161" s="16" t="str">
        <f t="shared" si="84"/>
        <v>Methoden der Verkehrsplanung35312018298Mühlenbruch</v>
      </c>
      <c r="B1161" s="16" t="s">
        <v>1015</v>
      </c>
      <c r="C1161" s="15" t="s">
        <v>883</v>
      </c>
      <c r="D1161" s="134" t="s">
        <v>82</v>
      </c>
      <c r="E1161" s="134" t="s">
        <v>27</v>
      </c>
      <c r="F1161" s="199">
        <v>298</v>
      </c>
      <c r="G1161" s="17" t="s">
        <v>113</v>
      </c>
      <c r="H1161" s="19">
        <v>2018</v>
      </c>
      <c r="I1161" s="20">
        <v>6</v>
      </c>
      <c r="J1161" s="15">
        <v>3531</v>
      </c>
      <c r="K1161" s="15" t="s">
        <v>829</v>
      </c>
      <c r="L1161" s="15" t="s">
        <v>829</v>
      </c>
      <c r="M1161" s="15" t="s">
        <v>377</v>
      </c>
      <c r="N1161" s="135"/>
      <c r="O1161" s="16" t="str">
        <f>VLOOKUP($B1161,$A$2:$T$2179,15,FALSE)</f>
        <v>Portfolio</v>
      </c>
      <c r="P1161" s="22"/>
      <c r="Q1161" s="15"/>
      <c r="R1161" s="16"/>
      <c r="S1161" s="16"/>
      <c r="T1161" s="5"/>
      <c r="U1161" s="23"/>
      <c r="V1161" s="23"/>
    </row>
    <row r="1162" spans="1:22" ht="15" hidden="1" customHeight="1" x14ac:dyDescent="0.2">
      <c r="A1162" s="64" t="str">
        <f t="shared" si="84"/>
        <v>Methoden der Verkehrsplanung35312018UMTMühlenbruch/Seipel</v>
      </c>
      <c r="B1162" s="82" t="s">
        <v>1015</v>
      </c>
      <c r="C1162" s="95" t="s">
        <v>883</v>
      </c>
      <c r="D1162" s="95" t="s">
        <v>82</v>
      </c>
      <c r="E1162" s="95" t="s">
        <v>27</v>
      </c>
      <c r="F1162" s="170" t="s">
        <v>109</v>
      </c>
      <c r="G1162" s="95" t="s">
        <v>110</v>
      </c>
      <c r="H1162" s="95">
        <v>2018</v>
      </c>
      <c r="I1162" s="95">
        <v>6</v>
      </c>
      <c r="J1162" s="95">
        <v>3531</v>
      </c>
      <c r="K1162" s="95" t="s">
        <v>829</v>
      </c>
      <c r="L1162" s="95" t="s">
        <v>829</v>
      </c>
      <c r="M1162" s="95" t="s">
        <v>419</v>
      </c>
      <c r="N1162" s="82"/>
      <c r="O1162" s="82" t="s">
        <v>883</v>
      </c>
      <c r="P1162" s="82"/>
      <c r="Q1162" s="95"/>
      <c r="R1162" s="82"/>
      <c r="S1162" s="16"/>
      <c r="T1162" s="5"/>
      <c r="U1162" s="14"/>
      <c r="V1162" s="14"/>
    </row>
    <row r="1163" spans="1:22" ht="15" hidden="1" customHeight="1" x14ac:dyDescent="0.2">
      <c r="A1163" s="267" t="str">
        <f t="shared" si="84"/>
        <v>Methoden der Verkehrsplanung35312020F04Mühlenbruch</v>
      </c>
      <c r="B1163" s="267" t="s">
        <v>1015</v>
      </c>
      <c r="C1163" s="341" t="s">
        <v>1386</v>
      </c>
      <c r="D1163" s="341" t="s">
        <v>38</v>
      </c>
      <c r="E1163" s="341" t="s">
        <v>27</v>
      </c>
      <c r="F1163" s="341" t="s">
        <v>51</v>
      </c>
      <c r="G1163" s="341" t="s">
        <v>52</v>
      </c>
      <c r="H1163" s="341">
        <v>2020</v>
      </c>
      <c r="I1163" s="341">
        <v>6</v>
      </c>
      <c r="J1163" s="95">
        <v>3531</v>
      </c>
      <c r="K1163" s="95" t="s">
        <v>829</v>
      </c>
      <c r="L1163" s="95" t="s">
        <v>829</v>
      </c>
      <c r="M1163" s="95" t="s">
        <v>377</v>
      </c>
      <c r="N1163" s="82"/>
      <c r="O1163" s="82" t="s">
        <v>1386</v>
      </c>
      <c r="P1163" s="82"/>
      <c r="Q1163" s="82"/>
      <c r="R1163" s="82"/>
      <c r="S1163" s="82"/>
      <c r="T1163" s="82"/>
      <c r="U1163" s="16"/>
      <c r="V1163" s="16"/>
    </row>
    <row r="1164" spans="1:22" ht="15" hidden="1" customHeight="1" x14ac:dyDescent="0.2">
      <c r="A1164" s="64" t="str">
        <f t="shared" si="84"/>
        <v>Methoden in der Erwachsenenbildung41812019IBMGeiger</v>
      </c>
      <c r="B1164" s="177" t="s">
        <v>1259</v>
      </c>
      <c r="C1164" s="260" t="s">
        <v>1110</v>
      </c>
      <c r="D1164" s="226" t="s">
        <v>17</v>
      </c>
      <c r="E1164" s="226" t="s">
        <v>27</v>
      </c>
      <c r="F1164" s="258" t="s">
        <v>998</v>
      </c>
      <c r="G1164" s="260" t="s">
        <v>999</v>
      </c>
      <c r="H1164" s="253">
        <v>2019</v>
      </c>
      <c r="I1164" s="226">
        <v>8</v>
      </c>
      <c r="J1164" s="278">
        <v>4181</v>
      </c>
      <c r="K1164" s="260" t="s">
        <v>1118</v>
      </c>
      <c r="L1164" s="260" t="s">
        <v>1118</v>
      </c>
      <c r="M1164" s="225" t="s">
        <v>382</v>
      </c>
      <c r="N1164" s="203"/>
      <c r="O1164" s="204" t="str">
        <f>VLOOKUP($B1164,$A$2:$T$1735,15,FALSE)</f>
        <v>Hausarbeit/Referat mit mündlicher Prüfung</v>
      </c>
      <c r="P1164" s="205"/>
      <c r="Q1164" s="240"/>
      <c r="R1164" s="240"/>
      <c r="S1164" s="177"/>
      <c r="T1164" s="179"/>
      <c r="U1164" s="177"/>
      <c r="V1164" s="177"/>
    </row>
    <row r="1165" spans="1:22" s="262" customFormat="1" ht="15" hidden="1" customHeight="1" x14ac:dyDescent="0.2">
      <c r="A1165" s="64" t="str">
        <f t="shared" ref="A1165" si="85">K1165&amp;J1165&amp;H1165&amp;F1165&amp;M1165</f>
        <v>Methoden in der Erwachsenenbildung41812022A67Geiger</v>
      </c>
      <c r="B1165" s="177" t="s">
        <v>1259</v>
      </c>
      <c r="C1165" s="260" t="s">
        <v>1110</v>
      </c>
      <c r="D1165" s="226" t="s">
        <v>17</v>
      </c>
      <c r="E1165" s="226" t="s">
        <v>27</v>
      </c>
      <c r="F1165" s="258" t="s">
        <v>88</v>
      </c>
      <c r="G1165" s="260" t="s">
        <v>89</v>
      </c>
      <c r="H1165" s="253">
        <v>2022</v>
      </c>
      <c r="I1165" s="226">
        <v>5</v>
      </c>
      <c r="J1165" s="278">
        <v>4181</v>
      </c>
      <c r="K1165" s="260" t="s">
        <v>1118</v>
      </c>
      <c r="L1165" s="260" t="s">
        <v>1118</v>
      </c>
      <c r="M1165" s="225" t="s">
        <v>382</v>
      </c>
      <c r="N1165" s="203"/>
      <c r="O1165" s="204" t="str">
        <f>VLOOKUP($B1165,$A$2:$T$1735,15,FALSE)</f>
        <v>Hausarbeit/Referat mit mündlicher Prüfung</v>
      </c>
      <c r="P1165" s="205"/>
      <c r="Q1165" s="240"/>
      <c r="R1165" s="240"/>
      <c r="S1165" s="177"/>
      <c r="T1165" s="82"/>
      <c r="U1165" s="14"/>
      <c r="V1165" s="14"/>
    </row>
    <row r="1166" spans="1:22" s="223" customFormat="1" ht="15" hidden="1" customHeight="1" x14ac:dyDescent="0.2">
      <c r="A1166" s="24" t="str">
        <f t="shared" si="84"/>
        <v>Methoden in der Erwachsenenbildung41812019A67Geiger</v>
      </c>
      <c r="B1166" s="179"/>
      <c r="C1166" s="248" t="s">
        <v>1110</v>
      </c>
      <c r="D1166" s="232" t="s">
        <v>17</v>
      </c>
      <c r="E1166" s="232" t="s">
        <v>27</v>
      </c>
      <c r="F1166" s="255" t="s">
        <v>88</v>
      </c>
      <c r="G1166" s="248" t="s">
        <v>89</v>
      </c>
      <c r="H1166" s="256">
        <v>2019</v>
      </c>
      <c r="I1166" s="232">
        <v>5</v>
      </c>
      <c r="J1166" s="249">
        <v>4181</v>
      </c>
      <c r="K1166" s="248" t="s">
        <v>1118</v>
      </c>
      <c r="L1166" s="248" t="s">
        <v>1118</v>
      </c>
      <c r="M1166" s="217" t="s">
        <v>382</v>
      </c>
      <c r="N1166" s="221"/>
      <c r="O1166" s="188" t="s">
        <v>1110</v>
      </c>
      <c r="P1166" s="222"/>
      <c r="Q1166" s="230"/>
      <c r="R1166" s="230"/>
      <c r="S1166" s="179"/>
      <c r="T1166" s="82"/>
      <c r="U1166" s="14"/>
      <c r="V1166" s="14"/>
    </row>
    <row r="1167" spans="1:22" ht="15" hidden="1" customHeight="1" x14ac:dyDescent="0.2">
      <c r="A1167" s="24" t="str">
        <f t="shared" si="84"/>
        <v>Methoden Verkehrsplanung35312018758Mühlenbruch/Seipel</v>
      </c>
      <c r="B1167" s="5"/>
      <c r="C1167" s="25" t="s">
        <v>883</v>
      </c>
      <c r="D1167" s="39" t="s">
        <v>82</v>
      </c>
      <c r="E1167" s="25" t="s">
        <v>27</v>
      </c>
      <c r="F1167" s="26">
        <v>758</v>
      </c>
      <c r="G1167" s="25" t="s">
        <v>116</v>
      </c>
      <c r="H1167" s="27">
        <v>2018</v>
      </c>
      <c r="I1167" s="28">
        <v>6</v>
      </c>
      <c r="J1167" s="28">
        <v>3531</v>
      </c>
      <c r="K1167" s="25" t="s">
        <v>491</v>
      </c>
      <c r="L1167" s="25" t="s">
        <v>491</v>
      </c>
      <c r="M1167" s="25" t="s">
        <v>419</v>
      </c>
      <c r="N1167" s="13"/>
      <c r="O1167" s="29" t="s">
        <v>823</v>
      </c>
      <c r="P1167" s="50"/>
      <c r="Q1167" s="5"/>
      <c r="R1167" s="5"/>
      <c r="S1167" s="5"/>
      <c r="T1167" s="179"/>
      <c r="U1167" s="16"/>
      <c r="V1167" s="16"/>
    </row>
    <row r="1168" spans="1:22" ht="15" hidden="1" customHeight="1" x14ac:dyDescent="0.2">
      <c r="A1168" s="64" t="str">
        <f t="shared" si="84"/>
        <v>Methoden Verkehrsplanung35312018K58Mühlenbruch/Seipel</v>
      </c>
      <c r="B1168" s="16" t="s">
        <v>1015</v>
      </c>
      <c r="C1168" s="95" t="s">
        <v>883</v>
      </c>
      <c r="D1168" s="38" t="s">
        <v>82</v>
      </c>
      <c r="E1168" s="17" t="s">
        <v>27</v>
      </c>
      <c r="F1168" s="18" t="s">
        <v>114</v>
      </c>
      <c r="G1168" s="17" t="s">
        <v>115</v>
      </c>
      <c r="H1168" s="19">
        <v>2018</v>
      </c>
      <c r="I1168" s="20">
        <v>8</v>
      </c>
      <c r="J1168" s="20">
        <v>3531</v>
      </c>
      <c r="K1168" s="17" t="s">
        <v>491</v>
      </c>
      <c r="L1168" s="17" t="s">
        <v>491</v>
      </c>
      <c r="M1168" s="17" t="s">
        <v>419</v>
      </c>
      <c r="N1168" s="21"/>
      <c r="O1168" s="34" t="str">
        <f>VLOOKUP($B1168,$A$2:$T$1735,15,FALSE)</f>
        <v>Portfolio</v>
      </c>
      <c r="P1168" s="55"/>
      <c r="Q1168" s="16"/>
      <c r="R1168" s="16"/>
      <c r="S1168" s="16"/>
      <c r="T1168" s="14"/>
      <c r="U1168" s="16"/>
      <c r="V1168" s="16"/>
    </row>
    <row r="1169" spans="1:22" ht="15" hidden="1" customHeight="1" x14ac:dyDescent="0.2">
      <c r="A1169" s="64" t="str">
        <f t="shared" si="84"/>
        <v>Methoden Verkehrsplanung35312016F04Mühlenbruch/Seipel</v>
      </c>
      <c r="B1169" s="16" t="s">
        <v>1015</v>
      </c>
      <c r="C1169" s="17" t="s">
        <v>893</v>
      </c>
      <c r="D1169" s="18" t="s">
        <v>38</v>
      </c>
      <c r="E1169" s="17" t="s">
        <v>27</v>
      </c>
      <c r="F1169" s="18" t="s">
        <v>51</v>
      </c>
      <c r="G1169" s="17" t="s">
        <v>52</v>
      </c>
      <c r="H1169" s="19">
        <v>2016</v>
      </c>
      <c r="I1169" s="20">
        <v>6</v>
      </c>
      <c r="J1169" s="20">
        <v>3531</v>
      </c>
      <c r="K1169" s="17" t="s">
        <v>491</v>
      </c>
      <c r="L1169" s="17" t="s">
        <v>491</v>
      </c>
      <c r="M1169" s="17" t="s">
        <v>419</v>
      </c>
      <c r="N1169" s="21"/>
      <c r="O1169" s="34" t="s">
        <v>893</v>
      </c>
      <c r="P1169" s="22"/>
      <c r="Q1169" s="15"/>
      <c r="R1169" s="16"/>
      <c r="S1169" s="16"/>
      <c r="T1169" s="5"/>
      <c r="U1169" s="23"/>
      <c r="V1169" s="23"/>
    </row>
    <row r="1170" spans="1:22" ht="15" hidden="1" customHeight="1" x14ac:dyDescent="0.2">
      <c r="A1170" s="24" t="str">
        <f t="shared" si="84"/>
        <v>Mikrocontroller42912019757Coersmeier</v>
      </c>
      <c r="B1170" s="5"/>
      <c r="C1170" s="25" t="s">
        <v>1902</v>
      </c>
      <c r="D1170" s="39" t="s">
        <v>26</v>
      </c>
      <c r="E1170" s="25" t="s">
        <v>27</v>
      </c>
      <c r="F1170" s="26">
        <v>757</v>
      </c>
      <c r="G1170" s="25" t="s">
        <v>30</v>
      </c>
      <c r="H1170" s="27">
        <v>2019</v>
      </c>
      <c r="I1170" s="28">
        <v>4</v>
      </c>
      <c r="J1170" s="28">
        <v>4291</v>
      </c>
      <c r="K1170" s="25" t="s">
        <v>921</v>
      </c>
      <c r="L1170" s="25" t="s">
        <v>921</v>
      </c>
      <c r="M1170" s="25" t="s">
        <v>50</v>
      </c>
      <c r="N1170" s="13">
        <v>45551</v>
      </c>
      <c r="O1170" s="29" t="s">
        <v>1904</v>
      </c>
      <c r="P1170" s="30">
        <v>0.54166666666666663</v>
      </c>
      <c r="Q1170" s="31">
        <v>120</v>
      </c>
      <c r="R1170" s="31"/>
      <c r="S1170" s="5"/>
      <c r="T1170" s="16"/>
      <c r="U1170" s="303"/>
      <c r="V1170" s="303"/>
    </row>
    <row r="1171" spans="1:22" s="169" customFormat="1" ht="15" hidden="1" customHeight="1" x14ac:dyDescent="0.2">
      <c r="A1171" s="64" t="str">
        <f>K1171&amp;J1171&amp;H1171&amp;F1171&amp;M1171</f>
        <v>Mikrocontroller42912019K57Coersmeier</v>
      </c>
      <c r="B1171" s="16" t="s">
        <v>922</v>
      </c>
      <c r="C1171" s="17" t="s">
        <v>1902</v>
      </c>
      <c r="D1171" s="38" t="s">
        <v>26</v>
      </c>
      <c r="E1171" s="17" t="s">
        <v>27</v>
      </c>
      <c r="F1171" s="18" t="s">
        <v>33</v>
      </c>
      <c r="G1171" s="17" t="s">
        <v>34</v>
      </c>
      <c r="H1171" s="19">
        <v>2019</v>
      </c>
      <c r="I1171" s="20">
        <v>6</v>
      </c>
      <c r="J1171" s="20">
        <v>4291</v>
      </c>
      <c r="K1171" s="17" t="s">
        <v>921</v>
      </c>
      <c r="L1171" s="17" t="s">
        <v>921</v>
      </c>
      <c r="M1171" s="17" t="s">
        <v>50</v>
      </c>
      <c r="N1171" s="21">
        <f>VLOOKUP($B1171,$A$2:$T$1735,14,FALSE)</f>
        <v>45551</v>
      </c>
      <c r="O1171" s="40" t="str">
        <f>VLOOKUP($B1171,$A$2:$T$1735,15,FALSE)</f>
        <v>Open Book Prüfung (120 Minuten)</v>
      </c>
      <c r="P1171" s="22">
        <f>VLOOKUP($B1171,$A$2:$T$1735,16,FALSE)</f>
        <v>0.54166666666666663</v>
      </c>
      <c r="Q1171" s="35">
        <v>120</v>
      </c>
      <c r="R1171" s="35"/>
      <c r="S1171" s="16"/>
      <c r="T1171" s="16"/>
      <c r="U1171" s="179"/>
      <c r="V1171" s="179"/>
    </row>
    <row r="1172" spans="1:22" ht="15" hidden="1" customHeight="1" x14ac:dyDescent="0.2">
      <c r="A1172" s="64" t="str">
        <f t="shared" si="84"/>
        <v>Mikrocontroller21012019779Coersmeier</v>
      </c>
      <c r="B1172" s="16" t="s">
        <v>922</v>
      </c>
      <c r="C1172" s="17" t="s">
        <v>1935</v>
      </c>
      <c r="D1172" s="38" t="s">
        <v>38</v>
      </c>
      <c r="E1172" s="17" t="s">
        <v>27</v>
      </c>
      <c r="F1172" s="194">
        <v>779</v>
      </c>
      <c r="G1172" s="17" t="s">
        <v>49</v>
      </c>
      <c r="H1172" s="19">
        <v>2019</v>
      </c>
      <c r="I1172" s="20">
        <v>4</v>
      </c>
      <c r="J1172" s="20">
        <v>2101</v>
      </c>
      <c r="K1172" s="17" t="s">
        <v>921</v>
      </c>
      <c r="L1172" s="17" t="s">
        <v>928</v>
      </c>
      <c r="M1172" s="17" t="s">
        <v>50</v>
      </c>
      <c r="N1172" s="21">
        <f>VLOOKUP($B1172,$A$2:$T$1735,14,FALSE)</f>
        <v>45551</v>
      </c>
      <c r="O1172" s="40" t="str">
        <f>VLOOKUP($B1172,$A$2:$T$1735,15,FALSE)</f>
        <v>Open Book Prüfung (120 Minuten)</v>
      </c>
      <c r="P1172" s="22">
        <f>VLOOKUP($B1172,$A$2:$T$1735,16,FALSE)</f>
        <v>0.54166666666666663</v>
      </c>
      <c r="Q1172" s="20">
        <v>120</v>
      </c>
      <c r="R1172" s="35"/>
      <c r="S1172" s="16"/>
      <c r="T1172" s="16"/>
      <c r="U1172" s="126"/>
      <c r="V1172" s="126"/>
    </row>
    <row r="1173" spans="1:22" s="1" customFormat="1" ht="15" hidden="1" customHeight="1" x14ac:dyDescent="0.2">
      <c r="A1173" s="64" t="str">
        <f t="shared" si="84"/>
        <v>Mikrocontroller40212019748Coersmeier</v>
      </c>
      <c r="B1173" s="177" t="s">
        <v>922</v>
      </c>
      <c r="C1173" s="225" t="s">
        <v>1902</v>
      </c>
      <c r="D1173" s="288" t="s">
        <v>38</v>
      </c>
      <c r="E1173" s="225" t="s">
        <v>27</v>
      </c>
      <c r="F1173" s="234">
        <v>748</v>
      </c>
      <c r="G1173" s="225" t="s">
        <v>44</v>
      </c>
      <c r="H1173" s="235">
        <v>2019</v>
      </c>
      <c r="I1173" s="236">
        <v>5</v>
      </c>
      <c r="J1173" s="236">
        <v>4021</v>
      </c>
      <c r="K1173" s="225" t="s">
        <v>921</v>
      </c>
      <c r="L1173" s="225" t="s">
        <v>1188</v>
      </c>
      <c r="M1173" s="225" t="s">
        <v>50</v>
      </c>
      <c r="N1173" s="203">
        <f>VLOOKUP($B1173,$A$2:$T$1735,14,FALSE)</f>
        <v>45551</v>
      </c>
      <c r="O1173" s="237" t="str">
        <f>VLOOKUP($B1173,$A$2:$T$1735,15,FALSE)</f>
        <v>Open Book Prüfung (120 Minuten)</v>
      </c>
      <c r="P1173" s="205">
        <f>VLOOKUP($B1173,$A$2:$T$1735,16,FALSE)</f>
        <v>0.54166666666666663</v>
      </c>
      <c r="Q1173" s="236">
        <v>120</v>
      </c>
      <c r="R1173" s="240"/>
      <c r="S1173" s="177"/>
      <c r="T1173" s="16"/>
      <c r="U1173" s="177"/>
      <c r="V1173" s="177"/>
    </row>
    <row r="1174" spans="1:22" ht="15" hidden="1" customHeight="1" x14ac:dyDescent="0.2">
      <c r="A1174" s="64" t="str">
        <f t="shared" si="84"/>
        <v>Mikrocontroller40212019H48Coersmeier</v>
      </c>
      <c r="B1174" s="177" t="s">
        <v>922</v>
      </c>
      <c r="C1174" s="225" t="s">
        <v>1902</v>
      </c>
      <c r="D1174" s="288" t="s">
        <v>38</v>
      </c>
      <c r="E1174" s="225" t="s">
        <v>27</v>
      </c>
      <c r="F1174" s="234" t="s">
        <v>56</v>
      </c>
      <c r="G1174" s="225" t="s">
        <v>1337</v>
      </c>
      <c r="H1174" s="235">
        <v>2019</v>
      </c>
      <c r="I1174" s="236">
        <v>7</v>
      </c>
      <c r="J1174" s="236">
        <v>4021</v>
      </c>
      <c r="K1174" s="225" t="s">
        <v>921</v>
      </c>
      <c r="L1174" s="225" t="s">
        <v>1188</v>
      </c>
      <c r="M1174" s="225" t="s">
        <v>50</v>
      </c>
      <c r="N1174" s="203">
        <f>VLOOKUP($B1174,$A$2:$T$1735,14,FALSE)</f>
        <v>45551</v>
      </c>
      <c r="O1174" s="237" t="str">
        <f>VLOOKUP($B1174,$A$2:$T$1735,15,FALSE)</f>
        <v>Open Book Prüfung (120 Minuten)</v>
      </c>
      <c r="P1174" s="205">
        <f>VLOOKUP($B1174,$A$2:$T$1735,16,FALSE)</f>
        <v>0.54166666666666663</v>
      </c>
      <c r="Q1174" s="236">
        <v>120</v>
      </c>
      <c r="R1174" s="240"/>
      <c r="S1174" s="177"/>
      <c r="T1174" s="16"/>
      <c r="U1174" s="16"/>
      <c r="V1174" s="16"/>
    </row>
    <row r="1175" spans="1:22" ht="15" hidden="1" customHeight="1" x14ac:dyDescent="0.2">
      <c r="A1175" s="64" t="str">
        <f t="shared" si="84"/>
        <v>Mikrocontroller21012019K79Coersmeier</v>
      </c>
      <c r="B1175" s="16" t="s">
        <v>922</v>
      </c>
      <c r="C1175" s="17" t="s">
        <v>1935</v>
      </c>
      <c r="D1175" s="38" t="s">
        <v>38</v>
      </c>
      <c r="E1175" s="17" t="s">
        <v>27</v>
      </c>
      <c r="F1175" s="194" t="s">
        <v>1331</v>
      </c>
      <c r="G1175" s="17" t="s">
        <v>1353</v>
      </c>
      <c r="H1175" s="19">
        <v>2019</v>
      </c>
      <c r="I1175" s="20">
        <v>6</v>
      </c>
      <c r="J1175" s="20">
        <v>2101</v>
      </c>
      <c r="K1175" s="17" t="s">
        <v>921</v>
      </c>
      <c r="L1175" s="17" t="s">
        <v>928</v>
      </c>
      <c r="M1175" s="17" t="s">
        <v>50</v>
      </c>
      <c r="N1175" s="21">
        <f>VLOOKUP($B1175,$A$2:$T$1735,14,FALSE)</f>
        <v>45551</v>
      </c>
      <c r="O1175" s="40" t="str">
        <f>VLOOKUP($B1175,$A$2:$T$1735,15,FALSE)</f>
        <v>Open Book Prüfung (120 Minuten)</v>
      </c>
      <c r="P1175" s="22">
        <f>VLOOKUP($B1175,$A$2:$T$1735,16,FALSE)</f>
        <v>0.54166666666666663</v>
      </c>
      <c r="Q1175" s="35">
        <v>120</v>
      </c>
      <c r="R1175" s="35"/>
      <c r="S1175" s="16"/>
      <c r="T1175" s="16"/>
      <c r="U1175" s="177"/>
      <c r="V1175" s="177"/>
    </row>
    <row r="1176" spans="1:22" ht="15" hidden="1" customHeight="1" x14ac:dyDescent="0.2">
      <c r="A1176" s="64" t="str">
        <f t="shared" si="84"/>
        <v>Mikroökonomie für WING20112019WIISommer</v>
      </c>
      <c r="B1176" s="82" t="s">
        <v>1330</v>
      </c>
      <c r="C1176" s="17" t="s">
        <v>865</v>
      </c>
      <c r="D1176" s="17" t="s">
        <v>38</v>
      </c>
      <c r="E1176" s="17" t="s">
        <v>27</v>
      </c>
      <c r="F1176" s="18" t="s">
        <v>46</v>
      </c>
      <c r="G1176" s="17" t="s">
        <v>47</v>
      </c>
      <c r="H1176" s="19">
        <v>2019</v>
      </c>
      <c r="I1176" s="20">
        <v>3</v>
      </c>
      <c r="J1176" s="20">
        <v>2011</v>
      </c>
      <c r="K1176" s="17" t="s">
        <v>954</v>
      </c>
      <c r="L1176" s="17" t="s">
        <v>954</v>
      </c>
      <c r="M1176" s="17" t="s">
        <v>168</v>
      </c>
      <c r="N1176" s="21">
        <f>VLOOKUP($B1176,$A$2:$T$2179,14,FALSE)</f>
        <v>45502</v>
      </c>
      <c r="O1176" s="40" t="str">
        <f>VLOOKUP($B1176,$A$2:$T$2179,15,FALSE)</f>
        <v>Blue Box</v>
      </c>
      <c r="P1176" s="22">
        <f>VLOOKUP($B1176,$A$2:$T$2179,16,FALSE)</f>
        <v>0.52083333333333337</v>
      </c>
      <c r="Q1176" s="35">
        <v>90</v>
      </c>
      <c r="R1176" s="35"/>
      <c r="S1176" s="16"/>
      <c r="T1176" s="177"/>
      <c r="U1176" s="179"/>
      <c r="V1176" s="179"/>
    </row>
    <row r="1177" spans="1:22" ht="15" hidden="1" customHeight="1" x14ac:dyDescent="0.2">
      <c r="A1177" s="64" t="str">
        <f t="shared" si="84"/>
        <v>Mikroökonomie für WING30212019WIESommer</v>
      </c>
      <c r="B1177" s="82" t="s">
        <v>1330</v>
      </c>
      <c r="C1177" s="225" t="s">
        <v>865</v>
      </c>
      <c r="D1177" s="225" t="s">
        <v>17</v>
      </c>
      <c r="E1177" s="225" t="s">
        <v>27</v>
      </c>
      <c r="F1177" s="239" t="s">
        <v>53</v>
      </c>
      <c r="G1177" s="225" t="s">
        <v>54</v>
      </c>
      <c r="H1177" s="235">
        <v>2019</v>
      </c>
      <c r="I1177" s="236">
        <v>5</v>
      </c>
      <c r="J1177" s="236">
        <v>3021</v>
      </c>
      <c r="K1177" s="225" t="s">
        <v>954</v>
      </c>
      <c r="L1177" s="225" t="s">
        <v>954</v>
      </c>
      <c r="M1177" s="17" t="s">
        <v>168</v>
      </c>
      <c r="N1177" s="203">
        <f>VLOOKUP($B1177,$A$2:$T$2179,14,FALSE)</f>
        <v>45502</v>
      </c>
      <c r="O1177" s="237" t="str">
        <f>VLOOKUP($B1177,$A$2:$T$2179,15,FALSE)</f>
        <v>Blue Box</v>
      </c>
      <c r="P1177" s="205">
        <f>VLOOKUP($B1177,$A$2:$T$2179,16,FALSE)</f>
        <v>0.52083333333333337</v>
      </c>
      <c r="Q1177" s="240">
        <v>90</v>
      </c>
      <c r="R1177" s="240"/>
      <c r="S1177" s="177"/>
      <c r="T1177" s="14"/>
      <c r="U1177" s="5"/>
      <c r="V1177" s="5"/>
    </row>
    <row r="1178" spans="1:22" ht="15" hidden="1" customHeight="1" x14ac:dyDescent="0.2">
      <c r="A1178" s="64" t="str">
        <f t="shared" si="84"/>
        <v>Mikroökonomie für WING20112019WIMSommer</v>
      </c>
      <c r="B1178" s="82" t="s">
        <v>1330</v>
      </c>
      <c r="C1178" s="17" t="s">
        <v>865</v>
      </c>
      <c r="D1178" s="17" t="s">
        <v>17</v>
      </c>
      <c r="E1178" s="17" t="s">
        <v>27</v>
      </c>
      <c r="F1178" s="18" t="s">
        <v>80</v>
      </c>
      <c r="G1178" s="17" t="s">
        <v>81</v>
      </c>
      <c r="H1178" s="19">
        <v>2019</v>
      </c>
      <c r="I1178" s="20">
        <v>3</v>
      </c>
      <c r="J1178" s="20">
        <v>2011</v>
      </c>
      <c r="K1178" s="17" t="s">
        <v>954</v>
      </c>
      <c r="L1178" s="17" t="s">
        <v>954</v>
      </c>
      <c r="M1178" s="17" t="s">
        <v>168</v>
      </c>
      <c r="N1178" s="21">
        <f>VLOOKUP($B1178,$A$2:$T$2179,14,FALSE)</f>
        <v>45502</v>
      </c>
      <c r="O1178" s="40" t="str">
        <f>VLOOKUP($B1178,$A$2:$T$2179,15,FALSE)</f>
        <v>Blue Box</v>
      </c>
      <c r="P1178" s="22">
        <f>VLOOKUP($B1178,$A$2:$T$2179,16,FALSE)</f>
        <v>0.52083333333333337</v>
      </c>
      <c r="Q1178" s="35">
        <v>90</v>
      </c>
      <c r="R1178" s="35"/>
      <c r="S1178" s="16"/>
      <c r="T1178" s="179"/>
      <c r="U1178" s="16"/>
      <c r="V1178" s="16"/>
    </row>
    <row r="1179" spans="1:22" s="164" customFormat="1" ht="15" hidden="1" customHeight="1" x14ac:dyDescent="0.2">
      <c r="A1179" s="64" t="str">
        <f t="shared" si="84"/>
        <v>Mikroökonomie für WING20112019WIBSommer</v>
      </c>
      <c r="B1179" s="82" t="s">
        <v>1330</v>
      </c>
      <c r="C1179" s="17" t="s">
        <v>865</v>
      </c>
      <c r="D1179" s="17" t="s">
        <v>26</v>
      </c>
      <c r="E1179" s="17" t="s">
        <v>27</v>
      </c>
      <c r="F1179" s="18" t="s">
        <v>96</v>
      </c>
      <c r="G1179" s="17" t="s">
        <v>97</v>
      </c>
      <c r="H1179" s="19">
        <v>2019</v>
      </c>
      <c r="I1179" s="20">
        <v>3</v>
      </c>
      <c r="J1179" s="20">
        <v>2011</v>
      </c>
      <c r="K1179" s="17" t="s">
        <v>954</v>
      </c>
      <c r="L1179" s="17" t="s">
        <v>954</v>
      </c>
      <c r="M1179" s="17" t="s">
        <v>168</v>
      </c>
      <c r="N1179" s="21">
        <f>VLOOKUP($B1179,$A$2:$T$2179,14,FALSE)</f>
        <v>45502</v>
      </c>
      <c r="O1179" s="40" t="str">
        <f>VLOOKUP($B1179,$A$2:$T$2179,15,FALSE)</f>
        <v>Blue Box</v>
      </c>
      <c r="P1179" s="22">
        <f>VLOOKUP($B1179,$A$2:$T$2179,16,FALSE)</f>
        <v>0.52083333333333337</v>
      </c>
      <c r="Q1179" s="20">
        <v>90</v>
      </c>
      <c r="R1179" s="35"/>
      <c r="S1179" s="16"/>
      <c r="T1179" s="5"/>
      <c r="U1179" s="5"/>
      <c r="V1179" s="5"/>
    </row>
    <row r="1180" spans="1:22" s="169" customFormat="1" ht="15" hidden="1" customHeight="1" x14ac:dyDescent="0.2">
      <c r="A1180" s="64" t="str">
        <f t="shared" ref="A1180" si="86">K1180&amp;J1180&amp;H1180&amp;F1180&amp;M1180</f>
        <v>Mitarbeiterführung30112022A67Fechtner/Böttcher</v>
      </c>
      <c r="B1180" s="177" t="s">
        <v>1656</v>
      </c>
      <c r="C1180" s="225" t="s">
        <v>1481</v>
      </c>
      <c r="D1180" s="225" t="s">
        <v>17</v>
      </c>
      <c r="E1180" s="225" t="s">
        <v>27</v>
      </c>
      <c r="F1180" s="239" t="s">
        <v>88</v>
      </c>
      <c r="G1180" s="225" t="s">
        <v>89</v>
      </c>
      <c r="H1180" s="235">
        <v>2022</v>
      </c>
      <c r="I1180" s="236">
        <v>5</v>
      </c>
      <c r="J1180" s="236">
        <v>3011</v>
      </c>
      <c r="K1180" s="225" t="s">
        <v>1260</v>
      </c>
      <c r="L1180" s="225" t="s">
        <v>1260</v>
      </c>
      <c r="M1180" s="225" t="s">
        <v>1655</v>
      </c>
      <c r="N1180" s="203">
        <f>VLOOKUP($B1180,$A$2:$T$2179,14,FALSE)</f>
        <v>45497</v>
      </c>
      <c r="O1180" s="268" t="str">
        <f>VLOOKUP($B1180,$A$2:$T$2179,15,FALSE)</f>
        <v>AW01-36, AW01-37, AW01-39, C0-08/ C0-09</v>
      </c>
      <c r="P1180" s="205">
        <f>VLOOKUP($B1180,$A$2:$T$2179,16,FALSE)</f>
        <v>0.5</v>
      </c>
      <c r="Q1180" s="236">
        <v>90</v>
      </c>
      <c r="R1180" s="240"/>
      <c r="S1180" s="304"/>
      <c r="T1180" s="16"/>
      <c r="U1180" s="14"/>
      <c r="V1180" s="14"/>
    </row>
    <row r="1181" spans="1:22" ht="15" hidden="1" customHeight="1" x14ac:dyDescent="0.2">
      <c r="A1181" s="24" t="str">
        <f t="shared" si="84"/>
        <v>Mitarbeiterführung30112019A67Fechtner/Böttcher</v>
      </c>
      <c r="B1181" s="179"/>
      <c r="C1181" s="217" t="s">
        <v>1481</v>
      </c>
      <c r="D1181" s="217" t="s">
        <v>17</v>
      </c>
      <c r="E1181" s="217" t="s">
        <v>27</v>
      </c>
      <c r="F1181" s="218" t="s">
        <v>88</v>
      </c>
      <c r="G1181" s="217" t="s">
        <v>89</v>
      </c>
      <c r="H1181" s="219">
        <v>2019</v>
      </c>
      <c r="I1181" s="220">
        <v>5</v>
      </c>
      <c r="J1181" s="220">
        <v>3011</v>
      </c>
      <c r="K1181" s="217" t="s">
        <v>1260</v>
      </c>
      <c r="L1181" s="217" t="s">
        <v>1260</v>
      </c>
      <c r="M1181" s="217" t="s">
        <v>1655</v>
      </c>
      <c r="N1181" s="221">
        <v>45497</v>
      </c>
      <c r="O1181" s="263" t="s">
        <v>2113</v>
      </c>
      <c r="P1181" s="222">
        <v>0.5</v>
      </c>
      <c r="Q1181" s="220">
        <v>90</v>
      </c>
      <c r="R1181" s="230"/>
      <c r="S1181" s="257"/>
      <c r="T1181" s="5"/>
      <c r="U1181" s="23"/>
      <c r="V1181" s="23"/>
    </row>
    <row r="1182" spans="1:22" ht="15" hidden="1" customHeight="1" x14ac:dyDescent="0.2">
      <c r="A1182" s="24" t="str">
        <f t="shared" si="84"/>
        <v>Mitarbeiterführung im internationalen Kontext30112019IBMClaus</v>
      </c>
      <c r="B1182" s="179"/>
      <c r="C1182" s="248" t="s">
        <v>1652</v>
      </c>
      <c r="D1182" s="232" t="s">
        <v>17</v>
      </c>
      <c r="E1182" s="232" t="s">
        <v>27</v>
      </c>
      <c r="F1182" s="255" t="s">
        <v>998</v>
      </c>
      <c r="G1182" s="248" t="s">
        <v>999</v>
      </c>
      <c r="H1182" s="256">
        <v>2019</v>
      </c>
      <c r="I1182" s="232">
        <v>7</v>
      </c>
      <c r="J1182" s="249">
        <v>3011</v>
      </c>
      <c r="K1182" s="248" t="s">
        <v>1129</v>
      </c>
      <c r="L1182" s="248" t="s">
        <v>1129</v>
      </c>
      <c r="M1182" s="217" t="s">
        <v>2050</v>
      </c>
      <c r="N1182" s="221"/>
      <c r="O1182" s="207" t="s">
        <v>938</v>
      </c>
      <c r="P1182" s="222">
        <v>0.47916666666666669</v>
      </c>
      <c r="Q1182" s="220">
        <v>90</v>
      </c>
      <c r="R1182" s="230"/>
      <c r="S1182" s="179"/>
      <c r="T1182" s="179"/>
      <c r="U1182" s="14"/>
      <c r="V1182" s="14"/>
    </row>
    <row r="1183" spans="1:22" ht="15" hidden="1" customHeight="1" x14ac:dyDescent="0.2">
      <c r="A1183" s="179" t="str">
        <f t="shared" si="84"/>
        <v>Mitarbeiterführung im internationalen Kontext30112019IBMLetzing</v>
      </c>
      <c r="B1183" s="179"/>
      <c r="C1183" s="248" t="s">
        <v>1823</v>
      </c>
      <c r="D1183" s="232" t="s">
        <v>17</v>
      </c>
      <c r="E1183" s="232" t="s">
        <v>27</v>
      </c>
      <c r="F1183" s="255" t="s">
        <v>998</v>
      </c>
      <c r="G1183" s="248" t="s">
        <v>999</v>
      </c>
      <c r="H1183" s="256">
        <v>2019</v>
      </c>
      <c r="I1183" s="232">
        <v>7</v>
      </c>
      <c r="J1183" s="249">
        <v>3011</v>
      </c>
      <c r="K1183" s="248" t="s">
        <v>1129</v>
      </c>
      <c r="L1183" s="248" t="s">
        <v>1129</v>
      </c>
      <c r="M1183" s="217" t="s">
        <v>1824</v>
      </c>
      <c r="N1183" s="221"/>
      <c r="O1183" s="207" t="s">
        <v>938</v>
      </c>
      <c r="P1183" s="222"/>
      <c r="Q1183" s="220"/>
      <c r="R1183" s="230"/>
      <c r="S1183" s="179"/>
      <c r="T1183" s="179"/>
      <c r="U1183" s="16"/>
      <c r="V1183" s="16"/>
    </row>
    <row r="1184" spans="1:22" ht="15" hidden="1" customHeight="1" x14ac:dyDescent="0.2">
      <c r="A1184" s="64" t="str">
        <f t="shared" si="84"/>
        <v>Mittelstandspolitik50412019IBMHaeder</v>
      </c>
      <c r="B1184" s="177" t="s">
        <v>1261</v>
      </c>
      <c r="C1184" s="260" t="s">
        <v>1110</v>
      </c>
      <c r="D1184" s="226" t="s">
        <v>17</v>
      </c>
      <c r="E1184" s="226" t="s">
        <v>27</v>
      </c>
      <c r="F1184" s="258" t="s">
        <v>998</v>
      </c>
      <c r="G1184" s="260" t="s">
        <v>999</v>
      </c>
      <c r="H1184" s="253">
        <v>2019</v>
      </c>
      <c r="I1184" s="226">
        <v>7</v>
      </c>
      <c r="J1184" s="278">
        <v>5041</v>
      </c>
      <c r="K1184" s="260" t="s">
        <v>493</v>
      </c>
      <c r="L1184" s="260" t="s">
        <v>493</v>
      </c>
      <c r="M1184" s="225" t="s">
        <v>257</v>
      </c>
      <c r="N1184" s="203"/>
      <c r="O1184" s="204" t="str">
        <f>VLOOKUP($B1184,$A$2:$T$1735,15,FALSE)</f>
        <v>Hausarbeit/Referat mit mündl Prüfung</v>
      </c>
      <c r="P1184" s="205"/>
      <c r="Q1184" s="240"/>
      <c r="R1184" s="240"/>
      <c r="S1184" s="177"/>
      <c r="T1184" s="179"/>
      <c r="U1184" s="238"/>
      <c r="V1184" s="238"/>
    </row>
    <row r="1185" spans="1:22" s="169" customFormat="1" ht="15" hidden="1" customHeight="1" x14ac:dyDescent="0.2">
      <c r="A1185" s="64" t="str">
        <f t="shared" ref="A1185" si="87">K1185&amp;J1185&amp;H1185&amp;F1185&amp;M1185</f>
        <v>Mittelstandspolitik50412022A67Haeder</v>
      </c>
      <c r="B1185" s="177" t="s">
        <v>1261</v>
      </c>
      <c r="C1185" s="225" t="s">
        <v>1149</v>
      </c>
      <c r="D1185" s="225" t="s">
        <v>17</v>
      </c>
      <c r="E1185" s="225" t="s">
        <v>27</v>
      </c>
      <c r="F1185" s="239" t="s">
        <v>88</v>
      </c>
      <c r="G1185" s="225" t="s">
        <v>89</v>
      </c>
      <c r="H1185" s="235">
        <v>2022</v>
      </c>
      <c r="I1185" s="236">
        <v>5</v>
      </c>
      <c r="J1185" s="236">
        <v>5041</v>
      </c>
      <c r="K1185" s="225" t="s">
        <v>493</v>
      </c>
      <c r="L1185" s="225" t="s">
        <v>493</v>
      </c>
      <c r="M1185" s="225" t="s">
        <v>257</v>
      </c>
      <c r="N1185" s="203"/>
      <c r="O1185" s="177" t="str">
        <f>VLOOKUP($B1185,$A$2:$T$1735,15,FALSE)</f>
        <v>Hausarbeit/Referat mit mündl Prüfung</v>
      </c>
      <c r="P1185" s="205"/>
      <c r="Q1185" s="236"/>
      <c r="R1185" s="240"/>
      <c r="S1185" s="177"/>
      <c r="T1185" s="177"/>
      <c r="U1185" s="177"/>
      <c r="V1185" s="177"/>
    </row>
    <row r="1186" spans="1:22" ht="15" hidden="1" customHeight="1" x14ac:dyDescent="0.2">
      <c r="A1186" s="24" t="str">
        <f t="shared" si="84"/>
        <v>Mittelstandspolitik50412019A67Haeder</v>
      </c>
      <c r="B1186" s="179"/>
      <c r="C1186" s="217" t="s">
        <v>1149</v>
      </c>
      <c r="D1186" s="217" t="s">
        <v>17</v>
      </c>
      <c r="E1186" s="217" t="s">
        <v>27</v>
      </c>
      <c r="F1186" s="218" t="s">
        <v>88</v>
      </c>
      <c r="G1186" s="217" t="s">
        <v>89</v>
      </c>
      <c r="H1186" s="219">
        <v>2019</v>
      </c>
      <c r="I1186" s="220">
        <v>5</v>
      </c>
      <c r="J1186" s="220">
        <v>5041</v>
      </c>
      <c r="K1186" s="217" t="s">
        <v>493</v>
      </c>
      <c r="L1186" s="217" t="s">
        <v>493</v>
      </c>
      <c r="M1186" s="217" t="s">
        <v>257</v>
      </c>
      <c r="N1186" s="221"/>
      <c r="O1186" s="179" t="s">
        <v>1149</v>
      </c>
      <c r="P1186" s="222"/>
      <c r="Q1186" s="220"/>
      <c r="R1186" s="230"/>
      <c r="S1186" s="179"/>
      <c r="T1186" s="177"/>
      <c r="U1186" s="179"/>
      <c r="V1186" s="179"/>
    </row>
    <row r="1187" spans="1:22" ht="15" hidden="1" customHeight="1" x14ac:dyDescent="0.2">
      <c r="A1187" s="64" t="str">
        <f t="shared" si="84"/>
        <v>Modellbild. u. Simulation32412020F04Schröter</v>
      </c>
      <c r="B1187" s="16" t="s">
        <v>1219</v>
      </c>
      <c r="C1187" s="17" t="s">
        <v>823</v>
      </c>
      <c r="D1187" s="17" t="s">
        <v>38</v>
      </c>
      <c r="E1187" s="17" t="s">
        <v>27</v>
      </c>
      <c r="F1187" s="18" t="s">
        <v>51</v>
      </c>
      <c r="G1187" s="17" t="s">
        <v>52</v>
      </c>
      <c r="H1187" s="19">
        <v>2020</v>
      </c>
      <c r="I1187" s="20">
        <v>4</v>
      </c>
      <c r="J1187" s="20">
        <v>3241</v>
      </c>
      <c r="K1187" s="17" t="s">
        <v>494</v>
      </c>
      <c r="L1187" s="17" t="s">
        <v>494</v>
      </c>
      <c r="M1187" s="17" t="s">
        <v>429</v>
      </c>
      <c r="N1187" s="21"/>
      <c r="O1187" s="34" t="s">
        <v>823</v>
      </c>
      <c r="P1187" s="22"/>
      <c r="Q1187" s="15"/>
      <c r="R1187" s="16"/>
      <c r="S1187" s="16"/>
      <c r="T1187" s="179"/>
      <c r="U1187" s="16"/>
      <c r="V1187" s="16"/>
    </row>
    <row r="1188" spans="1:22" ht="15" hidden="1" customHeight="1" x14ac:dyDescent="0.2">
      <c r="A1188" s="24" t="str">
        <f t="shared" si="84"/>
        <v>Modellbildung und Simulation24112022RESRath</v>
      </c>
      <c r="B1188" s="179"/>
      <c r="C1188" s="248" t="s">
        <v>823</v>
      </c>
      <c r="D1188" s="232" t="s">
        <v>82</v>
      </c>
      <c r="E1188" s="232" t="s">
        <v>27</v>
      </c>
      <c r="F1188" s="255" t="s">
        <v>1623</v>
      </c>
      <c r="G1188" s="248" t="s">
        <v>1624</v>
      </c>
      <c r="H1188" s="256">
        <v>2022</v>
      </c>
      <c r="I1188" s="232">
        <v>4</v>
      </c>
      <c r="J1188" s="249">
        <v>2411</v>
      </c>
      <c r="K1188" s="248" t="s">
        <v>1119</v>
      </c>
      <c r="L1188" s="248" t="s">
        <v>1119</v>
      </c>
      <c r="M1188" s="217" t="s">
        <v>1541</v>
      </c>
      <c r="N1188" s="221"/>
      <c r="O1188" s="188" t="s">
        <v>823</v>
      </c>
      <c r="P1188" s="222"/>
      <c r="Q1188" s="220"/>
      <c r="R1188" s="230"/>
      <c r="S1188" s="179"/>
      <c r="T1188" s="179"/>
      <c r="U1188" s="16"/>
      <c r="V1188" s="16"/>
    </row>
    <row r="1189" spans="1:22" ht="15" hidden="1" customHeight="1" x14ac:dyDescent="0.2">
      <c r="A1189" s="64" t="str">
        <f t="shared" si="84"/>
        <v>Modellbildung und Simulation41912019IBMSchröter</v>
      </c>
      <c r="B1189" s="177" t="s">
        <v>1219</v>
      </c>
      <c r="C1189" s="260" t="s">
        <v>1110</v>
      </c>
      <c r="D1189" s="226" t="s">
        <v>17</v>
      </c>
      <c r="E1189" s="226" t="s">
        <v>27</v>
      </c>
      <c r="F1189" s="258" t="s">
        <v>998</v>
      </c>
      <c r="G1189" s="260" t="s">
        <v>999</v>
      </c>
      <c r="H1189" s="253">
        <v>2019</v>
      </c>
      <c r="I1189" s="226">
        <v>8</v>
      </c>
      <c r="J1189" s="278">
        <v>4191</v>
      </c>
      <c r="K1189" s="260" t="s">
        <v>1119</v>
      </c>
      <c r="L1189" s="260" t="s">
        <v>1119</v>
      </c>
      <c r="M1189" s="225" t="s">
        <v>429</v>
      </c>
      <c r="N1189" s="203"/>
      <c r="O1189" s="204" t="str">
        <f>VLOOKUP($B1189,$A$2:$T$1735,15,FALSE)</f>
        <v>Hausarbeit mit Referat</v>
      </c>
      <c r="P1189" s="205"/>
      <c r="Q1189" s="236"/>
      <c r="R1189" s="240"/>
      <c r="S1189" s="177"/>
      <c r="T1189" s="179"/>
      <c r="U1189" s="179"/>
      <c r="V1189" s="179"/>
    </row>
    <row r="1190" spans="1:22" s="169" customFormat="1" ht="15" hidden="1" customHeight="1" x14ac:dyDescent="0.2">
      <c r="A1190" s="64" t="str">
        <f t="shared" ref="A1190" si="88">K1190&amp;J1190&amp;H1190&amp;F1190&amp;M1190</f>
        <v>Modellbildung und Simulation41912022A67Schröter</v>
      </c>
      <c r="B1190" s="177" t="s">
        <v>1219</v>
      </c>
      <c r="C1190" s="260" t="s">
        <v>1110</v>
      </c>
      <c r="D1190" s="226" t="s">
        <v>17</v>
      </c>
      <c r="E1190" s="226" t="s">
        <v>27</v>
      </c>
      <c r="F1190" s="258" t="s">
        <v>88</v>
      </c>
      <c r="G1190" s="260" t="s">
        <v>89</v>
      </c>
      <c r="H1190" s="253">
        <v>2022</v>
      </c>
      <c r="I1190" s="226">
        <v>5</v>
      </c>
      <c r="J1190" s="278">
        <v>4191</v>
      </c>
      <c r="K1190" s="260" t="s">
        <v>1119</v>
      </c>
      <c r="L1190" s="260" t="s">
        <v>1119</v>
      </c>
      <c r="M1190" s="225" t="s">
        <v>429</v>
      </c>
      <c r="N1190" s="203"/>
      <c r="O1190" s="204" t="str">
        <f>VLOOKUP($B1190,$A$2:$T$1735,15,FALSE)</f>
        <v>Hausarbeit mit Referat</v>
      </c>
      <c r="P1190" s="205"/>
      <c r="Q1190" s="236"/>
      <c r="R1190" s="240"/>
      <c r="S1190" s="177"/>
      <c r="T1190" s="177"/>
      <c r="U1190" s="16"/>
      <c r="V1190" s="16"/>
    </row>
    <row r="1191" spans="1:22" ht="15" hidden="1" customHeight="1" x14ac:dyDescent="0.2">
      <c r="A1191" s="64" t="str">
        <f t="shared" si="84"/>
        <v>Modellbildung und Simulation41912019A67Schröter</v>
      </c>
      <c r="B1191" s="179"/>
      <c r="C1191" s="248" t="s">
        <v>1110</v>
      </c>
      <c r="D1191" s="232" t="s">
        <v>17</v>
      </c>
      <c r="E1191" s="232" t="s">
        <v>27</v>
      </c>
      <c r="F1191" s="255" t="s">
        <v>88</v>
      </c>
      <c r="G1191" s="248" t="s">
        <v>89</v>
      </c>
      <c r="H1191" s="256">
        <v>2019</v>
      </c>
      <c r="I1191" s="232">
        <v>5</v>
      </c>
      <c r="J1191" s="249">
        <v>4191</v>
      </c>
      <c r="K1191" s="248" t="s">
        <v>1119</v>
      </c>
      <c r="L1191" s="248" t="s">
        <v>1119</v>
      </c>
      <c r="M1191" s="217" t="s">
        <v>429</v>
      </c>
      <c r="N1191" s="221"/>
      <c r="O1191" s="188" t="s">
        <v>937</v>
      </c>
      <c r="P1191" s="222"/>
      <c r="Q1191" s="220"/>
      <c r="R1191" s="230"/>
      <c r="S1191" s="179"/>
      <c r="T1191" s="179"/>
      <c r="U1191" s="16"/>
      <c r="V1191" s="16"/>
    </row>
    <row r="1192" spans="1:22" ht="15" hidden="1" customHeight="1" x14ac:dyDescent="0.2">
      <c r="A1192" s="64" t="str">
        <f t="shared" si="84"/>
        <v>Modelle der Geoinformatik14102012771Mischke/Zimmermann</v>
      </c>
      <c r="B1192" s="16" t="s">
        <v>2351</v>
      </c>
      <c r="C1192" s="62" t="s">
        <v>979</v>
      </c>
      <c r="D1192" s="62" t="s">
        <v>74</v>
      </c>
      <c r="E1192" s="62" t="s">
        <v>27</v>
      </c>
      <c r="F1192" s="81">
        <v>771</v>
      </c>
      <c r="G1192" s="62" t="s">
        <v>75</v>
      </c>
      <c r="H1192" s="63">
        <v>2012</v>
      </c>
      <c r="I1192" s="63">
        <v>4</v>
      </c>
      <c r="J1192" s="63">
        <v>1410</v>
      </c>
      <c r="K1192" s="62" t="s">
        <v>495</v>
      </c>
      <c r="L1192" s="62" t="s">
        <v>495</v>
      </c>
      <c r="M1192" s="62" t="s">
        <v>805</v>
      </c>
      <c r="N1192" s="93">
        <f>VLOOKUP($B1192,$A$2:$T$1735,14,FALSE)</f>
        <v>45551</v>
      </c>
      <c r="O1192" s="85" t="str">
        <f>VLOOKUP($B1192,$A$2:$T$1735,15,FALSE)</f>
        <v>A0-16</v>
      </c>
      <c r="P1192" s="94">
        <f>VLOOKUP($B1192,$A$2:$T$1735,16,FALSE)</f>
        <v>0.54166666666666663</v>
      </c>
      <c r="Q1192" s="63">
        <v>120</v>
      </c>
      <c r="R1192" s="90"/>
      <c r="S1192" s="181"/>
      <c r="T1192" s="23"/>
      <c r="U1192" s="179"/>
      <c r="V1192" s="179"/>
    </row>
    <row r="1193" spans="1:22" ht="15" hidden="1" customHeight="1" x14ac:dyDescent="0.2">
      <c r="A1193" s="64" t="str">
        <f t="shared" si="84"/>
        <v>Modelle der Geoinformatik14102012K71Mischke/Zimmermann</v>
      </c>
      <c r="B1193" s="16" t="s">
        <v>2351</v>
      </c>
      <c r="C1193" s="62" t="s">
        <v>979</v>
      </c>
      <c r="D1193" s="62" t="s">
        <v>74</v>
      </c>
      <c r="E1193" s="62" t="s">
        <v>27</v>
      </c>
      <c r="F1193" s="81" t="s">
        <v>77</v>
      </c>
      <c r="G1193" s="62" t="s">
        <v>78</v>
      </c>
      <c r="H1193" s="63">
        <v>2012</v>
      </c>
      <c r="I1193" s="63">
        <v>6</v>
      </c>
      <c r="J1193" s="63">
        <v>1410</v>
      </c>
      <c r="K1193" s="62" t="s">
        <v>495</v>
      </c>
      <c r="L1193" s="62" t="s">
        <v>495</v>
      </c>
      <c r="M1193" s="62" t="s">
        <v>805</v>
      </c>
      <c r="N1193" s="93">
        <f>VLOOKUP($B1193,$A$2:$T$1735,14,FALSE)</f>
        <v>45551</v>
      </c>
      <c r="O1193" s="85" t="str">
        <f>VLOOKUP($B1193,$A$2:$T$1735,15,FALSE)</f>
        <v>A0-16</v>
      </c>
      <c r="P1193" s="94">
        <f>VLOOKUP($B1193,$A$2:$T$1735,16,FALSE)</f>
        <v>0.54166666666666663</v>
      </c>
      <c r="Q1193" s="63">
        <v>120</v>
      </c>
      <c r="R1193" s="90"/>
      <c r="S1193" s="16"/>
      <c r="T1193" s="177"/>
      <c r="U1193" s="169"/>
      <c r="V1193" s="169"/>
    </row>
    <row r="1194" spans="1:22" ht="15" hidden="1" customHeight="1" x14ac:dyDescent="0.2">
      <c r="A1194" s="24" t="str">
        <f t="shared" si="84"/>
        <v>Modelle zur Entscheidungsunterstütztung20212021273Keßler/Müller-Klett</v>
      </c>
      <c r="B1194" s="179"/>
      <c r="C1194" s="224" t="s">
        <v>809</v>
      </c>
      <c r="D1194" s="224" t="s">
        <v>74</v>
      </c>
      <c r="E1194" s="224" t="s">
        <v>18</v>
      </c>
      <c r="F1194" s="273">
        <v>273</v>
      </c>
      <c r="G1194" s="217" t="s">
        <v>90</v>
      </c>
      <c r="H1194" s="277">
        <v>2021</v>
      </c>
      <c r="I1194" s="277">
        <v>2</v>
      </c>
      <c r="J1194" s="277">
        <v>2021</v>
      </c>
      <c r="K1194" s="224" t="s">
        <v>1292</v>
      </c>
      <c r="L1194" s="224" t="s">
        <v>1292</v>
      </c>
      <c r="M1194" s="42" t="s">
        <v>1562</v>
      </c>
      <c r="N1194" s="314"/>
      <c r="O1194" s="322" t="s">
        <v>809</v>
      </c>
      <c r="P1194" s="301"/>
      <c r="Q1194" s="414"/>
      <c r="R1194" s="319"/>
      <c r="S1194" s="179"/>
      <c r="T1194" s="75"/>
      <c r="U1194" s="16"/>
      <c r="V1194" s="16"/>
    </row>
    <row r="1195" spans="1:22" ht="15" hidden="1" customHeight="1" x14ac:dyDescent="0.2">
      <c r="A1195" s="64" t="str">
        <f t="shared" si="84"/>
        <v>Modelle zur Entscheidungsunterstütztung20212021719Keßler/Müller-Klett</v>
      </c>
      <c r="B1195" s="177" t="s">
        <v>1586</v>
      </c>
      <c r="C1195" s="228" t="s">
        <v>809</v>
      </c>
      <c r="D1195" s="228" t="s">
        <v>74</v>
      </c>
      <c r="E1195" s="228" t="s">
        <v>18</v>
      </c>
      <c r="F1195" s="292">
        <v>719</v>
      </c>
      <c r="G1195" s="228" t="s">
        <v>1176</v>
      </c>
      <c r="H1195" s="293">
        <v>2021</v>
      </c>
      <c r="I1195" s="293">
        <v>2</v>
      </c>
      <c r="J1195" s="293">
        <v>2021</v>
      </c>
      <c r="K1195" s="228" t="s">
        <v>1292</v>
      </c>
      <c r="L1195" s="228" t="s">
        <v>1292</v>
      </c>
      <c r="M1195" s="62" t="s">
        <v>1562</v>
      </c>
      <c r="N1195" s="316"/>
      <c r="O1195" s="321" t="str">
        <f>VLOOKUP($B1195,$A$2:$T$3253,15,FALSE)</f>
        <v>Hausarbeit</v>
      </c>
      <c r="P1195" s="309"/>
      <c r="Q1195" s="320"/>
      <c r="R1195" s="320"/>
      <c r="S1195" s="177"/>
      <c r="T1195" s="177"/>
      <c r="U1195" s="5"/>
      <c r="V1195" s="5"/>
    </row>
    <row r="1196" spans="1:22" s="164" customFormat="1" ht="15" hidden="1" customHeight="1" x14ac:dyDescent="0.2">
      <c r="A1196" s="24" t="str">
        <f t="shared" si="84"/>
        <v>Modellierung u Simulation dynamischer raumbezog Prozesse20222021273Keßler/Müller-Klett</v>
      </c>
      <c r="B1196" s="179"/>
      <c r="C1196" s="357" t="s">
        <v>809</v>
      </c>
      <c r="D1196" s="224" t="s">
        <v>74</v>
      </c>
      <c r="E1196" s="224" t="s">
        <v>18</v>
      </c>
      <c r="F1196" s="273">
        <v>273</v>
      </c>
      <c r="G1196" s="217" t="s">
        <v>90</v>
      </c>
      <c r="H1196" s="277">
        <v>2021</v>
      </c>
      <c r="I1196" s="277">
        <v>2</v>
      </c>
      <c r="J1196" s="277">
        <v>2022</v>
      </c>
      <c r="K1196" s="224" t="s">
        <v>1293</v>
      </c>
      <c r="L1196" s="224" t="s">
        <v>1293</v>
      </c>
      <c r="M1196" s="42" t="s">
        <v>1562</v>
      </c>
      <c r="N1196" s="314"/>
      <c r="O1196" s="322" t="s">
        <v>809</v>
      </c>
      <c r="P1196" s="301"/>
      <c r="Q1196" s="414"/>
      <c r="R1196" s="319"/>
      <c r="S1196" s="179"/>
      <c r="T1196" s="179"/>
      <c r="U1196" s="179"/>
      <c r="V1196" s="179"/>
    </row>
    <row r="1197" spans="1:22" s="169" customFormat="1" ht="15" hidden="1" customHeight="1" x14ac:dyDescent="0.2">
      <c r="A1197" s="64" t="str">
        <f t="shared" si="84"/>
        <v>Modellierung u Simulation dynamischer raumbezog Prozesse20222021719Keßler/Müller-Klett</v>
      </c>
      <c r="B1197" s="177" t="s">
        <v>1587</v>
      </c>
      <c r="C1197" s="338" t="s">
        <v>809</v>
      </c>
      <c r="D1197" s="228" t="s">
        <v>74</v>
      </c>
      <c r="E1197" s="228" t="s">
        <v>18</v>
      </c>
      <c r="F1197" s="292">
        <v>719</v>
      </c>
      <c r="G1197" s="228" t="s">
        <v>1176</v>
      </c>
      <c r="H1197" s="293">
        <v>2021</v>
      </c>
      <c r="I1197" s="293">
        <v>2</v>
      </c>
      <c r="J1197" s="293">
        <v>2022</v>
      </c>
      <c r="K1197" s="228" t="s">
        <v>1293</v>
      </c>
      <c r="L1197" s="228" t="s">
        <v>1293</v>
      </c>
      <c r="M1197" s="62" t="s">
        <v>1562</v>
      </c>
      <c r="N1197" s="316"/>
      <c r="O1197" s="321" t="str">
        <f>VLOOKUP($B1197,$A$2:$T$3253,15,FALSE)</f>
        <v>Hausarbeit</v>
      </c>
      <c r="P1197" s="309"/>
      <c r="Q1197" s="391"/>
      <c r="R1197" s="320"/>
      <c r="S1197" s="177"/>
      <c r="T1197" s="262"/>
      <c r="U1197" s="177"/>
      <c r="V1197" s="177"/>
    </row>
    <row r="1198" spans="1:22" ht="15" hidden="1" customHeight="1" x14ac:dyDescent="0.2">
      <c r="A1198" s="24" t="str">
        <f t="shared" si="84"/>
        <v>Modellierung und Prozessierung von Punktwolken30712021719Lipkowski</v>
      </c>
      <c r="B1198" s="179"/>
      <c r="C1198" s="217" t="s">
        <v>1550</v>
      </c>
      <c r="D1198" s="217" t="s">
        <v>74</v>
      </c>
      <c r="E1198" s="217" t="s">
        <v>18</v>
      </c>
      <c r="F1198" s="273">
        <v>719</v>
      </c>
      <c r="G1198" s="217" t="s">
        <v>1176</v>
      </c>
      <c r="H1198" s="219">
        <v>2021</v>
      </c>
      <c r="I1198" s="220">
        <v>1</v>
      </c>
      <c r="J1198" s="220">
        <v>3071</v>
      </c>
      <c r="K1198" s="217" t="s">
        <v>1172</v>
      </c>
      <c r="L1198" s="217" t="s">
        <v>1172</v>
      </c>
      <c r="M1198" s="217" t="s">
        <v>971</v>
      </c>
      <c r="N1198" s="221">
        <v>45551</v>
      </c>
      <c r="O1198" s="207" t="s">
        <v>1548</v>
      </c>
      <c r="P1198" s="222">
        <v>0.375</v>
      </c>
      <c r="Q1198" s="220">
        <v>30</v>
      </c>
      <c r="R1198" s="230"/>
      <c r="S1198" s="179"/>
      <c r="T1198" s="179"/>
      <c r="U1198" s="177"/>
      <c r="V1198" s="177"/>
    </row>
    <row r="1199" spans="1:22" ht="15" hidden="1" customHeight="1" x14ac:dyDescent="0.2">
      <c r="A1199" s="64" t="str">
        <f t="shared" si="84"/>
        <v>Modellierung und Prozessierung von Punktwolken40112021273Lipkowski</v>
      </c>
      <c r="B1199" s="177" t="s">
        <v>1549</v>
      </c>
      <c r="C1199" s="225" t="s">
        <v>1550</v>
      </c>
      <c r="D1199" s="225" t="s">
        <v>74</v>
      </c>
      <c r="E1199" s="225" t="s">
        <v>18</v>
      </c>
      <c r="F1199" s="234">
        <v>273</v>
      </c>
      <c r="G1199" s="225" t="s">
        <v>90</v>
      </c>
      <c r="H1199" s="235">
        <v>2021</v>
      </c>
      <c r="I1199" s="236">
        <v>2</v>
      </c>
      <c r="J1199" s="236">
        <v>4011</v>
      </c>
      <c r="K1199" s="225" t="s">
        <v>1172</v>
      </c>
      <c r="L1199" s="225" t="s">
        <v>1172</v>
      </c>
      <c r="M1199" s="225" t="s">
        <v>971</v>
      </c>
      <c r="N1199" s="203">
        <f>VLOOKUP($B1199,$A$2:$T$3403,14,FALSE)</f>
        <v>45551</v>
      </c>
      <c r="O1199" s="237" t="str">
        <f>VLOOKUP($B1199,$A$2:$T$3403,15,FALSE)</f>
        <v>A0-16 mündl. Prüfung</v>
      </c>
      <c r="P1199" s="205">
        <f>VLOOKUP($B1199,$A$2:$T$3403,16,FALSE)</f>
        <v>0.375</v>
      </c>
      <c r="Q1199" s="236">
        <v>30</v>
      </c>
      <c r="R1199" s="240"/>
      <c r="S1199" s="177"/>
      <c r="T1199" s="23"/>
      <c r="U1199" s="169"/>
      <c r="V1199" s="169"/>
    </row>
    <row r="1200" spans="1:22" ht="15" hidden="1" customHeight="1" x14ac:dyDescent="0.2">
      <c r="A1200" s="24" t="str">
        <f t="shared" si="84"/>
        <v>Motorische Antriebe30312019704Gerber</v>
      </c>
      <c r="B1200" s="5"/>
      <c r="C1200" s="25" t="s">
        <v>1393</v>
      </c>
      <c r="D1200" s="217" t="s">
        <v>26</v>
      </c>
      <c r="E1200" s="217" t="s">
        <v>27</v>
      </c>
      <c r="F1200" s="273">
        <v>704</v>
      </c>
      <c r="G1200" s="217" t="s">
        <v>28</v>
      </c>
      <c r="H1200" s="219">
        <v>2019</v>
      </c>
      <c r="I1200" s="220">
        <v>6</v>
      </c>
      <c r="J1200" s="220">
        <v>3031</v>
      </c>
      <c r="K1200" s="217" t="s">
        <v>1390</v>
      </c>
      <c r="L1200" s="217" t="s">
        <v>1390</v>
      </c>
      <c r="M1200" s="217" t="s">
        <v>264</v>
      </c>
      <c r="N1200" s="13">
        <v>45492</v>
      </c>
      <c r="O1200" s="29" t="s">
        <v>161</v>
      </c>
      <c r="P1200" s="30">
        <v>0.47916666666666669</v>
      </c>
      <c r="Q1200" s="28">
        <v>120</v>
      </c>
      <c r="R1200" s="31"/>
      <c r="S1200" s="5"/>
      <c r="T1200" s="238"/>
      <c r="U1200" s="5"/>
      <c r="V1200" s="5"/>
    </row>
    <row r="1201" spans="1:22" ht="15" hidden="1" customHeight="1" x14ac:dyDescent="0.2">
      <c r="A1201" s="64" t="str">
        <f t="shared" si="84"/>
        <v>Motorische Antriebe30312019K04Gerber</v>
      </c>
      <c r="B1201" s="177" t="s">
        <v>1457</v>
      </c>
      <c r="C1201" s="225" t="s">
        <v>856</v>
      </c>
      <c r="D1201" s="225" t="s">
        <v>26</v>
      </c>
      <c r="E1201" s="225" t="s">
        <v>27</v>
      </c>
      <c r="F1201" s="239" t="s">
        <v>67</v>
      </c>
      <c r="G1201" s="225" t="s">
        <v>68</v>
      </c>
      <c r="H1201" s="235">
        <v>2019</v>
      </c>
      <c r="I1201" s="236">
        <v>8</v>
      </c>
      <c r="J1201" s="236">
        <v>3031</v>
      </c>
      <c r="K1201" s="225" t="s">
        <v>1390</v>
      </c>
      <c r="L1201" s="225" t="s">
        <v>1390</v>
      </c>
      <c r="M1201" s="225" t="s">
        <v>264</v>
      </c>
      <c r="N1201" s="203">
        <f>VLOOKUP($B1201,$A$2:$T$3694,14,FALSE)</f>
        <v>45492</v>
      </c>
      <c r="O1201" s="237" t="str">
        <f>VLOOKUP($B1201,$A$2:$T$3694,15,FALSE)</f>
        <v>H9</v>
      </c>
      <c r="P1201" s="205">
        <f>VLOOKUP($B1201,$A$2:$T$3694,16,FALSE)</f>
        <v>0.47916666666666669</v>
      </c>
      <c r="Q1201" s="240">
        <v>120</v>
      </c>
      <c r="R1201" s="240"/>
      <c r="S1201" s="304"/>
      <c r="T1201" s="16"/>
      <c r="U1201" s="14"/>
      <c r="V1201" s="14"/>
    </row>
    <row r="1202" spans="1:22" s="169" customFormat="1" ht="15" hidden="1" customHeight="1" x14ac:dyDescent="0.2">
      <c r="A1202" s="24" t="str">
        <f t="shared" ref="A1202:A1231" si="89">K1202&amp;J1202&amp;H1202&amp;F1202&amp;M1202</f>
        <v>Nachh. Flächenmanagement34212016F04Frielinghaus/Weigt</v>
      </c>
      <c r="B1202" s="5"/>
      <c r="C1202" s="51" t="s">
        <v>893</v>
      </c>
      <c r="D1202" s="25" t="s">
        <v>38</v>
      </c>
      <c r="E1202" s="52" t="s">
        <v>27</v>
      </c>
      <c r="F1202" s="26" t="s">
        <v>51</v>
      </c>
      <c r="G1202" s="26" t="s">
        <v>52</v>
      </c>
      <c r="H1202" s="28">
        <v>2016</v>
      </c>
      <c r="I1202" s="53">
        <v>6</v>
      </c>
      <c r="J1202" s="53">
        <v>3421</v>
      </c>
      <c r="K1202" s="25" t="s">
        <v>496</v>
      </c>
      <c r="L1202" s="25" t="s">
        <v>496</v>
      </c>
      <c r="M1202" s="25" t="s">
        <v>1469</v>
      </c>
      <c r="N1202" s="49"/>
      <c r="O1202" s="29" t="s">
        <v>893</v>
      </c>
      <c r="P1202" s="50"/>
      <c r="Q1202" s="5"/>
      <c r="R1202" s="5"/>
      <c r="S1202" s="5"/>
      <c r="T1202" s="5"/>
    </row>
    <row r="1203" spans="1:22" s="169" customFormat="1" ht="15" hidden="1" customHeight="1" x14ac:dyDescent="0.2">
      <c r="A1203" s="24" t="str">
        <f t="shared" si="89"/>
        <v>Nachh. in Prod. und Log.32822016F04Schröter</v>
      </c>
      <c r="B1203" s="5"/>
      <c r="C1203" s="25" t="s">
        <v>897</v>
      </c>
      <c r="D1203" s="26" t="s">
        <v>38</v>
      </c>
      <c r="E1203" s="25" t="s">
        <v>27</v>
      </c>
      <c r="F1203" s="26" t="s">
        <v>51</v>
      </c>
      <c r="G1203" s="25" t="s">
        <v>52</v>
      </c>
      <c r="H1203" s="27">
        <v>2016</v>
      </c>
      <c r="I1203" s="28">
        <v>6</v>
      </c>
      <c r="J1203" s="28">
        <v>3282</v>
      </c>
      <c r="K1203" s="25" t="s">
        <v>497</v>
      </c>
      <c r="L1203" s="25" t="s">
        <v>497</v>
      </c>
      <c r="M1203" s="25" t="s">
        <v>429</v>
      </c>
      <c r="N1203" s="13"/>
      <c r="O1203" s="29" t="s">
        <v>412</v>
      </c>
      <c r="P1203" s="30"/>
      <c r="Q1203" s="31"/>
      <c r="R1203" s="31"/>
      <c r="S1203" s="5"/>
      <c r="T1203" s="5"/>
    </row>
    <row r="1204" spans="1:22" s="169" customFormat="1" ht="15" hidden="1" customHeight="1" x14ac:dyDescent="0.2">
      <c r="A1204" s="24" t="str">
        <f t="shared" si="89"/>
        <v>Nachh. Lebenszyklusan.37612016F04Nellesen</v>
      </c>
      <c r="B1204" s="5" t="s">
        <v>498</v>
      </c>
      <c r="C1204" s="51" t="s">
        <v>893</v>
      </c>
      <c r="D1204" s="26" t="s">
        <v>38</v>
      </c>
      <c r="E1204" s="52" t="s">
        <v>27</v>
      </c>
      <c r="F1204" s="26" t="s">
        <v>51</v>
      </c>
      <c r="G1204" s="26" t="s">
        <v>52</v>
      </c>
      <c r="H1204" s="28">
        <v>2016</v>
      </c>
      <c r="I1204" s="53">
        <v>6</v>
      </c>
      <c r="J1204" s="53">
        <v>3761</v>
      </c>
      <c r="K1204" s="25" t="s">
        <v>499</v>
      </c>
      <c r="L1204" s="25" t="s">
        <v>499</v>
      </c>
      <c r="M1204" s="25" t="s">
        <v>405</v>
      </c>
      <c r="N1204" s="49"/>
      <c r="O1204" s="29" t="s">
        <v>883</v>
      </c>
      <c r="P1204" s="50"/>
      <c r="Q1204" s="5"/>
      <c r="R1204" s="5"/>
      <c r="S1204" s="5"/>
      <c r="T1204" s="5"/>
    </row>
    <row r="1205" spans="1:22" ht="15" hidden="1" customHeight="1" x14ac:dyDescent="0.2">
      <c r="A1205" s="24" t="str">
        <f t="shared" si="89"/>
        <v>Nachh. Lebenszyklusan.12912018MBINellesen</v>
      </c>
      <c r="B1205" s="5"/>
      <c r="C1205" s="25" t="s">
        <v>809</v>
      </c>
      <c r="D1205" s="25" t="s">
        <v>82</v>
      </c>
      <c r="E1205" s="25" t="s">
        <v>18</v>
      </c>
      <c r="F1205" s="26" t="s">
        <v>92</v>
      </c>
      <c r="G1205" s="25" t="s">
        <v>841</v>
      </c>
      <c r="H1205" s="27">
        <v>2018</v>
      </c>
      <c r="I1205" s="28">
        <v>1</v>
      </c>
      <c r="J1205" s="28">
        <v>1291</v>
      </c>
      <c r="K1205" s="25" t="s">
        <v>499</v>
      </c>
      <c r="L1205" s="25" t="s">
        <v>499</v>
      </c>
      <c r="M1205" s="25" t="s">
        <v>405</v>
      </c>
      <c r="N1205" s="13"/>
      <c r="O1205" s="46" t="s">
        <v>809</v>
      </c>
      <c r="P1205" s="30"/>
      <c r="Q1205" s="31"/>
      <c r="R1205" s="31"/>
      <c r="S1205" s="5"/>
      <c r="T1205" s="16"/>
      <c r="U1205" s="16"/>
      <c r="V1205" s="16"/>
    </row>
    <row r="1206" spans="1:22" ht="15" hidden="1" customHeight="1" x14ac:dyDescent="0.2">
      <c r="A1206" s="241" t="str">
        <f t="shared" si="89"/>
        <v>Nachhaltige Beschaffung und Logistik I32712020F04Schröter</v>
      </c>
      <c r="B1206" s="179"/>
      <c r="C1206" s="217" t="s">
        <v>1990</v>
      </c>
      <c r="D1206" s="217" t="s">
        <v>38</v>
      </c>
      <c r="E1206" s="217" t="s">
        <v>27</v>
      </c>
      <c r="F1206" s="218" t="s">
        <v>51</v>
      </c>
      <c r="G1206" s="217" t="s">
        <v>52</v>
      </c>
      <c r="H1206" s="219">
        <v>2020</v>
      </c>
      <c r="I1206" s="220">
        <v>5</v>
      </c>
      <c r="J1206" s="220">
        <v>3271</v>
      </c>
      <c r="K1206" s="217" t="s">
        <v>1634</v>
      </c>
      <c r="L1206" s="217" t="s">
        <v>1634</v>
      </c>
      <c r="M1206" s="217" t="s">
        <v>429</v>
      </c>
      <c r="N1206" s="221"/>
      <c r="O1206" s="188" t="s">
        <v>412</v>
      </c>
      <c r="P1206" s="222"/>
      <c r="Q1206" s="230"/>
      <c r="R1206" s="230"/>
      <c r="S1206" s="179"/>
      <c r="T1206" s="261"/>
      <c r="U1206" s="177"/>
      <c r="V1206" s="177"/>
    </row>
    <row r="1207" spans="1:22" s="164" customFormat="1" ht="15" hidden="1" customHeight="1" x14ac:dyDescent="0.2">
      <c r="A1207" s="269" t="str">
        <f t="shared" si="89"/>
        <v>Nachhaltige Beschaffung und Logistik II32822020F04Schröter</v>
      </c>
      <c r="B1207" s="269"/>
      <c r="C1207" s="298" t="s">
        <v>893</v>
      </c>
      <c r="D1207" s="298" t="s">
        <v>38</v>
      </c>
      <c r="E1207" s="298" t="s">
        <v>27</v>
      </c>
      <c r="F1207" s="298" t="s">
        <v>51</v>
      </c>
      <c r="G1207" s="298" t="s">
        <v>52</v>
      </c>
      <c r="H1207" s="298">
        <v>2020</v>
      </c>
      <c r="I1207" s="298">
        <v>6</v>
      </c>
      <c r="J1207" s="98">
        <v>3282</v>
      </c>
      <c r="K1207" s="98" t="s">
        <v>1970</v>
      </c>
      <c r="L1207" s="98" t="s">
        <v>1970</v>
      </c>
      <c r="M1207" s="98" t="s">
        <v>429</v>
      </c>
      <c r="N1207" s="84"/>
      <c r="O1207" s="84" t="s">
        <v>893</v>
      </c>
      <c r="P1207" s="84"/>
      <c r="Q1207" s="98"/>
      <c r="R1207" s="84"/>
      <c r="S1207" s="84"/>
      <c r="T1207" s="84"/>
      <c r="U1207" s="5"/>
      <c r="V1207" s="5"/>
    </row>
    <row r="1208" spans="1:22" ht="15" hidden="1" customHeight="1" x14ac:dyDescent="0.2">
      <c r="A1208" s="267" t="str">
        <f t="shared" si="89"/>
        <v>Nachhaltige Digitalisierung45612019K79Mecit</v>
      </c>
      <c r="B1208" s="267" t="s">
        <v>2089</v>
      </c>
      <c r="C1208" s="341" t="s">
        <v>2085</v>
      </c>
      <c r="D1208" s="341" t="s">
        <v>38</v>
      </c>
      <c r="E1208" s="341" t="s">
        <v>27</v>
      </c>
      <c r="F1208" s="341" t="s">
        <v>1331</v>
      </c>
      <c r="G1208" s="341" t="s">
        <v>1353</v>
      </c>
      <c r="H1208" s="341">
        <v>2019</v>
      </c>
      <c r="I1208" s="341">
        <v>8</v>
      </c>
      <c r="J1208" s="341">
        <v>4561</v>
      </c>
      <c r="K1208" s="95" t="s">
        <v>1968</v>
      </c>
      <c r="L1208" s="95" t="s">
        <v>1968</v>
      </c>
      <c r="M1208" s="95" t="s">
        <v>411</v>
      </c>
      <c r="N1208" s="106">
        <f>VLOOKUP($B1208,$A$2:$T$3404,14,FALSE)</f>
        <v>45489</v>
      </c>
      <c r="O1208" s="82" t="str">
        <f>VLOOKUP($B1208,$A$2:$T$3404,15,FALSE)</f>
        <v>C3-14, C7-19</v>
      </c>
      <c r="P1208" s="94">
        <f>VLOOKUP($B1208,$A$2:$T$3404,16,FALSE)</f>
        <v>0.375</v>
      </c>
      <c r="Q1208" s="82">
        <v>60</v>
      </c>
      <c r="R1208" s="84"/>
      <c r="S1208" s="84"/>
      <c r="T1208" s="84"/>
      <c r="U1208" s="177"/>
      <c r="V1208" s="177"/>
    </row>
    <row r="1209" spans="1:22" ht="15" hidden="1" customHeight="1" x14ac:dyDescent="0.2">
      <c r="A1209" s="267" t="str">
        <f t="shared" si="89"/>
        <v>Nachhaltige Digitalisierung45612019779Mecit</v>
      </c>
      <c r="B1209" s="267" t="s">
        <v>2089</v>
      </c>
      <c r="C1209" s="340" t="s">
        <v>2085</v>
      </c>
      <c r="D1209" s="341" t="s">
        <v>38</v>
      </c>
      <c r="E1209" s="341" t="s">
        <v>27</v>
      </c>
      <c r="F1209" s="384">
        <v>779</v>
      </c>
      <c r="G1209" s="341" t="s">
        <v>49</v>
      </c>
      <c r="H1209" s="341">
        <v>2019</v>
      </c>
      <c r="I1209" s="341">
        <v>6</v>
      </c>
      <c r="J1209" s="341">
        <v>4561</v>
      </c>
      <c r="K1209" s="95" t="s">
        <v>1968</v>
      </c>
      <c r="L1209" s="95" t="s">
        <v>1968</v>
      </c>
      <c r="M1209" s="95" t="s">
        <v>411</v>
      </c>
      <c r="N1209" s="106">
        <f>VLOOKUP($B1209,$A$2:$T$3404,14,FALSE)</f>
        <v>45489</v>
      </c>
      <c r="O1209" s="82" t="str">
        <f>VLOOKUP($B1209,$A$2:$T$3404,15,FALSE)</f>
        <v>C3-14, C7-19</v>
      </c>
      <c r="P1209" s="94">
        <f>VLOOKUP($B1209,$A$2:$T$3404,16,FALSE)</f>
        <v>0.375</v>
      </c>
      <c r="Q1209" s="82">
        <v>60</v>
      </c>
      <c r="R1209" s="16"/>
      <c r="S1209" s="16"/>
      <c r="T1209" s="1"/>
      <c r="U1209" s="16"/>
      <c r="V1209" s="16"/>
    </row>
    <row r="1210" spans="1:22" ht="15" hidden="1" customHeight="1" x14ac:dyDescent="0.2">
      <c r="A1210" s="267" t="str">
        <f t="shared" si="89"/>
        <v>Nachhaltige Digitalisierung45612019WIIMecit</v>
      </c>
      <c r="B1210" s="267" t="s">
        <v>2089</v>
      </c>
      <c r="C1210" s="340" t="s">
        <v>2085</v>
      </c>
      <c r="D1210" s="341" t="s">
        <v>17</v>
      </c>
      <c r="E1210" s="341" t="s">
        <v>27</v>
      </c>
      <c r="F1210" s="341" t="s">
        <v>46</v>
      </c>
      <c r="G1210" s="341" t="s">
        <v>47</v>
      </c>
      <c r="H1210" s="341">
        <v>2019</v>
      </c>
      <c r="I1210" s="341">
        <v>6</v>
      </c>
      <c r="J1210" s="341">
        <v>4561</v>
      </c>
      <c r="K1210" s="95" t="s">
        <v>1968</v>
      </c>
      <c r="L1210" s="95" t="s">
        <v>1968</v>
      </c>
      <c r="M1210" s="95" t="s">
        <v>411</v>
      </c>
      <c r="N1210" s="106">
        <f>VLOOKUP($B1210,$A$2:$T$3404,14,FALSE)</f>
        <v>45489</v>
      </c>
      <c r="O1210" s="82" t="str">
        <f>VLOOKUP($B1210,$A$2:$T$3404,15,FALSE)</f>
        <v>C3-14, C7-19</v>
      </c>
      <c r="P1210" s="94">
        <f>VLOOKUP($B1210,$A$2:$T$3404,16,FALSE)</f>
        <v>0.375</v>
      </c>
      <c r="Q1210" s="82">
        <v>60</v>
      </c>
      <c r="R1210" s="16"/>
      <c r="S1210" s="16"/>
      <c r="T1210" s="1"/>
      <c r="U1210" s="75"/>
      <c r="V1210" s="75"/>
    </row>
    <row r="1211" spans="1:22" ht="15.6" hidden="1" customHeight="1" x14ac:dyDescent="0.2">
      <c r="A1211" s="267" t="str">
        <f t="shared" si="89"/>
        <v>Nachhaltige Digitalisierung45812019WIEMecit</v>
      </c>
      <c r="B1211" s="267" t="s">
        <v>2089</v>
      </c>
      <c r="C1211" s="340" t="s">
        <v>2085</v>
      </c>
      <c r="D1211" s="341" t="s">
        <v>17</v>
      </c>
      <c r="E1211" s="341" t="s">
        <v>27</v>
      </c>
      <c r="F1211" s="341" t="s">
        <v>53</v>
      </c>
      <c r="G1211" s="341" t="s">
        <v>249</v>
      </c>
      <c r="H1211" s="341">
        <v>2019</v>
      </c>
      <c r="I1211" s="341">
        <v>6</v>
      </c>
      <c r="J1211" s="341">
        <v>4581</v>
      </c>
      <c r="K1211" s="95" t="s">
        <v>1968</v>
      </c>
      <c r="L1211" s="95" t="s">
        <v>1968</v>
      </c>
      <c r="M1211" s="95" t="s">
        <v>411</v>
      </c>
      <c r="N1211" s="106">
        <f>VLOOKUP($B1211,$A$2:$T$3404,14,FALSE)</f>
        <v>45489</v>
      </c>
      <c r="O1211" s="82" t="str">
        <f>VLOOKUP($B1211,$A$2:$T$3404,15,FALSE)</f>
        <v>C3-14, C7-19</v>
      </c>
      <c r="P1211" s="94">
        <f>VLOOKUP($B1211,$A$2:$T$3404,16,FALSE)</f>
        <v>0.375</v>
      </c>
      <c r="Q1211" s="82">
        <v>60</v>
      </c>
      <c r="R1211" s="16"/>
      <c r="S1211" s="16"/>
      <c r="T1211" s="1"/>
      <c r="U1211" s="177"/>
      <c r="V1211" s="177"/>
    </row>
    <row r="1212" spans="1:22" ht="15" hidden="1" customHeight="1" x14ac:dyDescent="0.2">
      <c r="A1212" s="269" t="str">
        <f t="shared" si="89"/>
        <v>Nachhaltige Digitalisierung31212020F04Mecit</v>
      </c>
      <c r="B1212" s="269"/>
      <c r="C1212" s="430" t="s">
        <v>2085</v>
      </c>
      <c r="D1212" s="298" t="s">
        <v>38</v>
      </c>
      <c r="E1212" s="298" t="s">
        <v>27</v>
      </c>
      <c r="F1212" s="298" t="s">
        <v>51</v>
      </c>
      <c r="G1212" s="298" t="s">
        <v>52</v>
      </c>
      <c r="H1212" s="298">
        <v>2020</v>
      </c>
      <c r="I1212" s="298">
        <v>6</v>
      </c>
      <c r="J1212" s="298">
        <v>3121</v>
      </c>
      <c r="K1212" s="98" t="s">
        <v>1968</v>
      </c>
      <c r="L1212" s="98" t="s">
        <v>1968</v>
      </c>
      <c r="M1212" s="98" t="s">
        <v>411</v>
      </c>
      <c r="N1212" s="105">
        <v>45489</v>
      </c>
      <c r="O1212" s="84" t="s">
        <v>2104</v>
      </c>
      <c r="P1212" s="97">
        <v>0.375</v>
      </c>
      <c r="Q1212" s="98">
        <v>60</v>
      </c>
      <c r="R1212" s="84"/>
      <c r="S1212" s="84"/>
      <c r="T1212" s="84"/>
      <c r="U1212" s="5"/>
      <c r="V1212" s="5"/>
    </row>
    <row r="1213" spans="1:22" s="169" customFormat="1" ht="15" hidden="1" customHeight="1" x14ac:dyDescent="0.2">
      <c r="A1213" s="179" t="str">
        <f t="shared" si="89"/>
        <v>Nachhaltige Entwicklung und Recht 33112020F04Renner</v>
      </c>
      <c r="B1213" s="179"/>
      <c r="C1213" s="217" t="s">
        <v>916</v>
      </c>
      <c r="D1213" s="217" t="s">
        <v>38</v>
      </c>
      <c r="E1213" s="217" t="s">
        <v>27</v>
      </c>
      <c r="F1213" s="218" t="s">
        <v>51</v>
      </c>
      <c r="G1213" s="217" t="s">
        <v>52</v>
      </c>
      <c r="H1213" s="219">
        <v>2020</v>
      </c>
      <c r="I1213" s="220">
        <v>5</v>
      </c>
      <c r="J1213" s="220">
        <v>3311</v>
      </c>
      <c r="K1213" s="217" t="s">
        <v>1635</v>
      </c>
      <c r="L1213" s="217" t="s">
        <v>1635</v>
      </c>
      <c r="M1213" s="217" t="s">
        <v>587</v>
      </c>
      <c r="N1213" s="221">
        <v>45504</v>
      </c>
      <c r="O1213" s="188" t="s">
        <v>1493</v>
      </c>
      <c r="P1213" s="222">
        <v>0.39583333333333331</v>
      </c>
      <c r="Q1213" s="232">
        <v>90</v>
      </c>
      <c r="R1213" s="179"/>
      <c r="S1213" s="179"/>
      <c r="T1213" s="5"/>
      <c r="U1213" s="5"/>
      <c r="V1213" s="5"/>
    </row>
    <row r="1214" spans="1:22" ht="15" hidden="1" customHeight="1" x14ac:dyDescent="0.2">
      <c r="A1214" s="16" t="str">
        <f t="shared" si="89"/>
        <v>Nachhaltige Mobilität35612018298Mühlenbruch</v>
      </c>
      <c r="B1214" s="16" t="s">
        <v>2150</v>
      </c>
      <c r="C1214" s="15" t="s">
        <v>883</v>
      </c>
      <c r="D1214" s="134" t="s">
        <v>82</v>
      </c>
      <c r="E1214" s="134" t="s">
        <v>27</v>
      </c>
      <c r="F1214" s="199">
        <v>298</v>
      </c>
      <c r="G1214" s="17" t="s">
        <v>113</v>
      </c>
      <c r="H1214" s="19">
        <v>2018</v>
      </c>
      <c r="I1214" s="20">
        <v>5</v>
      </c>
      <c r="J1214" s="15">
        <v>3561</v>
      </c>
      <c r="K1214" s="15" t="s">
        <v>500</v>
      </c>
      <c r="L1214" s="15" t="s">
        <v>500</v>
      </c>
      <c r="M1214" s="15" t="s">
        <v>377</v>
      </c>
      <c r="N1214" s="135"/>
      <c r="O1214" s="16" t="str">
        <f>VLOOKUP($B1214,$A$2:$T$2179,15,FALSE)</f>
        <v>Hausarbeit</v>
      </c>
      <c r="P1214" s="22"/>
      <c r="Q1214" s="15"/>
      <c r="R1214" s="16"/>
      <c r="S1214" s="16"/>
      <c r="T1214" s="16"/>
      <c r="U1214" s="16"/>
      <c r="V1214" s="16"/>
    </row>
    <row r="1215" spans="1:22" ht="15" hidden="1" customHeight="1" x14ac:dyDescent="0.2">
      <c r="A1215" s="24" t="str">
        <f t="shared" si="89"/>
        <v>Nachhaltige Mobilität35612018758Mühlenbruch/Seipel</v>
      </c>
      <c r="B1215" s="5"/>
      <c r="C1215" s="25" t="s">
        <v>809</v>
      </c>
      <c r="D1215" s="25" t="s">
        <v>82</v>
      </c>
      <c r="E1215" s="25" t="s">
        <v>27</v>
      </c>
      <c r="F1215" s="195">
        <v>758</v>
      </c>
      <c r="G1215" s="25" t="s">
        <v>749</v>
      </c>
      <c r="H1215" s="27">
        <v>2018</v>
      </c>
      <c r="I1215" s="28">
        <v>5</v>
      </c>
      <c r="J1215" s="28">
        <v>3561</v>
      </c>
      <c r="K1215" s="25" t="s">
        <v>500</v>
      </c>
      <c r="L1215" s="25" t="s">
        <v>500</v>
      </c>
      <c r="M1215" s="25" t="s">
        <v>419</v>
      </c>
      <c r="N1215" s="13"/>
      <c r="O1215" s="29" t="s">
        <v>809</v>
      </c>
      <c r="P1215" s="30"/>
      <c r="Q1215" s="5"/>
      <c r="R1215" s="5"/>
      <c r="S1215" s="5"/>
      <c r="T1215" s="5"/>
      <c r="U1215" s="179"/>
      <c r="V1215" s="179"/>
    </row>
    <row r="1216" spans="1:22" ht="15" hidden="1" customHeight="1" x14ac:dyDescent="0.2">
      <c r="A1216" s="64" t="str">
        <f t="shared" si="89"/>
        <v>Nachhaltige Mobilität35612018K58Mühlenbruch/Seipel</v>
      </c>
      <c r="B1216" s="16" t="s">
        <v>2150</v>
      </c>
      <c r="C1216" s="17" t="s">
        <v>871</v>
      </c>
      <c r="D1216" s="38" t="s">
        <v>82</v>
      </c>
      <c r="E1216" s="17" t="s">
        <v>27</v>
      </c>
      <c r="F1216" s="18" t="s">
        <v>114</v>
      </c>
      <c r="G1216" s="17" t="s">
        <v>115</v>
      </c>
      <c r="H1216" s="19">
        <v>2018</v>
      </c>
      <c r="I1216" s="20">
        <v>7</v>
      </c>
      <c r="J1216" s="20">
        <v>3561</v>
      </c>
      <c r="K1216" s="17" t="s">
        <v>500</v>
      </c>
      <c r="L1216" s="17" t="s">
        <v>500</v>
      </c>
      <c r="M1216" s="17" t="s">
        <v>419</v>
      </c>
      <c r="N1216" s="21"/>
      <c r="O1216" s="34" t="str">
        <f>VLOOKUP($B1216,$A$2:$T$1735,15,FALSE)</f>
        <v>Hausarbeit</v>
      </c>
      <c r="P1216" s="55"/>
      <c r="Q1216" s="15"/>
      <c r="R1216" s="16"/>
      <c r="S1216" s="16"/>
      <c r="T1216" s="5"/>
      <c r="U1216" s="247"/>
      <c r="V1216" s="247"/>
    </row>
    <row r="1217" spans="1:22" s="223" customFormat="1" ht="15" hidden="1" customHeight="1" x14ac:dyDescent="0.2">
      <c r="A1217" s="64" t="str">
        <f t="shared" si="89"/>
        <v>Nachhaltige Mobilität35612018UMTMühlenbruch/Seipel</v>
      </c>
      <c r="B1217" s="16" t="s">
        <v>2150</v>
      </c>
      <c r="C1217" s="15" t="s">
        <v>809</v>
      </c>
      <c r="D1217" s="69" t="s">
        <v>82</v>
      </c>
      <c r="E1217" s="17" t="s">
        <v>27</v>
      </c>
      <c r="F1217" s="70" t="s">
        <v>109</v>
      </c>
      <c r="G1217" s="15" t="s">
        <v>110</v>
      </c>
      <c r="H1217" s="71">
        <v>2018</v>
      </c>
      <c r="I1217" s="15">
        <v>5</v>
      </c>
      <c r="J1217" s="15">
        <v>3561</v>
      </c>
      <c r="K1217" s="15" t="s">
        <v>500</v>
      </c>
      <c r="L1217" s="15" t="s">
        <v>500</v>
      </c>
      <c r="M1217" s="15" t="s">
        <v>419</v>
      </c>
      <c r="N1217" s="21"/>
      <c r="O1217" s="34" t="str">
        <f>VLOOKUP($B1217,$A$2:$T$1735,15,FALSE)</f>
        <v>Hausarbeit</v>
      </c>
      <c r="P1217" s="22"/>
      <c r="Q1217" s="15"/>
      <c r="R1217" s="16"/>
      <c r="S1217" s="16"/>
      <c r="T1217" s="189"/>
      <c r="U1217" s="16"/>
      <c r="V1217" s="16"/>
    </row>
    <row r="1218" spans="1:22" ht="15" hidden="1" customHeight="1" x14ac:dyDescent="0.2">
      <c r="A1218" s="64" t="str">
        <f t="shared" si="89"/>
        <v>Nachhaltige Mobilität35612020F04Mühlenbruch</v>
      </c>
      <c r="B1218" s="16" t="s">
        <v>2150</v>
      </c>
      <c r="C1218" s="17" t="s">
        <v>871</v>
      </c>
      <c r="D1218" s="17" t="s">
        <v>82</v>
      </c>
      <c r="E1218" s="17" t="s">
        <v>27</v>
      </c>
      <c r="F1218" s="18" t="s">
        <v>51</v>
      </c>
      <c r="G1218" s="17" t="s">
        <v>52</v>
      </c>
      <c r="H1218" s="19">
        <v>2020</v>
      </c>
      <c r="I1218" s="20">
        <v>5</v>
      </c>
      <c r="J1218" s="20">
        <v>3561</v>
      </c>
      <c r="K1218" s="17" t="s">
        <v>500</v>
      </c>
      <c r="L1218" s="17" t="s">
        <v>500</v>
      </c>
      <c r="M1218" s="17" t="s">
        <v>377</v>
      </c>
      <c r="N1218" s="21"/>
      <c r="O1218" s="34" t="str">
        <f>VLOOKUP($B1218,$A$2:$T$2183,15,FALSE)</f>
        <v>Hausarbeit</v>
      </c>
      <c r="P1218" s="55"/>
      <c r="Q1218" s="16"/>
      <c r="R1218" s="16"/>
      <c r="S1218" s="16"/>
      <c r="T1218" s="5"/>
      <c r="U1218" s="16"/>
      <c r="V1218" s="16"/>
    </row>
    <row r="1219" spans="1:22" s="169" customFormat="1" ht="15" hidden="1" customHeight="1" x14ac:dyDescent="0.2">
      <c r="A1219" s="24" t="str">
        <f t="shared" si="89"/>
        <v>Nachhaltige Ökonomie2312020F04Vogt</v>
      </c>
      <c r="B1219" s="5"/>
      <c r="C1219" s="25" t="s">
        <v>1957</v>
      </c>
      <c r="D1219" s="25" t="s">
        <v>38</v>
      </c>
      <c r="E1219" s="25" t="s">
        <v>27</v>
      </c>
      <c r="F1219" s="26" t="s">
        <v>51</v>
      </c>
      <c r="G1219" s="25" t="s">
        <v>52</v>
      </c>
      <c r="H1219" s="27">
        <v>2020</v>
      </c>
      <c r="I1219" s="28">
        <v>2</v>
      </c>
      <c r="J1219" s="28">
        <v>231</v>
      </c>
      <c r="K1219" s="25" t="s">
        <v>501</v>
      </c>
      <c r="L1219" s="25" t="s">
        <v>501</v>
      </c>
      <c r="M1219" s="25" t="s">
        <v>177</v>
      </c>
      <c r="N1219" s="13">
        <v>45488</v>
      </c>
      <c r="O1219" s="46" t="s">
        <v>1073</v>
      </c>
      <c r="P1219" s="30">
        <v>0.52083333333333337</v>
      </c>
      <c r="Q1219" s="31">
        <v>60</v>
      </c>
      <c r="R1219" s="31"/>
      <c r="S1219" s="5"/>
      <c r="T1219" s="16"/>
      <c r="U1219" s="16"/>
      <c r="V1219" s="16"/>
    </row>
    <row r="1220" spans="1:22" ht="15" hidden="1" customHeight="1" x14ac:dyDescent="0.2">
      <c r="A1220" s="64" t="str">
        <f t="shared" si="89"/>
        <v>Nachhaltiges Flächenman u. Bauleitplanung34102019K18Frielinghaus/Weigt</v>
      </c>
      <c r="B1220" s="16" t="s">
        <v>1666</v>
      </c>
      <c r="C1220" s="17" t="s">
        <v>1470</v>
      </c>
      <c r="D1220" s="17" t="s">
        <v>74</v>
      </c>
      <c r="E1220" s="17" t="s">
        <v>27</v>
      </c>
      <c r="F1220" s="18" t="s">
        <v>165</v>
      </c>
      <c r="G1220" s="17" t="s">
        <v>166</v>
      </c>
      <c r="H1220" s="19">
        <v>2019</v>
      </c>
      <c r="I1220" s="20">
        <v>7</v>
      </c>
      <c r="J1220" s="20">
        <v>3410</v>
      </c>
      <c r="K1220" s="17" t="s">
        <v>1638</v>
      </c>
      <c r="L1220" s="17" t="s">
        <v>1638</v>
      </c>
      <c r="M1220" s="17" t="s">
        <v>1469</v>
      </c>
      <c r="N1220" s="21"/>
      <c r="O1220" s="34" t="str">
        <f>VLOOKUP($B1220,$A$2:$T$2183,15,FALSE)</f>
        <v>Hausarbeit und mündl. Vorträge</v>
      </c>
      <c r="P1220" s="55"/>
      <c r="Q1220" s="16"/>
      <c r="R1220" s="16"/>
      <c r="S1220" s="16"/>
      <c r="T1220" s="179"/>
      <c r="U1220" s="16"/>
      <c r="V1220" s="16"/>
    </row>
    <row r="1221" spans="1:22" ht="15" hidden="1" customHeight="1" x14ac:dyDescent="0.2">
      <c r="A1221" s="267" t="str">
        <f t="shared" si="89"/>
        <v>Nachhaltiges Flächenmanagement35912020F04Weigt</v>
      </c>
      <c r="B1221" s="267" t="s">
        <v>1981</v>
      </c>
      <c r="C1221" s="341" t="s">
        <v>1980</v>
      </c>
      <c r="D1221" s="341" t="s">
        <v>38</v>
      </c>
      <c r="E1221" s="341" t="s">
        <v>27</v>
      </c>
      <c r="F1221" s="341" t="s">
        <v>51</v>
      </c>
      <c r="G1221" s="341" t="s">
        <v>52</v>
      </c>
      <c r="H1221" s="341">
        <v>2020</v>
      </c>
      <c r="I1221" s="341">
        <v>6</v>
      </c>
      <c r="J1221" s="95">
        <v>3591</v>
      </c>
      <c r="K1221" s="95" t="s">
        <v>1979</v>
      </c>
      <c r="L1221" s="95" t="s">
        <v>1979</v>
      </c>
      <c r="M1221" s="95" t="s">
        <v>164</v>
      </c>
      <c r="N1221" s="82"/>
      <c r="O1221" s="82" t="s">
        <v>1980</v>
      </c>
      <c r="P1221" s="82"/>
      <c r="Q1221" s="82"/>
      <c r="R1221" s="82"/>
      <c r="S1221" s="82"/>
      <c r="T1221" s="82"/>
      <c r="U1221" s="16"/>
      <c r="V1221" s="16"/>
    </row>
    <row r="1222" spans="1:22" ht="15" hidden="1" customHeight="1" x14ac:dyDescent="0.2">
      <c r="A1222" s="241" t="str">
        <f t="shared" si="89"/>
        <v>Nachhaltiges Flächenmanagement u. Bauleitpl.34102019718Frielinghaus/Weigt</v>
      </c>
      <c r="B1222" s="179"/>
      <c r="C1222" s="217" t="s">
        <v>1470</v>
      </c>
      <c r="D1222" s="245" t="s">
        <v>74</v>
      </c>
      <c r="E1222" s="245" t="s">
        <v>27</v>
      </c>
      <c r="F1222" s="273">
        <v>718</v>
      </c>
      <c r="G1222" s="218" t="s">
        <v>162</v>
      </c>
      <c r="H1222" s="219">
        <v>2019</v>
      </c>
      <c r="I1222" s="220">
        <v>6</v>
      </c>
      <c r="J1222" s="220">
        <v>3410</v>
      </c>
      <c r="K1222" s="217" t="s">
        <v>1432</v>
      </c>
      <c r="L1222" s="217" t="s">
        <v>1432</v>
      </c>
      <c r="M1222" s="217" t="s">
        <v>1469</v>
      </c>
      <c r="N1222" s="317"/>
      <c r="O1222" s="241" t="s">
        <v>1470</v>
      </c>
      <c r="P1222" s="264"/>
      <c r="Q1222" s="230"/>
      <c r="R1222" s="230"/>
      <c r="S1222" s="179"/>
      <c r="T1222" s="5"/>
      <c r="U1222" s="185"/>
      <c r="V1222" s="185"/>
    </row>
    <row r="1223" spans="1:22" ht="15" hidden="1" customHeight="1" x14ac:dyDescent="0.2">
      <c r="A1223" s="24" t="str">
        <f t="shared" si="89"/>
        <v>Nachhaltiges Wirtschaften13102020MANKronenberg/Eder</v>
      </c>
      <c r="B1223" s="5"/>
      <c r="C1223" s="25" t="s">
        <v>1809</v>
      </c>
      <c r="D1223" s="25" t="s">
        <v>38</v>
      </c>
      <c r="E1223" s="25" t="s">
        <v>18</v>
      </c>
      <c r="F1223" s="26" t="s">
        <v>58</v>
      </c>
      <c r="G1223" s="25" t="s">
        <v>59</v>
      </c>
      <c r="H1223" s="27">
        <v>2020</v>
      </c>
      <c r="I1223" s="28">
        <v>2</v>
      </c>
      <c r="J1223" s="28">
        <v>1310</v>
      </c>
      <c r="K1223" s="25" t="s">
        <v>502</v>
      </c>
      <c r="L1223" s="25" t="s">
        <v>502</v>
      </c>
      <c r="M1223" s="25" t="s">
        <v>2340</v>
      </c>
      <c r="N1223" s="13">
        <v>45492</v>
      </c>
      <c r="O1223" s="46" t="s">
        <v>1073</v>
      </c>
      <c r="P1223" s="30">
        <v>0.58333333333333337</v>
      </c>
      <c r="Q1223" s="31">
        <v>120</v>
      </c>
      <c r="R1223" s="31"/>
      <c r="S1223" s="5"/>
      <c r="T1223" s="5"/>
      <c r="U1223" s="23"/>
      <c r="V1223" s="23"/>
    </row>
    <row r="1224" spans="1:22" ht="15" hidden="1" customHeight="1" x14ac:dyDescent="0.2">
      <c r="A1224" s="24" t="str">
        <f t="shared" si="89"/>
        <v>Nachhaltigkeit in der Technik11102020MNESuski/Severengiz</v>
      </c>
      <c r="B1224" s="189"/>
      <c r="C1224" s="51" t="s">
        <v>948</v>
      </c>
      <c r="D1224" s="77" t="s">
        <v>38</v>
      </c>
      <c r="E1224" s="51" t="s">
        <v>18</v>
      </c>
      <c r="F1224" s="78" t="s">
        <v>62</v>
      </c>
      <c r="G1224" s="25" t="s">
        <v>798</v>
      </c>
      <c r="H1224" s="79">
        <v>2020</v>
      </c>
      <c r="I1224" s="51">
        <v>1</v>
      </c>
      <c r="J1224" s="51">
        <v>1110</v>
      </c>
      <c r="K1224" s="51" t="s">
        <v>947</v>
      </c>
      <c r="L1224" s="51" t="s">
        <v>947</v>
      </c>
      <c r="M1224" s="51" t="s">
        <v>2276</v>
      </c>
      <c r="N1224" s="13"/>
      <c r="O1224" s="29" t="s">
        <v>893</v>
      </c>
      <c r="P1224" s="30"/>
      <c r="Q1224" s="5"/>
      <c r="R1224" s="5"/>
      <c r="S1224" s="5"/>
      <c r="T1224" s="189"/>
      <c r="U1224" s="16"/>
      <c r="V1224" s="16"/>
    </row>
    <row r="1225" spans="1:22" ht="15" hidden="1" customHeight="1" x14ac:dyDescent="0.2">
      <c r="A1225" s="24" t="str">
        <f t="shared" si="89"/>
        <v>Nachhaltigkeit Klima11212018UMTHense</v>
      </c>
      <c r="B1225" s="5"/>
      <c r="C1225" s="25" t="s">
        <v>883</v>
      </c>
      <c r="D1225" s="25" t="s">
        <v>82</v>
      </c>
      <c r="E1225" s="25" t="s">
        <v>27</v>
      </c>
      <c r="F1225" s="26" t="s">
        <v>109</v>
      </c>
      <c r="G1225" s="25" t="s">
        <v>110</v>
      </c>
      <c r="H1225" s="27">
        <v>2018</v>
      </c>
      <c r="I1225" s="28">
        <v>1</v>
      </c>
      <c r="J1225" s="28">
        <v>1121</v>
      </c>
      <c r="K1225" s="25" t="s">
        <v>503</v>
      </c>
      <c r="L1225" s="25" t="s">
        <v>503</v>
      </c>
      <c r="M1225" s="25" t="s">
        <v>1276</v>
      </c>
      <c r="N1225" s="13"/>
      <c r="O1225" s="29" t="s">
        <v>893</v>
      </c>
      <c r="P1225" s="50"/>
      <c r="Q1225" s="51"/>
      <c r="R1225" s="5"/>
      <c r="S1225" s="5"/>
      <c r="T1225" s="5"/>
      <c r="U1225" s="5"/>
      <c r="V1225" s="5"/>
    </row>
    <row r="1226" spans="1:22" ht="15" hidden="1" customHeight="1" x14ac:dyDescent="0.2">
      <c r="A1226" s="24" t="str">
        <f t="shared" si="89"/>
        <v>Nachhaltigkeit und Unternehmensführung10412021273Eling</v>
      </c>
      <c r="B1226" s="179"/>
      <c r="C1226" s="217" t="s">
        <v>809</v>
      </c>
      <c r="D1226" s="245" t="s">
        <v>74</v>
      </c>
      <c r="E1226" s="245" t="s">
        <v>18</v>
      </c>
      <c r="F1226" s="273">
        <v>273</v>
      </c>
      <c r="G1226" s="218" t="s">
        <v>90</v>
      </c>
      <c r="H1226" s="219">
        <v>2021</v>
      </c>
      <c r="I1226" s="220">
        <v>2</v>
      </c>
      <c r="J1226" s="220">
        <v>1041</v>
      </c>
      <c r="K1226" s="217" t="s">
        <v>1174</v>
      </c>
      <c r="L1226" s="217" t="s">
        <v>1174</v>
      </c>
      <c r="M1226" s="217" t="s">
        <v>1297</v>
      </c>
      <c r="N1226" s="317"/>
      <c r="O1226" s="188" t="s">
        <v>809</v>
      </c>
      <c r="P1226" s="264"/>
      <c r="Q1226" s="220"/>
      <c r="R1226" s="230"/>
      <c r="S1226" s="179"/>
      <c r="T1226" s="177"/>
      <c r="U1226" s="75"/>
      <c r="V1226" s="75"/>
    </row>
    <row r="1227" spans="1:22" ht="15" hidden="1" customHeight="1" x14ac:dyDescent="0.2">
      <c r="A1227" s="64" t="str">
        <f t="shared" si="89"/>
        <v>Nachhaltigkeit und Unternehmensführung10412021719Eling</v>
      </c>
      <c r="B1227" s="177" t="s">
        <v>1588</v>
      </c>
      <c r="C1227" s="225" t="s">
        <v>809</v>
      </c>
      <c r="D1227" s="282" t="s">
        <v>74</v>
      </c>
      <c r="E1227" s="282" t="s">
        <v>18</v>
      </c>
      <c r="F1227" s="234">
        <v>719</v>
      </c>
      <c r="G1227" s="239" t="s">
        <v>1176</v>
      </c>
      <c r="H1227" s="235">
        <v>2021</v>
      </c>
      <c r="I1227" s="236">
        <v>2</v>
      </c>
      <c r="J1227" s="236">
        <v>1041</v>
      </c>
      <c r="K1227" s="225" t="s">
        <v>1174</v>
      </c>
      <c r="L1227" s="225" t="s">
        <v>1174</v>
      </c>
      <c r="M1227" s="225" t="s">
        <v>1297</v>
      </c>
      <c r="N1227" s="290"/>
      <c r="O1227" s="204" t="str">
        <f>VLOOKUP($B1227,$A$2:$T$3242,15,FALSE)</f>
        <v>Hausarbeit</v>
      </c>
      <c r="P1227" s="280"/>
      <c r="Q1227" s="236"/>
      <c r="R1227" s="240"/>
      <c r="S1227" s="177"/>
      <c r="T1227" s="179"/>
      <c r="U1227" s="16"/>
      <c r="V1227" s="16"/>
    </row>
    <row r="1228" spans="1:22" ht="15" hidden="1" customHeight="1" x14ac:dyDescent="0.2">
      <c r="A1228" s="24" t="str">
        <f t="shared" si="89"/>
        <v>Nachhaltigkeit: Leitbild, Hintergrund und Strategien11102020MANKellermann/Lindner</v>
      </c>
      <c r="B1228" s="5"/>
      <c r="C1228" s="25" t="s">
        <v>2053</v>
      </c>
      <c r="D1228" s="25" t="s">
        <v>38</v>
      </c>
      <c r="E1228" s="25" t="s">
        <v>18</v>
      </c>
      <c r="F1228" s="26" t="s">
        <v>58</v>
      </c>
      <c r="G1228" s="25" t="s">
        <v>59</v>
      </c>
      <c r="H1228" s="27">
        <v>2020</v>
      </c>
      <c r="I1228" s="28">
        <v>1</v>
      </c>
      <c r="J1228" s="28">
        <v>1110</v>
      </c>
      <c r="K1228" s="25" t="s">
        <v>939</v>
      </c>
      <c r="L1228" s="25" t="s">
        <v>939</v>
      </c>
      <c r="M1228" s="25" t="s">
        <v>1661</v>
      </c>
      <c r="N1228" s="13">
        <v>45497</v>
      </c>
      <c r="O1228" s="29" t="s">
        <v>161</v>
      </c>
      <c r="P1228" s="30">
        <v>0.625</v>
      </c>
      <c r="Q1228" s="51">
        <v>90</v>
      </c>
      <c r="R1228" s="5"/>
      <c r="S1228" s="5"/>
      <c r="T1228" s="5"/>
      <c r="U1228" s="16"/>
      <c r="V1228" s="16"/>
    </row>
    <row r="1229" spans="1:22" ht="15" hidden="1" customHeight="1" x14ac:dyDescent="0.2">
      <c r="A1229" s="24" t="str">
        <f t="shared" si="89"/>
        <v>Nachhaltigkeitsb u -zert24102020MANBecker</v>
      </c>
      <c r="B1229" s="5"/>
      <c r="C1229" s="25" t="s">
        <v>1950</v>
      </c>
      <c r="D1229" s="26" t="s">
        <v>38</v>
      </c>
      <c r="E1229" s="25" t="s">
        <v>18</v>
      </c>
      <c r="F1229" s="26" t="s">
        <v>58</v>
      </c>
      <c r="G1229" s="25" t="s">
        <v>59</v>
      </c>
      <c r="H1229" s="27">
        <v>2020</v>
      </c>
      <c r="I1229" s="28">
        <v>2</v>
      </c>
      <c r="J1229" s="28">
        <v>2410</v>
      </c>
      <c r="K1229" s="25" t="s">
        <v>504</v>
      </c>
      <c r="L1229" s="25" t="s">
        <v>504</v>
      </c>
      <c r="M1229" s="25" t="s">
        <v>277</v>
      </c>
      <c r="N1229" s="13">
        <v>45489</v>
      </c>
      <c r="O1229" s="29" t="s">
        <v>2105</v>
      </c>
      <c r="P1229" s="30">
        <v>0.41666666666666669</v>
      </c>
      <c r="Q1229" s="5">
        <v>120</v>
      </c>
      <c r="R1229" s="5"/>
      <c r="S1229" s="5"/>
      <c r="T1229" s="5"/>
      <c r="U1229" s="16"/>
      <c r="V1229" s="16"/>
    </row>
    <row r="1230" spans="1:22" ht="15" hidden="1" customHeight="1" x14ac:dyDescent="0.2">
      <c r="A1230" s="64" t="str">
        <f t="shared" si="89"/>
        <v>Nachhaltigkeitsb u -zert24102020MNEBecker</v>
      </c>
      <c r="B1230" s="16" t="s">
        <v>1629</v>
      </c>
      <c r="C1230" s="17" t="s">
        <v>1950</v>
      </c>
      <c r="D1230" s="18" t="s">
        <v>38</v>
      </c>
      <c r="E1230" s="17" t="s">
        <v>18</v>
      </c>
      <c r="F1230" s="18" t="s">
        <v>62</v>
      </c>
      <c r="G1230" s="134" t="s">
        <v>798</v>
      </c>
      <c r="H1230" s="19">
        <v>2020</v>
      </c>
      <c r="I1230" s="20">
        <v>2</v>
      </c>
      <c r="J1230" s="20">
        <v>2410</v>
      </c>
      <c r="K1230" s="17" t="s">
        <v>504</v>
      </c>
      <c r="L1230" s="17" t="s">
        <v>504</v>
      </c>
      <c r="M1230" s="17" t="s">
        <v>277</v>
      </c>
      <c r="N1230" s="21">
        <f>VLOOKUP($B1230,$A$2:$T$3404,14,FALSE)</f>
        <v>45489</v>
      </c>
      <c r="O1230" s="34" t="str">
        <f>VLOOKUP($B1230,$A$2:$T$3404,15,FALSE)</f>
        <v>AW1-41, AW2-33, AW2-35</v>
      </c>
      <c r="P1230" s="22">
        <f>VLOOKUP($B1230,$A$2:$T$3404,16,FALSE)</f>
        <v>0.41666666666666669</v>
      </c>
      <c r="Q1230" s="16">
        <v>120</v>
      </c>
      <c r="R1230" s="16"/>
      <c r="S1230" s="16"/>
      <c r="T1230" s="5"/>
      <c r="U1230" s="177"/>
      <c r="V1230" s="177"/>
    </row>
    <row r="1231" spans="1:22" ht="15" hidden="1" customHeight="1" x14ac:dyDescent="0.2">
      <c r="A1231" s="64" t="str">
        <f t="shared" si="89"/>
        <v>Nachhaltigkeitsinnovationen25102020MANTappe</v>
      </c>
      <c r="B1231" s="16" t="s">
        <v>1283</v>
      </c>
      <c r="C1231" s="15" t="s">
        <v>819</v>
      </c>
      <c r="D1231" s="69" t="s">
        <v>38</v>
      </c>
      <c r="E1231" s="15" t="s">
        <v>18</v>
      </c>
      <c r="F1231" s="70" t="s">
        <v>58</v>
      </c>
      <c r="G1231" s="17" t="s">
        <v>59</v>
      </c>
      <c r="H1231" s="71">
        <v>2020</v>
      </c>
      <c r="I1231" s="15">
        <v>1</v>
      </c>
      <c r="J1231" s="15">
        <v>2510</v>
      </c>
      <c r="K1231" s="15" t="s">
        <v>797</v>
      </c>
      <c r="L1231" s="15" t="s">
        <v>797</v>
      </c>
      <c r="M1231" s="15" t="s">
        <v>231</v>
      </c>
      <c r="N1231" s="21"/>
      <c r="O1231" s="34" t="str">
        <f>VLOOKUP($B1231,$A$2:$T$1735,15,FALSE)</f>
        <v>wird nicht angeboten</v>
      </c>
      <c r="P1231" s="22"/>
      <c r="Q1231" s="15"/>
      <c r="R1231" s="16"/>
      <c r="S1231" s="16"/>
      <c r="T1231" s="189"/>
      <c r="U1231" s="16"/>
      <c r="V1231" s="16"/>
    </row>
    <row r="1232" spans="1:22" ht="15" hidden="1" customHeight="1" x14ac:dyDescent="0.2">
      <c r="A1232" s="24" t="str">
        <f t="shared" ref="A1232:A1263" si="90">K1232&amp;J1232&amp;H1232&amp;F1232&amp;M1232</f>
        <v>Nachhaltigkeitsinnovationen25102020MNETappe</v>
      </c>
      <c r="B1232" s="189"/>
      <c r="C1232" s="51" t="s">
        <v>819</v>
      </c>
      <c r="D1232" s="77" t="s">
        <v>38</v>
      </c>
      <c r="E1232" s="51" t="s">
        <v>18</v>
      </c>
      <c r="F1232" s="78" t="s">
        <v>62</v>
      </c>
      <c r="G1232" s="25" t="s">
        <v>798</v>
      </c>
      <c r="H1232" s="79">
        <v>2020</v>
      </c>
      <c r="I1232" s="51">
        <v>1</v>
      </c>
      <c r="J1232" s="51">
        <v>2510</v>
      </c>
      <c r="K1232" s="51" t="s">
        <v>797</v>
      </c>
      <c r="L1232" s="51" t="s">
        <v>797</v>
      </c>
      <c r="M1232" s="51" t="s">
        <v>231</v>
      </c>
      <c r="N1232" s="13"/>
      <c r="O1232" s="5" t="s">
        <v>197</v>
      </c>
      <c r="P1232" s="30"/>
      <c r="Q1232" s="51"/>
      <c r="R1232" s="5"/>
      <c r="S1232" s="5"/>
      <c r="T1232" s="5"/>
      <c r="U1232" s="177"/>
      <c r="V1232" s="177"/>
    </row>
    <row r="1233" spans="1:26" ht="15" hidden="1" customHeight="1" x14ac:dyDescent="0.2">
      <c r="A1233" s="24" t="str">
        <f t="shared" si="90"/>
        <v>Nachhaltigkeitskom.14102020MANSchweizer-Ries</v>
      </c>
      <c r="B1233" s="5"/>
      <c r="C1233" s="25" t="s">
        <v>823</v>
      </c>
      <c r="D1233" s="25" t="s">
        <v>38</v>
      </c>
      <c r="E1233" s="25" t="s">
        <v>18</v>
      </c>
      <c r="F1233" s="26" t="s">
        <v>58</v>
      </c>
      <c r="G1233" s="25" t="s">
        <v>59</v>
      </c>
      <c r="H1233" s="27">
        <v>2020</v>
      </c>
      <c r="I1233" s="28">
        <v>2</v>
      </c>
      <c r="J1233" s="28">
        <v>1410</v>
      </c>
      <c r="K1233" s="25" t="s">
        <v>505</v>
      </c>
      <c r="L1233" s="25" t="s">
        <v>505</v>
      </c>
      <c r="M1233" s="25" t="s">
        <v>226</v>
      </c>
      <c r="N1233" s="13"/>
      <c r="O1233" s="29" t="s">
        <v>823</v>
      </c>
      <c r="P1233" s="30"/>
      <c r="Q1233" s="5"/>
      <c r="R1233" s="5"/>
      <c r="S1233" s="5"/>
      <c r="T1233" s="5"/>
      <c r="U1233" s="5"/>
      <c r="V1233" s="5"/>
    </row>
    <row r="1234" spans="1:26" ht="15" hidden="1" customHeight="1" x14ac:dyDescent="0.2">
      <c r="A1234" s="64" t="str">
        <f t="shared" si="90"/>
        <v>Nachhaltigkeitskom.14102020MNESchweizer-Ries</v>
      </c>
      <c r="B1234" s="138" t="s">
        <v>1284</v>
      </c>
      <c r="C1234" s="17" t="s">
        <v>823</v>
      </c>
      <c r="D1234" s="134" t="s">
        <v>38</v>
      </c>
      <c r="E1234" s="134" t="s">
        <v>18</v>
      </c>
      <c r="F1234" s="18" t="s">
        <v>62</v>
      </c>
      <c r="G1234" s="134" t="s">
        <v>798</v>
      </c>
      <c r="H1234" s="140">
        <v>2020</v>
      </c>
      <c r="I1234" s="166">
        <v>2</v>
      </c>
      <c r="J1234" s="166">
        <v>1410</v>
      </c>
      <c r="K1234" s="134" t="s">
        <v>505</v>
      </c>
      <c r="L1234" s="134" t="s">
        <v>505</v>
      </c>
      <c r="M1234" s="134" t="s">
        <v>226</v>
      </c>
      <c r="N1234" s="135"/>
      <c r="O1234" s="165" t="str">
        <f>VLOOKUP($B1234,$A$2:$T$1735,15,FALSE)</f>
        <v>Portfolio</v>
      </c>
      <c r="P1234" s="167"/>
      <c r="Q1234" s="138"/>
      <c r="R1234" s="138"/>
      <c r="S1234" s="16"/>
      <c r="T1234" s="5"/>
      <c r="U1234" s="14"/>
      <c r="V1234" s="14"/>
    </row>
    <row r="1235" spans="1:26" ht="15" hidden="1" customHeight="1" x14ac:dyDescent="0.2">
      <c r="A1235" s="64" t="str">
        <f t="shared" si="90"/>
        <v>Nachhaltigkeitso. Market.32912016F04Stark</v>
      </c>
      <c r="B1235" s="16" t="s">
        <v>2010</v>
      </c>
      <c r="C1235" s="17" t="s">
        <v>898</v>
      </c>
      <c r="D1235" s="17" t="s">
        <v>38</v>
      </c>
      <c r="E1235" s="17" t="s">
        <v>27</v>
      </c>
      <c r="F1235" s="18" t="s">
        <v>51</v>
      </c>
      <c r="G1235" s="17" t="s">
        <v>52</v>
      </c>
      <c r="H1235" s="19">
        <v>2016</v>
      </c>
      <c r="I1235" s="20">
        <v>6</v>
      </c>
      <c r="J1235" s="20">
        <v>3291</v>
      </c>
      <c r="K1235" s="17" t="s">
        <v>506</v>
      </c>
      <c r="L1235" s="17" t="s">
        <v>506</v>
      </c>
      <c r="M1235" s="17" t="s">
        <v>398</v>
      </c>
      <c r="N1235" s="21">
        <f>VLOOKUP($B1235,$A$2:$T$3404,14,FALSE)</f>
        <v>45499</v>
      </c>
      <c r="O1235" s="40" t="str">
        <f>VLOOKUP($B1235,$A$2:$T$3404,15,FALSE)</f>
        <v>AW1-41</v>
      </c>
      <c r="P1235" s="22">
        <f>VLOOKUP($B1235,$A$2:$T$3404,16,FALSE)</f>
        <v>0.625</v>
      </c>
      <c r="Q1235" s="16">
        <v>120</v>
      </c>
      <c r="R1235" s="16"/>
      <c r="S1235" s="16"/>
      <c r="T1235" s="16"/>
      <c r="U1235" s="221"/>
      <c r="V1235" s="188"/>
    </row>
    <row r="1236" spans="1:26" ht="15" hidden="1" customHeight="1" x14ac:dyDescent="0.2">
      <c r="A1236" s="269" t="str">
        <f t="shared" si="90"/>
        <v>Nachhaltigkeitsorientiertes Marketing32912020F04Stark</v>
      </c>
      <c r="B1236" s="269"/>
      <c r="C1236" s="298" t="s">
        <v>1948</v>
      </c>
      <c r="D1236" s="298" t="s">
        <v>38</v>
      </c>
      <c r="E1236" s="298" t="s">
        <v>27</v>
      </c>
      <c r="F1236" s="298" t="s">
        <v>51</v>
      </c>
      <c r="G1236" s="298" t="s">
        <v>52</v>
      </c>
      <c r="H1236" s="298">
        <v>2020</v>
      </c>
      <c r="I1236" s="298">
        <v>6</v>
      </c>
      <c r="J1236" s="98">
        <v>3291</v>
      </c>
      <c r="K1236" s="98" t="s">
        <v>1971</v>
      </c>
      <c r="L1236" s="98" t="s">
        <v>1971</v>
      </c>
      <c r="M1236" s="98" t="s">
        <v>398</v>
      </c>
      <c r="N1236" s="314">
        <v>45499</v>
      </c>
      <c r="O1236" s="84" t="s">
        <v>1491</v>
      </c>
      <c r="P1236" s="202">
        <v>0.625</v>
      </c>
      <c r="Q1236" s="98">
        <v>120</v>
      </c>
      <c r="R1236" s="84"/>
      <c r="S1236" s="84"/>
      <c r="T1236" s="84"/>
      <c r="U1236" s="96"/>
      <c r="V1236" s="91"/>
    </row>
    <row r="1237" spans="1:26" ht="15" hidden="1" customHeight="1" x14ac:dyDescent="0.2">
      <c r="A1237" s="24" t="str">
        <f t="shared" si="90"/>
        <v>Nachhaltigkeitsoriet. BWL1312020F04Eder/Kronenberg</v>
      </c>
      <c r="B1237" s="5"/>
      <c r="C1237" s="25" t="s">
        <v>1779</v>
      </c>
      <c r="D1237" s="25" t="s">
        <v>38</v>
      </c>
      <c r="E1237" s="25" t="s">
        <v>27</v>
      </c>
      <c r="F1237" s="26" t="s">
        <v>51</v>
      </c>
      <c r="G1237" s="25" t="s">
        <v>52</v>
      </c>
      <c r="H1237" s="27">
        <v>2020</v>
      </c>
      <c r="I1237" s="28">
        <v>1</v>
      </c>
      <c r="J1237" s="28">
        <v>131</v>
      </c>
      <c r="K1237" s="25" t="s">
        <v>507</v>
      </c>
      <c r="L1237" s="25" t="s">
        <v>434</v>
      </c>
      <c r="M1237" s="25" t="s">
        <v>1778</v>
      </c>
      <c r="N1237" s="13">
        <v>45492</v>
      </c>
      <c r="O1237" s="29" t="s">
        <v>1871</v>
      </c>
      <c r="P1237" s="30">
        <v>0.45833333333333331</v>
      </c>
      <c r="Q1237" s="28">
        <v>120</v>
      </c>
      <c r="R1237" s="31"/>
      <c r="S1237" s="5"/>
      <c r="T1237" s="23"/>
      <c r="U1237" s="16"/>
      <c r="V1237" s="16"/>
    </row>
    <row r="1238" spans="1:26" s="169" customFormat="1" ht="15" hidden="1" customHeight="1" x14ac:dyDescent="0.2">
      <c r="A1238" s="24" t="str">
        <f t="shared" si="90"/>
        <v>Nachhaltigkeitswissenschaft und Evaluation13412020F04Schweizer-Ries/Stengel</v>
      </c>
      <c r="B1238" s="179"/>
      <c r="C1238" s="217" t="s">
        <v>1093</v>
      </c>
      <c r="D1238" s="217" t="s">
        <v>38</v>
      </c>
      <c r="E1238" s="217" t="s">
        <v>27</v>
      </c>
      <c r="F1238" s="218" t="s">
        <v>51</v>
      </c>
      <c r="G1238" s="217" t="s">
        <v>52</v>
      </c>
      <c r="H1238" s="219">
        <v>2020</v>
      </c>
      <c r="I1238" s="220">
        <v>3</v>
      </c>
      <c r="J1238" s="220">
        <v>1341</v>
      </c>
      <c r="K1238" s="217" t="s">
        <v>1094</v>
      </c>
      <c r="L1238" s="217" t="s">
        <v>1094</v>
      </c>
      <c r="M1238" s="501" t="s">
        <v>1289</v>
      </c>
      <c r="N1238" s="221"/>
      <c r="O1238" s="241" t="s">
        <v>1093</v>
      </c>
      <c r="P1238" s="222"/>
      <c r="Q1238" s="517"/>
      <c r="R1238" s="230"/>
      <c r="S1238" s="179"/>
      <c r="T1238" s="478"/>
      <c r="U1238" s="179"/>
      <c r="V1238" s="179"/>
      <c r="W1238" s="205"/>
      <c r="X1238" s="226"/>
      <c r="Y1238" s="177"/>
      <c r="Z1238" s="304"/>
    </row>
    <row r="1239" spans="1:26" ht="15" hidden="1" customHeight="1" x14ac:dyDescent="0.2">
      <c r="A1239" s="24" t="str">
        <f t="shared" si="90"/>
        <v>Nachrichtentechnik 21212019748Schwoerer</v>
      </c>
      <c r="B1239" s="5"/>
      <c r="C1239" s="51" t="s">
        <v>1933</v>
      </c>
      <c r="D1239" s="39" t="s">
        <v>38</v>
      </c>
      <c r="E1239" s="25" t="s">
        <v>27</v>
      </c>
      <c r="F1239" s="26">
        <v>748</v>
      </c>
      <c r="G1239" s="25" t="s">
        <v>44</v>
      </c>
      <c r="H1239" s="27">
        <v>2019</v>
      </c>
      <c r="I1239" s="28">
        <v>4</v>
      </c>
      <c r="J1239" s="28">
        <v>2121</v>
      </c>
      <c r="K1239" s="25" t="s">
        <v>935</v>
      </c>
      <c r="L1239" s="499" t="s">
        <v>935</v>
      </c>
      <c r="M1239" s="25" t="s">
        <v>213</v>
      </c>
      <c r="N1239" s="13">
        <v>45544</v>
      </c>
      <c r="O1239" s="46" t="s">
        <v>2110</v>
      </c>
      <c r="P1239" s="30">
        <v>0.35416666666666669</v>
      </c>
      <c r="Q1239" s="28">
        <v>90</v>
      </c>
      <c r="R1239" s="31"/>
      <c r="S1239" s="5"/>
      <c r="T1239" s="15"/>
      <c r="U1239" s="16"/>
      <c r="V1239" s="16"/>
      <c r="W1239" s="101"/>
      <c r="X1239" s="5"/>
      <c r="Y1239" s="5"/>
      <c r="Z1239" s="5"/>
    </row>
    <row r="1240" spans="1:26" ht="15" hidden="1" customHeight="1" x14ac:dyDescent="0.2">
      <c r="A1240" s="64" t="str">
        <f t="shared" si="90"/>
        <v>Nachrichtentechnik 21212019H48Schwoerer</v>
      </c>
      <c r="B1240" s="16" t="s">
        <v>936</v>
      </c>
      <c r="C1240" s="17" t="s">
        <v>1933</v>
      </c>
      <c r="D1240" s="38" t="s">
        <v>38</v>
      </c>
      <c r="E1240" s="64" t="s">
        <v>27</v>
      </c>
      <c r="F1240" s="68" t="s">
        <v>56</v>
      </c>
      <c r="G1240" s="64" t="s">
        <v>57</v>
      </c>
      <c r="H1240" s="67">
        <v>2019</v>
      </c>
      <c r="I1240" s="35">
        <v>6</v>
      </c>
      <c r="J1240" s="35">
        <v>2121</v>
      </c>
      <c r="K1240" s="64" t="s">
        <v>935</v>
      </c>
      <c r="L1240" s="64" t="s">
        <v>935</v>
      </c>
      <c r="M1240" s="17" t="s">
        <v>213</v>
      </c>
      <c r="N1240" s="21">
        <f>VLOOKUP($B1240,$A$2:$T$1735,14,FALSE)</f>
        <v>45544</v>
      </c>
      <c r="O1240" s="40" t="str">
        <f>VLOOKUP($B1240,$A$2:$T$1735,15,FALSE)</f>
        <v xml:space="preserve">C6-07, C6-13 </v>
      </c>
      <c r="P1240" s="22">
        <f>VLOOKUP($B1240,$A$2:$T$1735,16,FALSE)</f>
        <v>0.35416666666666669</v>
      </c>
      <c r="Q1240" s="35">
        <v>90</v>
      </c>
      <c r="R1240" s="35"/>
      <c r="S1240" s="16"/>
      <c r="T1240" s="519"/>
      <c r="U1240" s="177"/>
      <c r="V1240" s="177"/>
      <c r="W1240" s="22"/>
      <c r="X1240" s="20"/>
      <c r="Y1240" s="35"/>
      <c r="Z1240" s="16"/>
    </row>
    <row r="1241" spans="1:26" ht="15" hidden="1" customHeight="1" x14ac:dyDescent="0.2">
      <c r="A1241" s="241" t="str">
        <f t="shared" si="90"/>
        <v>Nachrichtentechnik 221212019METSchwoerer</v>
      </c>
      <c r="B1241" s="179"/>
      <c r="C1241" s="217" t="s">
        <v>1913</v>
      </c>
      <c r="D1241" s="218" t="s">
        <v>38</v>
      </c>
      <c r="E1241" s="241" t="s">
        <v>18</v>
      </c>
      <c r="F1241" s="242" t="s">
        <v>39</v>
      </c>
      <c r="G1241" s="241" t="s">
        <v>44</v>
      </c>
      <c r="H1241" s="243">
        <v>2019</v>
      </c>
      <c r="I1241" s="230">
        <v>2</v>
      </c>
      <c r="J1241" s="230">
        <v>2121</v>
      </c>
      <c r="K1241" s="241" t="s">
        <v>508</v>
      </c>
      <c r="L1241" s="241" t="s">
        <v>508</v>
      </c>
      <c r="M1241" s="217" t="s">
        <v>213</v>
      </c>
      <c r="N1241" s="221"/>
      <c r="O1241" s="188" t="s">
        <v>412</v>
      </c>
      <c r="P1241" s="222"/>
      <c r="Q1241" s="220"/>
      <c r="R1241" s="230"/>
      <c r="S1241" s="179"/>
      <c r="T1241" s="51"/>
      <c r="U1241" s="16"/>
      <c r="V1241" s="16"/>
      <c r="W1241" s="297"/>
      <c r="X1241" s="179"/>
      <c r="Y1241" s="179"/>
      <c r="Z1241" s="179"/>
    </row>
    <row r="1242" spans="1:26" s="164" customFormat="1" ht="15" hidden="1" customHeight="1" x14ac:dyDescent="0.2">
      <c r="A1242" s="16" t="str">
        <f t="shared" si="90"/>
        <v>Naturwissenschaften 111212022RESHense/Kazner</v>
      </c>
      <c r="B1242" s="16" t="s">
        <v>1807</v>
      </c>
      <c r="C1242" s="16" t="s">
        <v>1393</v>
      </c>
      <c r="D1242" s="17" t="s">
        <v>82</v>
      </c>
      <c r="E1242" s="64" t="s">
        <v>27</v>
      </c>
      <c r="F1242" s="360" t="s">
        <v>1623</v>
      </c>
      <c r="G1242" s="64" t="s">
        <v>1624</v>
      </c>
      <c r="H1242" s="67">
        <v>2022</v>
      </c>
      <c r="I1242" s="35">
        <v>1</v>
      </c>
      <c r="J1242" s="16">
        <v>1121</v>
      </c>
      <c r="K1242" s="64" t="s">
        <v>1625</v>
      </c>
      <c r="L1242" s="64" t="s">
        <v>1625</v>
      </c>
      <c r="M1242" s="15" t="s">
        <v>1704</v>
      </c>
      <c r="N1242" s="135">
        <f>VLOOKUP($B1242,$A$2:$T$1735,14,FALSE)</f>
        <v>45554</v>
      </c>
      <c r="O1242" s="16" t="str">
        <f>VLOOKUP($B1242,$A$2:$T$1735,15,FALSE)</f>
        <v>H5-20, H5-21</v>
      </c>
      <c r="P1242" s="22">
        <f>VLOOKUP($B1242,$A$2:$T$1735,16,FALSE)</f>
        <v>0.5</v>
      </c>
      <c r="Q1242" s="16">
        <v>120</v>
      </c>
      <c r="R1242" s="16"/>
      <c r="S1242" s="16"/>
      <c r="T1242" s="51"/>
      <c r="U1242" s="177"/>
      <c r="V1242" s="177"/>
      <c r="W1242" s="109"/>
      <c r="X1242" s="63"/>
      <c r="Y1242" s="90"/>
      <c r="Z1242" s="16"/>
    </row>
    <row r="1243" spans="1:26" ht="15" hidden="1" customHeight="1" x14ac:dyDescent="0.2">
      <c r="A1243" s="24" t="str">
        <f t="shared" si="90"/>
        <v>Naturwissenschaften 210912018UMTSaenger</v>
      </c>
      <c r="B1243" s="5"/>
      <c r="C1243" s="24" t="s">
        <v>856</v>
      </c>
      <c r="D1243" s="52" t="s">
        <v>82</v>
      </c>
      <c r="E1243" s="46" t="s">
        <v>27</v>
      </c>
      <c r="F1243" s="112" t="s">
        <v>109</v>
      </c>
      <c r="G1243" s="112" t="s">
        <v>110</v>
      </c>
      <c r="H1243" s="113">
        <v>2018</v>
      </c>
      <c r="I1243" s="31">
        <v>2</v>
      </c>
      <c r="J1243" s="31">
        <v>1091</v>
      </c>
      <c r="K1243" s="24" t="s">
        <v>509</v>
      </c>
      <c r="L1243" s="24" t="s">
        <v>510</v>
      </c>
      <c r="M1243" s="25" t="s">
        <v>86</v>
      </c>
      <c r="N1243" s="49">
        <v>45498</v>
      </c>
      <c r="O1243" s="29" t="s">
        <v>2109</v>
      </c>
      <c r="P1243" s="50">
        <v>0.35416666666666669</v>
      </c>
      <c r="Q1243" s="28">
        <v>120</v>
      </c>
      <c r="R1243" s="31"/>
      <c r="S1243" s="5"/>
      <c r="T1243" s="15"/>
      <c r="U1243" s="16"/>
      <c r="V1243" s="16"/>
      <c r="W1243" s="110"/>
      <c r="X1243" s="44"/>
      <c r="Y1243" s="102"/>
      <c r="Z1243" s="5"/>
    </row>
    <row r="1244" spans="1:26" ht="15" hidden="1" customHeight="1" x14ac:dyDescent="0.2">
      <c r="A1244" s="267" t="str">
        <f t="shared" si="90"/>
        <v>Naturwissenschaften 212312022RESSaenger</v>
      </c>
      <c r="B1244" s="267" t="s">
        <v>1959</v>
      </c>
      <c r="C1244" s="267" t="s">
        <v>1958</v>
      </c>
      <c r="D1244" s="341" t="s">
        <v>82</v>
      </c>
      <c r="E1244" s="267" t="s">
        <v>27</v>
      </c>
      <c r="F1244" s="267" t="s">
        <v>1623</v>
      </c>
      <c r="G1244" s="267" t="s">
        <v>1624</v>
      </c>
      <c r="H1244" s="267">
        <v>2022</v>
      </c>
      <c r="I1244" s="267">
        <v>2</v>
      </c>
      <c r="J1244" s="82">
        <v>1231</v>
      </c>
      <c r="K1244" s="82" t="s">
        <v>509</v>
      </c>
      <c r="L1244" s="82" t="s">
        <v>509</v>
      </c>
      <c r="M1244" s="95" t="s">
        <v>86</v>
      </c>
      <c r="N1244" s="135">
        <f>VLOOKUP($B1244,$A$2:$T$3404,14,FALSE)</f>
        <v>45498</v>
      </c>
      <c r="O1244" s="82" t="str">
        <f>VLOOKUP($B1244,$A$2:$T$3404,15,FALSE)</f>
        <v>A1-19, H4-17, H4-18</v>
      </c>
      <c r="P1244" s="22">
        <f>VLOOKUP($B1244,$A$2:$T$3404,16,FALSE)</f>
        <v>0.35416666666666669</v>
      </c>
      <c r="Q1244" s="95">
        <v>120</v>
      </c>
      <c r="R1244" s="82"/>
      <c r="S1244" s="82"/>
      <c r="T1244" s="95"/>
      <c r="U1244" s="179"/>
      <c r="V1244" s="179"/>
      <c r="W1244" s="222"/>
      <c r="X1244" s="232"/>
      <c r="Y1244" s="179"/>
      <c r="Z1244" s="257"/>
    </row>
    <row r="1245" spans="1:26" ht="15" hidden="1" customHeight="1" x14ac:dyDescent="0.2">
      <c r="A1245" s="64" t="str">
        <f t="shared" si="90"/>
        <v>Naturwissenschaften für Geoinformatiker21112019771Balla</v>
      </c>
      <c r="B1245" s="16" t="s">
        <v>1564</v>
      </c>
      <c r="C1245" s="64" t="s">
        <v>1785</v>
      </c>
      <c r="D1245" s="17" t="s">
        <v>74</v>
      </c>
      <c r="E1245" s="64" t="s">
        <v>27</v>
      </c>
      <c r="F1245" s="360">
        <v>771</v>
      </c>
      <c r="G1245" s="64" t="s">
        <v>75</v>
      </c>
      <c r="H1245" s="67">
        <v>2019</v>
      </c>
      <c r="I1245" s="35">
        <v>3</v>
      </c>
      <c r="J1245" s="35">
        <v>2111</v>
      </c>
      <c r="K1245" s="64" t="s">
        <v>778</v>
      </c>
      <c r="L1245" s="64" t="s">
        <v>778</v>
      </c>
      <c r="M1245" s="17" t="s">
        <v>175</v>
      </c>
      <c r="N1245" s="21">
        <f>VLOOKUP($B1245,$A$2:$T$3404,14,FALSE)</f>
        <v>45553</v>
      </c>
      <c r="O1245" s="34" t="str">
        <f>VLOOKUP($B1245,$A$2:$T$3404,15,FALSE)</f>
        <v>mündl. Prüfung</v>
      </c>
      <c r="P1245" s="22">
        <f>VLOOKUP($B1245,$A$2:$T$3404,16,FALSE)</f>
        <v>0.54166666666666663</v>
      </c>
      <c r="Q1245" s="20">
        <v>120</v>
      </c>
      <c r="R1245" s="35"/>
      <c r="S1245" s="181"/>
      <c r="T1245" s="15"/>
      <c r="U1245" s="177"/>
      <c r="V1245" s="177"/>
      <c r="W1245" s="101"/>
      <c r="X1245" s="5"/>
      <c r="Y1245" s="5"/>
      <c r="Z1245" s="5"/>
    </row>
    <row r="1246" spans="1:26" ht="15" hidden="1" customHeight="1" x14ac:dyDescent="0.2">
      <c r="A1246" s="64" t="str">
        <f t="shared" si="90"/>
        <v>Naturwissenschaften für Geoinformatiker21112019K71Balla</v>
      </c>
      <c r="B1246" s="16" t="s">
        <v>1564</v>
      </c>
      <c r="C1246" s="265" t="s">
        <v>1785</v>
      </c>
      <c r="D1246" s="239" t="s">
        <v>74</v>
      </c>
      <c r="E1246" s="265" t="s">
        <v>27</v>
      </c>
      <c r="F1246" s="308" t="s">
        <v>77</v>
      </c>
      <c r="G1246" s="265" t="s">
        <v>78</v>
      </c>
      <c r="H1246" s="291">
        <v>2019</v>
      </c>
      <c r="I1246" s="240">
        <v>5</v>
      </c>
      <c r="J1246" s="240">
        <v>2111</v>
      </c>
      <c r="K1246" s="265" t="s">
        <v>778</v>
      </c>
      <c r="L1246" s="265" t="s">
        <v>778</v>
      </c>
      <c r="M1246" s="225" t="s">
        <v>175</v>
      </c>
      <c r="N1246" s="203">
        <f>VLOOKUP($B1246,$A$2:$T$3404,14,FALSE)</f>
        <v>45553</v>
      </c>
      <c r="O1246" s="204" t="str">
        <f>VLOOKUP($B1246,$A$2:$T$3404,15,FALSE)</f>
        <v>mündl. Prüfung</v>
      </c>
      <c r="P1246" s="205">
        <f>VLOOKUP($B1246,$A$2:$T$3404,16,FALSE)</f>
        <v>0.54166666666666663</v>
      </c>
      <c r="Q1246" s="177">
        <v>120</v>
      </c>
      <c r="R1246" s="177"/>
      <c r="S1246" s="177"/>
      <c r="T1246" s="226"/>
      <c r="U1246" s="5"/>
      <c r="V1246" s="5"/>
      <c r="W1246" s="22"/>
      <c r="X1246" s="20"/>
      <c r="Y1246" s="35"/>
      <c r="Z1246" s="16"/>
    </row>
    <row r="1247" spans="1:26" ht="15" hidden="1" customHeight="1" x14ac:dyDescent="0.2">
      <c r="A1247" s="64" t="str">
        <f t="shared" si="90"/>
        <v>Naturwissenschaftliche Aspekte Nachhaltiger Entwicklung12102020MNELindner</v>
      </c>
      <c r="B1247" s="189"/>
      <c r="C1247" s="5" t="s">
        <v>893</v>
      </c>
      <c r="D1247" s="77" t="s">
        <v>38</v>
      </c>
      <c r="E1247" s="5" t="s">
        <v>18</v>
      </c>
      <c r="F1247" s="122" t="s">
        <v>62</v>
      </c>
      <c r="G1247" s="24" t="s">
        <v>798</v>
      </c>
      <c r="H1247" s="123">
        <v>2020</v>
      </c>
      <c r="I1247" s="5">
        <v>1</v>
      </c>
      <c r="J1247" s="5">
        <v>1210</v>
      </c>
      <c r="K1247" s="5" t="s">
        <v>949</v>
      </c>
      <c r="L1247" s="5" t="s">
        <v>949</v>
      </c>
      <c r="M1247" s="51" t="s">
        <v>576</v>
      </c>
      <c r="N1247" s="13"/>
      <c r="O1247" s="24" t="s">
        <v>893</v>
      </c>
      <c r="P1247" s="30"/>
      <c r="Q1247" s="51"/>
      <c r="R1247" s="5"/>
      <c r="S1247" s="5"/>
      <c r="T1247" s="15"/>
      <c r="U1247" s="303"/>
      <c r="V1247" s="303"/>
      <c r="W1247" s="297"/>
      <c r="X1247" s="179"/>
      <c r="Y1247" s="179"/>
      <c r="Z1247" s="179"/>
    </row>
    <row r="1248" spans="1:26" ht="15" hidden="1" customHeight="1" x14ac:dyDescent="0.2">
      <c r="A1248" s="24" t="str">
        <f t="shared" si="90"/>
        <v>Normen und Standards21912019771Frielinghaus/Jackenkroll</v>
      </c>
      <c r="B1248" s="126"/>
      <c r="C1248" s="24" t="s">
        <v>865</v>
      </c>
      <c r="D1248" s="127" t="s">
        <v>74</v>
      </c>
      <c r="E1248" s="145" t="s">
        <v>27</v>
      </c>
      <c r="F1248" s="201">
        <v>771</v>
      </c>
      <c r="G1248" s="24" t="s">
        <v>75</v>
      </c>
      <c r="H1248" s="180">
        <v>2019</v>
      </c>
      <c r="I1248" s="147">
        <v>4</v>
      </c>
      <c r="J1248" s="147">
        <v>2191</v>
      </c>
      <c r="K1248" s="24" t="s">
        <v>970</v>
      </c>
      <c r="L1248" s="24" t="s">
        <v>970</v>
      </c>
      <c r="M1248" s="25" t="s">
        <v>2008</v>
      </c>
      <c r="N1248" s="131">
        <v>45497</v>
      </c>
      <c r="O1248" s="29" t="s">
        <v>2118</v>
      </c>
      <c r="P1248" s="132">
        <v>0.5</v>
      </c>
      <c r="Q1248" s="147">
        <v>90</v>
      </c>
      <c r="R1248" s="147"/>
      <c r="S1248" s="182"/>
      <c r="T1248" s="226"/>
      <c r="U1248" s="179"/>
      <c r="V1248" s="179"/>
      <c r="W1248" s="109"/>
      <c r="X1248" s="63"/>
      <c r="Y1248" s="90"/>
      <c r="Z1248" s="16"/>
    </row>
    <row r="1249" spans="1:26" ht="15" hidden="1" customHeight="1" x14ac:dyDescent="0.2">
      <c r="A1249" s="265" t="str">
        <f t="shared" si="90"/>
        <v>Normen und Standards21912019K71Frielinghaus/Jackenkroll</v>
      </c>
      <c r="B1249" s="177" t="s">
        <v>2009</v>
      </c>
      <c r="C1249" s="265" t="s">
        <v>865</v>
      </c>
      <c r="D1249" s="225" t="s">
        <v>74</v>
      </c>
      <c r="E1249" s="265" t="s">
        <v>27</v>
      </c>
      <c r="F1249" s="308" t="s">
        <v>77</v>
      </c>
      <c r="G1249" s="265" t="s">
        <v>78</v>
      </c>
      <c r="H1249" s="291">
        <v>2019</v>
      </c>
      <c r="I1249" s="240">
        <v>6</v>
      </c>
      <c r="J1249" s="240">
        <v>2191</v>
      </c>
      <c r="K1249" s="265" t="s">
        <v>970</v>
      </c>
      <c r="L1249" s="265" t="s">
        <v>970</v>
      </c>
      <c r="M1249" s="225" t="s">
        <v>2008</v>
      </c>
      <c r="N1249" s="203">
        <f>VLOOKUP($B1249,$A$2:$T$1735,14,FALSE)</f>
        <v>45497</v>
      </c>
      <c r="O1249" s="204" t="str">
        <f>VLOOKUP($B1249,$A$2:$T$1735,15,FALSE)</f>
        <v>A0-18/19, A1-19</v>
      </c>
      <c r="P1249" s="205">
        <f>VLOOKUP($B1249,$A$2:$T$1735,16,FALSE)</f>
        <v>0.5</v>
      </c>
      <c r="Q1249" s="236">
        <v>90</v>
      </c>
      <c r="R1249" s="240"/>
      <c r="S1249" s="177"/>
      <c r="T1249" s="142"/>
      <c r="U1249" s="16"/>
      <c r="V1249" s="16"/>
      <c r="W1249" s="110"/>
      <c r="X1249" s="44"/>
      <c r="Y1249" s="102"/>
      <c r="Z1249" s="5"/>
    </row>
    <row r="1250" spans="1:26" ht="15" hidden="1" customHeight="1" x14ac:dyDescent="0.2">
      <c r="A1250" s="64" t="str">
        <f t="shared" si="90"/>
        <v>Num. Meth. Wasserbau13812018MBIMudersbach/Netzel</v>
      </c>
      <c r="B1250" s="5"/>
      <c r="C1250" s="24" t="s">
        <v>412</v>
      </c>
      <c r="D1250" s="25" t="s">
        <v>82</v>
      </c>
      <c r="E1250" s="24" t="s">
        <v>18</v>
      </c>
      <c r="F1250" s="112" t="s">
        <v>92</v>
      </c>
      <c r="G1250" s="24" t="s">
        <v>841</v>
      </c>
      <c r="H1250" s="113">
        <v>2018</v>
      </c>
      <c r="I1250" s="31">
        <v>1</v>
      </c>
      <c r="J1250" s="31">
        <v>1381</v>
      </c>
      <c r="K1250" s="24" t="s">
        <v>512</v>
      </c>
      <c r="L1250" s="24" t="s">
        <v>512</v>
      </c>
      <c r="M1250" s="25" t="s">
        <v>344</v>
      </c>
      <c r="N1250" s="13"/>
      <c r="O1250" s="29" t="s">
        <v>412</v>
      </c>
      <c r="P1250" s="30"/>
      <c r="Q1250" s="51"/>
      <c r="R1250" s="5"/>
      <c r="S1250" s="5"/>
      <c r="T1250" s="51"/>
      <c r="U1250" s="16"/>
      <c r="V1250" s="16"/>
      <c r="W1250" s="222"/>
      <c r="X1250" s="232"/>
      <c r="Y1250" s="179"/>
      <c r="Z1250" s="257"/>
    </row>
    <row r="1251" spans="1:26" ht="15" hidden="1" customHeight="1" x14ac:dyDescent="0.2">
      <c r="A1251" s="64" t="str">
        <f t="shared" si="90"/>
        <v>Num. Meth. Wasserbau13812018UMMMudersbach/Netzel</v>
      </c>
      <c r="B1251" s="16" t="s">
        <v>511</v>
      </c>
      <c r="C1251" s="64" t="s">
        <v>412</v>
      </c>
      <c r="D1251" s="17" t="s">
        <v>82</v>
      </c>
      <c r="E1251" s="64" t="s">
        <v>18</v>
      </c>
      <c r="F1251" s="68" t="s">
        <v>83</v>
      </c>
      <c r="G1251" s="64" t="s">
        <v>84</v>
      </c>
      <c r="H1251" s="67">
        <v>2018</v>
      </c>
      <c r="I1251" s="35">
        <v>1</v>
      </c>
      <c r="J1251" s="35">
        <v>1381</v>
      </c>
      <c r="K1251" s="64" t="s">
        <v>512</v>
      </c>
      <c r="L1251" s="64" t="s">
        <v>512</v>
      </c>
      <c r="M1251" s="17" t="s">
        <v>344</v>
      </c>
      <c r="N1251" s="21"/>
      <c r="O1251" s="34" t="str">
        <f>VLOOKUP($B1251,$A$2:$T$1735,15,FALSE)</f>
        <v>mündl. Prüfung</v>
      </c>
      <c r="P1251" s="22"/>
      <c r="Q1251" s="15"/>
      <c r="R1251" s="16"/>
      <c r="S1251" s="16"/>
      <c r="T1251" s="51"/>
      <c r="U1251" s="16"/>
      <c r="V1251" s="16"/>
      <c r="W1251" s="101"/>
      <c r="X1251" s="5"/>
      <c r="Y1251" s="5"/>
      <c r="Z1251" s="5"/>
    </row>
    <row r="1252" spans="1:26" ht="15" hidden="1" customHeight="1" x14ac:dyDescent="0.2">
      <c r="A1252" s="24" t="str">
        <f t="shared" si="90"/>
        <v>Numerik partieller Diff12112018MBIBaitsch</v>
      </c>
      <c r="B1252" s="5"/>
      <c r="C1252" s="25" t="s">
        <v>823</v>
      </c>
      <c r="D1252" s="25" t="s">
        <v>82</v>
      </c>
      <c r="E1252" s="25" t="s">
        <v>18</v>
      </c>
      <c r="F1252" s="26" t="s">
        <v>92</v>
      </c>
      <c r="G1252" s="25" t="s">
        <v>93</v>
      </c>
      <c r="H1252" s="27">
        <v>2018</v>
      </c>
      <c r="I1252" s="28">
        <v>2</v>
      </c>
      <c r="J1252" s="28">
        <v>1211</v>
      </c>
      <c r="K1252" s="25" t="s">
        <v>514</v>
      </c>
      <c r="L1252" s="499" t="s">
        <v>514</v>
      </c>
      <c r="M1252" s="25" t="s">
        <v>447</v>
      </c>
      <c r="N1252" s="13"/>
      <c r="O1252" s="29" t="s">
        <v>823</v>
      </c>
      <c r="P1252" s="30"/>
      <c r="Q1252" s="5"/>
      <c r="R1252" s="5"/>
      <c r="S1252" s="5"/>
      <c r="T1252" s="15"/>
      <c r="U1252" s="179"/>
      <c r="V1252" s="179"/>
      <c r="W1252" s="22"/>
      <c r="X1252" s="20"/>
      <c r="Y1252" s="35"/>
      <c r="Z1252" s="16"/>
    </row>
    <row r="1253" spans="1:26" ht="15" hidden="1" customHeight="1" x14ac:dyDescent="0.2">
      <c r="A1253" s="64" t="str">
        <f t="shared" si="90"/>
        <v>Numerik partieller Diff12112018UMMBaitsch</v>
      </c>
      <c r="B1253" s="16" t="s">
        <v>513</v>
      </c>
      <c r="C1253" s="17" t="s">
        <v>823</v>
      </c>
      <c r="D1253" s="17" t="s">
        <v>82</v>
      </c>
      <c r="E1253" s="17" t="s">
        <v>18</v>
      </c>
      <c r="F1253" s="18" t="s">
        <v>83</v>
      </c>
      <c r="G1253" s="17" t="s">
        <v>84</v>
      </c>
      <c r="H1253" s="19">
        <v>2018</v>
      </c>
      <c r="I1253" s="20">
        <v>2</v>
      </c>
      <c r="J1253" s="20">
        <v>1211</v>
      </c>
      <c r="K1253" s="17" t="s">
        <v>514</v>
      </c>
      <c r="L1253" s="17" t="s">
        <v>514</v>
      </c>
      <c r="M1253" s="17" t="s">
        <v>447</v>
      </c>
      <c r="N1253" s="21"/>
      <c r="O1253" s="34" t="str">
        <f>VLOOKUP($B1253,$A$2:$T$3404,15,FALSE)</f>
        <v>Portfolio</v>
      </c>
      <c r="P1253" s="22"/>
      <c r="Q1253" s="15"/>
      <c r="R1253" s="16"/>
      <c r="S1253" s="16"/>
      <c r="T1253" s="232"/>
      <c r="U1253" s="16"/>
      <c r="V1253" s="16"/>
      <c r="W1253" s="297"/>
      <c r="X1253" s="179"/>
      <c r="Y1253" s="179"/>
      <c r="Z1253" s="179"/>
    </row>
    <row r="1254" spans="1:26" ht="15" hidden="1" customHeight="1" x14ac:dyDescent="0.2">
      <c r="A1254" s="265" t="str">
        <f t="shared" si="90"/>
        <v>Numerische Mathematik32412018UMTBaitsch</v>
      </c>
      <c r="B1254" s="267" t="s">
        <v>1615</v>
      </c>
      <c r="C1254" s="177" t="s">
        <v>823</v>
      </c>
      <c r="D1254" s="251" t="s">
        <v>82</v>
      </c>
      <c r="E1254" s="225" t="s">
        <v>27</v>
      </c>
      <c r="F1254" s="258" t="s">
        <v>109</v>
      </c>
      <c r="G1254" s="226" t="s">
        <v>110</v>
      </c>
      <c r="H1254" s="253">
        <v>2018</v>
      </c>
      <c r="I1254" s="226">
        <v>5</v>
      </c>
      <c r="J1254" s="226">
        <v>3241</v>
      </c>
      <c r="K1254" s="226" t="s">
        <v>769</v>
      </c>
      <c r="L1254" s="226" t="s">
        <v>769</v>
      </c>
      <c r="M1254" s="226" t="s">
        <v>447</v>
      </c>
      <c r="N1254" s="203"/>
      <c r="O1254" s="204" t="str">
        <f>VLOOKUP($B1254,$A$2:$T$3404,15,FALSE)</f>
        <v>Portfolio</v>
      </c>
      <c r="P1254" s="205"/>
      <c r="Q1254" s="177"/>
      <c r="R1254" s="177"/>
      <c r="S1254" s="177"/>
      <c r="T1254" s="349"/>
      <c r="U1254" s="16"/>
      <c r="V1254" s="16"/>
      <c r="W1254" s="109"/>
      <c r="X1254" s="63"/>
      <c r="Y1254" s="90"/>
      <c r="Z1254" s="16"/>
    </row>
    <row r="1255" spans="1:26" ht="15" hidden="1" customHeight="1" x14ac:dyDescent="0.2">
      <c r="A1255" s="16" t="str">
        <f t="shared" si="90"/>
        <v>Numerische Mathematik32412018298Baitsch</v>
      </c>
      <c r="B1255" s="16" t="s">
        <v>1615</v>
      </c>
      <c r="C1255" s="349" t="s">
        <v>823</v>
      </c>
      <c r="D1255" s="349" t="s">
        <v>82</v>
      </c>
      <c r="E1255" s="134" t="s">
        <v>27</v>
      </c>
      <c r="F1255" s="199">
        <v>298</v>
      </c>
      <c r="G1255" s="495" t="s">
        <v>113</v>
      </c>
      <c r="H1255" s="20">
        <v>2018</v>
      </c>
      <c r="I1255" s="15">
        <v>5</v>
      </c>
      <c r="J1255" s="15">
        <v>3241</v>
      </c>
      <c r="K1255" s="15" t="s">
        <v>769</v>
      </c>
      <c r="L1255" s="495" t="s">
        <v>769</v>
      </c>
      <c r="M1255" s="47" t="s">
        <v>447</v>
      </c>
      <c r="N1255" s="16"/>
      <c r="O1255" s="16" t="str">
        <f>VLOOKUP($B1255,$A$2:$T$3404,15,FALSE)</f>
        <v>Portfolio</v>
      </c>
      <c r="P1255" s="1"/>
      <c r="Q1255" s="349"/>
      <c r="R1255" s="1"/>
      <c r="S1255" s="1"/>
      <c r="T1255" s="404"/>
      <c r="U1255" s="126"/>
      <c r="V1255" s="126"/>
      <c r="W1255" s="110"/>
      <c r="X1255" s="44"/>
      <c r="Y1255" s="102"/>
      <c r="Z1255" s="5"/>
    </row>
    <row r="1256" spans="1:26" ht="15" hidden="1" customHeight="1" x14ac:dyDescent="0.2">
      <c r="A1256" s="24" t="str">
        <f t="shared" si="90"/>
        <v>Numerische Mathematik 32412018758Baitsch</v>
      </c>
      <c r="B1256" s="126"/>
      <c r="C1256" s="25" t="s">
        <v>823</v>
      </c>
      <c r="D1256" s="127" t="s">
        <v>82</v>
      </c>
      <c r="E1256" s="127" t="s">
        <v>27</v>
      </c>
      <c r="F1256" s="198">
        <v>758</v>
      </c>
      <c r="G1256" s="127" t="s">
        <v>749</v>
      </c>
      <c r="H1256" s="129">
        <v>2018</v>
      </c>
      <c r="I1256" s="130">
        <v>5</v>
      </c>
      <c r="J1256" s="130">
        <v>3241</v>
      </c>
      <c r="K1256" s="127" t="s">
        <v>751</v>
      </c>
      <c r="L1256" s="127" t="s">
        <v>751</v>
      </c>
      <c r="M1256" s="25" t="s">
        <v>447</v>
      </c>
      <c r="N1256" s="135"/>
      <c r="O1256" s="29" t="s">
        <v>823</v>
      </c>
      <c r="P1256" s="22"/>
      <c r="Q1256" s="142"/>
      <c r="R1256" s="126"/>
      <c r="S1256" s="5"/>
      <c r="T1256" s="16"/>
      <c r="U1256" s="75"/>
      <c r="V1256" s="75"/>
    </row>
    <row r="1257" spans="1:26" ht="15" hidden="1" customHeight="1" x14ac:dyDescent="0.2">
      <c r="A1257" s="24" t="str">
        <f t="shared" si="90"/>
        <v>Numerische Methoden11112019MMBFrohn-Schauf</v>
      </c>
      <c r="B1257" s="5"/>
      <c r="C1257" s="25" t="s">
        <v>1893</v>
      </c>
      <c r="D1257" s="25" t="s">
        <v>181</v>
      </c>
      <c r="E1257" s="25" t="s">
        <v>18</v>
      </c>
      <c r="F1257" s="26" t="s">
        <v>184</v>
      </c>
      <c r="G1257" s="25" t="s">
        <v>28</v>
      </c>
      <c r="H1257" s="27">
        <v>2019</v>
      </c>
      <c r="I1257" s="28">
        <v>1</v>
      </c>
      <c r="J1257" s="28">
        <v>1111</v>
      </c>
      <c r="K1257" s="25" t="s">
        <v>473</v>
      </c>
      <c r="L1257" s="25" t="s">
        <v>473</v>
      </c>
      <c r="M1257" s="24" t="s">
        <v>455</v>
      </c>
      <c r="N1257" s="13">
        <v>45548</v>
      </c>
      <c r="O1257" s="37" t="s">
        <v>1074</v>
      </c>
      <c r="P1257" s="30">
        <v>0.5</v>
      </c>
      <c r="Q1257" s="31">
        <v>120</v>
      </c>
      <c r="R1257" s="31"/>
      <c r="S1257" s="5"/>
      <c r="T1257" s="14"/>
      <c r="U1257" s="179"/>
      <c r="V1257" s="179"/>
    </row>
    <row r="1258" spans="1:26" ht="15" hidden="1" customHeight="1" x14ac:dyDescent="0.2">
      <c r="A1258" s="64" t="str">
        <f t="shared" si="90"/>
        <v>Numerische Methoden 11112019METNeidhart/Scheffer</v>
      </c>
      <c r="B1258" s="16" t="s">
        <v>1570</v>
      </c>
      <c r="C1258" s="17" t="s">
        <v>1909</v>
      </c>
      <c r="D1258" s="17" t="s">
        <v>38</v>
      </c>
      <c r="E1258" s="17" t="s">
        <v>18</v>
      </c>
      <c r="F1258" s="18" t="s">
        <v>39</v>
      </c>
      <c r="G1258" s="17" t="s">
        <v>44</v>
      </c>
      <c r="H1258" s="19">
        <v>2019</v>
      </c>
      <c r="I1258" s="20">
        <v>1</v>
      </c>
      <c r="J1258" s="20">
        <v>1111</v>
      </c>
      <c r="K1258" s="225" t="s">
        <v>515</v>
      </c>
      <c r="L1258" s="17" t="s">
        <v>473</v>
      </c>
      <c r="M1258" s="64" t="s">
        <v>2273</v>
      </c>
      <c r="N1258" s="21">
        <f>VLOOKUP($B1258,$A$2:$T$1735,14,FALSE)</f>
        <v>45548</v>
      </c>
      <c r="O1258" s="36" t="str">
        <f>VLOOKUP($B1258,$A$2:$T$1735,15,FALSE)</f>
        <v>Blue Box</v>
      </c>
      <c r="P1258" s="22">
        <f>VLOOKUP($B1258,$A$2:$T$1735,16,FALSE)</f>
        <v>0.5</v>
      </c>
      <c r="Q1258" s="35">
        <v>120</v>
      </c>
      <c r="R1258" s="35"/>
      <c r="S1258" s="16"/>
      <c r="T1258" s="14"/>
      <c r="U1258" s="5"/>
      <c r="V1258" s="5"/>
    </row>
    <row r="1259" spans="1:26" s="164" customFormat="1" ht="15" hidden="1" customHeight="1" x14ac:dyDescent="0.2">
      <c r="A1259" s="64" t="str">
        <f t="shared" si="90"/>
        <v>Numerische Methoden 11112019MMTNeidhart/Scheffer</v>
      </c>
      <c r="B1259" s="16" t="s">
        <v>1570</v>
      </c>
      <c r="C1259" s="64" t="s">
        <v>1905</v>
      </c>
      <c r="D1259" s="17" t="s">
        <v>181</v>
      </c>
      <c r="E1259" s="17" t="s">
        <v>18</v>
      </c>
      <c r="F1259" s="18" t="s">
        <v>40</v>
      </c>
      <c r="G1259" s="17" t="s">
        <v>30</v>
      </c>
      <c r="H1259" s="19">
        <v>2019</v>
      </c>
      <c r="I1259" s="20">
        <v>1</v>
      </c>
      <c r="J1259" s="20">
        <v>1111</v>
      </c>
      <c r="K1259" s="17" t="s">
        <v>515</v>
      </c>
      <c r="L1259" s="17" t="s">
        <v>473</v>
      </c>
      <c r="M1259" s="64" t="s">
        <v>2273</v>
      </c>
      <c r="N1259" s="21">
        <f>VLOOKUP($B1259,$A$2:$T$1735,14,FALSE)</f>
        <v>45548</v>
      </c>
      <c r="O1259" s="34" t="str">
        <f>VLOOKUP($B1259,$A$2:$T$1735,15,FALSE)</f>
        <v>Blue Box</v>
      </c>
      <c r="P1259" s="22">
        <f>VLOOKUP($B1259,$A$2:$T$1735,16,FALSE)</f>
        <v>0.5</v>
      </c>
      <c r="Q1259" s="35">
        <v>120</v>
      </c>
      <c r="R1259" s="35"/>
      <c r="S1259" s="16"/>
      <c r="T1259" s="14"/>
      <c r="U1259" s="5"/>
      <c r="V1259" s="5"/>
    </row>
    <row r="1260" spans="1:26" ht="15" hidden="1" customHeight="1" x14ac:dyDescent="0.2">
      <c r="A1260" s="64" t="str">
        <f t="shared" si="90"/>
        <v>Numerische Methoden der Baumechanik19312018MBIMertens</v>
      </c>
      <c r="B1260" s="5"/>
      <c r="C1260" s="25" t="s">
        <v>883</v>
      </c>
      <c r="D1260" s="25" t="s">
        <v>82</v>
      </c>
      <c r="E1260" s="25" t="s">
        <v>18</v>
      </c>
      <c r="F1260" s="26" t="s">
        <v>92</v>
      </c>
      <c r="G1260" s="25" t="s">
        <v>93</v>
      </c>
      <c r="H1260" s="27">
        <v>2018</v>
      </c>
      <c r="I1260" s="28">
        <v>2</v>
      </c>
      <c r="J1260" s="28">
        <v>1931</v>
      </c>
      <c r="K1260" s="25" t="s">
        <v>843</v>
      </c>
      <c r="L1260" s="25" t="s">
        <v>843</v>
      </c>
      <c r="M1260" s="24" t="s">
        <v>132</v>
      </c>
      <c r="N1260" s="13"/>
      <c r="O1260" s="37" t="s">
        <v>197</v>
      </c>
      <c r="P1260" s="30"/>
      <c r="Q1260" s="31"/>
      <c r="R1260" s="31"/>
      <c r="S1260" s="5"/>
      <c r="T1260" s="14"/>
      <c r="U1260" s="16"/>
      <c r="V1260" s="16"/>
    </row>
    <row r="1261" spans="1:26" ht="15" hidden="1" customHeight="1" x14ac:dyDescent="0.2">
      <c r="A1261" s="64" t="str">
        <f t="shared" si="90"/>
        <v>Numerische Methoden in der Geotechnik15112018MBIDörendahl</v>
      </c>
      <c r="B1261" s="5"/>
      <c r="C1261" s="25" t="s">
        <v>865</v>
      </c>
      <c r="D1261" s="17" t="s">
        <v>82</v>
      </c>
      <c r="E1261" s="25" t="s">
        <v>18</v>
      </c>
      <c r="F1261" s="26" t="s">
        <v>92</v>
      </c>
      <c r="G1261" s="25" t="s">
        <v>93</v>
      </c>
      <c r="H1261" s="27">
        <v>2018</v>
      </c>
      <c r="I1261" s="28">
        <v>1</v>
      </c>
      <c r="J1261" s="28">
        <v>1511</v>
      </c>
      <c r="K1261" s="25" t="s">
        <v>516</v>
      </c>
      <c r="L1261" s="25" t="s">
        <v>516</v>
      </c>
      <c r="M1261" s="25" t="s">
        <v>159</v>
      </c>
      <c r="N1261" s="13">
        <v>45544</v>
      </c>
      <c r="O1261" s="37" t="s">
        <v>1303</v>
      </c>
      <c r="P1261" s="30">
        <v>0.375</v>
      </c>
      <c r="Q1261" s="28">
        <v>90</v>
      </c>
      <c r="R1261" s="31"/>
      <c r="S1261" s="5"/>
      <c r="T1261" s="247"/>
      <c r="U1261" s="179"/>
      <c r="V1261" s="179"/>
    </row>
    <row r="1262" spans="1:26" ht="15" hidden="1" customHeight="1" x14ac:dyDescent="0.2">
      <c r="A1262" s="241" t="str">
        <f t="shared" si="90"/>
        <v>Oberflächentechnik43812019704Segtrop</v>
      </c>
      <c r="B1262" s="179"/>
      <c r="C1262" s="217" t="s">
        <v>1880</v>
      </c>
      <c r="D1262" s="217" t="s">
        <v>26</v>
      </c>
      <c r="E1262" s="217" t="s">
        <v>27</v>
      </c>
      <c r="F1262" s="273">
        <v>704</v>
      </c>
      <c r="G1262" s="217" t="s">
        <v>28</v>
      </c>
      <c r="H1262" s="219">
        <v>2019</v>
      </c>
      <c r="I1262" s="220">
        <v>6</v>
      </c>
      <c r="J1262" s="220">
        <v>4381</v>
      </c>
      <c r="K1262" s="217" t="s">
        <v>517</v>
      </c>
      <c r="L1262" s="217" t="s">
        <v>517</v>
      </c>
      <c r="M1262" s="217" t="s">
        <v>282</v>
      </c>
      <c r="N1262" s="221">
        <v>45496</v>
      </c>
      <c r="O1262" s="188" t="s">
        <v>1350</v>
      </c>
      <c r="P1262" s="222">
        <v>0.375</v>
      </c>
      <c r="Q1262" s="230">
        <v>90</v>
      </c>
      <c r="R1262" s="230"/>
      <c r="S1262" s="179"/>
      <c r="T1262" s="177"/>
      <c r="U1262" s="177"/>
      <c r="V1262" s="177"/>
    </row>
    <row r="1263" spans="1:26" ht="15" hidden="1" customHeight="1" x14ac:dyDescent="0.2">
      <c r="A1263" s="265" t="str">
        <f t="shared" si="90"/>
        <v>Oberflächentechnik43812019K04Segtrop</v>
      </c>
      <c r="B1263" s="177" t="s">
        <v>1471</v>
      </c>
      <c r="C1263" s="225" t="s">
        <v>1880</v>
      </c>
      <c r="D1263" s="239" t="s">
        <v>26</v>
      </c>
      <c r="E1263" s="225" t="s">
        <v>27</v>
      </c>
      <c r="F1263" s="239" t="s">
        <v>67</v>
      </c>
      <c r="G1263" s="225" t="s">
        <v>68</v>
      </c>
      <c r="H1263" s="235">
        <v>2019</v>
      </c>
      <c r="I1263" s="236">
        <v>8</v>
      </c>
      <c r="J1263" s="236">
        <v>4381</v>
      </c>
      <c r="K1263" s="225" t="s">
        <v>517</v>
      </c>
      <c r="L1263" s="225" t="s">
        <v>517</v>
      </c>
      <c r="M1263" s="225" t="s">
        <v>282</v>
      </c>
      <c r="N1263" s="203">
        <f>VLOOKUP($B1263,$A$2:$T$1735,14,FALSE)</f>
        <v>45496</v>
      </c>
      <c r="O1263" s="204" t="str">
        <f>VLOOKUP($B1263,$A$2:$T$1735,15,FALSE)</f>
        <v>C1-07</v>
      </c>
      <c r="P1263" s="205">
        <f>VLOOKUP($B1263,$A$2:$T$1735,16,FALSE)</f>
        <v>0.375</v>
      </c>
      <c r="Q1263" s="226">
        <v>90</v>
      </c>
      <c r="R1263" s="177"/>
      <c r="S1263" s="177"/>
      <c r="T1263" s="14"/>
      <c r="U1263" s="5"/>
      <c r="V1263" s="5"/>
    </row>
    <row r="1264" spans="1:26" ht="15" hidden="1" customHeight="1" x14ac:dyDescent="0.2">
      <c r="A1264" s="241" t="str">
        <f>K1264&amp;J1264&amp;H1264&amp;F1264&amp;O1264</f>
        <v>Object. Modelling a. Implementation o. Structural Analysis Software19512018MBIStudienprojekt mit Kolloquium</v>
      </c>
      <c r="B1264" s="179"/>
      <c r="C1264" s="217" t="s">
        <v>2156</v>
      </c>
      <c r="D1264" s="218" t="s">
        <v>82</v>
      </c>
      <c r="E1264" s="217" t="s">
        <v>18</v>
      </c>
      <c r="F1264" s="218" t="s">
        <v>92</v>
      </c>
      <c r="G1264" s="25" t="s">
        <v>93</v>
      </c>
      <c r="H1264" s="219">
        <v>2018</v>
      </c>
      <c r="I1264" s="220">
        <v>1</v>
      </c>
      <c r="J1264" s="220">
        <v>1951</v>
      </c>
      <c r="K1264" s="217" t="s">
        <v>2155</v>
      </c>
      <c r="L1264" s="217" t="s">
        <v>2155</v>
      </c>
      <c r="M1264" s="500" t="s">
        <v>2157</v>
      </c>
      <c r="N1264" s="221"/>
      <c r="O1264" s="241" t="s">
        <v>2156</v>
      </c>
      <c r="P1264" s="222"/>
      <c r="Q1264" s="179"/>
      <c r="R1264" s="179"/>
      <c r="S1264" s="179"/>
      <c r="T1264" s="23"/>
      <c r="U1264" s="16"/>
      <c r="V1264" s="16"/>
    </row>
    <row r="1265" spans="1:22" ht="16.5" hidden="1" customHeight="1" x14ac:dyDescent="0.2">
      <c r="A1265" s="24" t="str">
        <f t="shared" ref="A1265:A1320" si="91">K1265&amp;J1265&amp;H1265&amp;F1265&amp;M1265</f>
        <v>Objektorientierte Programmiertechniken20212019779Oesing</v>
      </c>
      <c r="B1265" s="5"/>
      <c r="C1265" s="42" t="s">
        <v>884</v>
      </c>
      <c r="D1265" s="25" t="s">
        <v>38</v>
      </c>
      <c r="E1265" s="25" t="s">
        <v>27</v>
      </c>
      <c r="F1265" s="195">
        <v>779</v>
      </c>
      <c r="G1265" s="25" t="s">
        <v>270</v>
      </c>
      <c r="H1265" s="27">
        <v>2019</v>
      </c>
      <c r="I1265" s="28">
        <v>3</v>
      </c>
      <c r="J1265" s="28">
        <v>2021</v>
      </c>
      <c r="K1265" s="25" t="s">
        <v>787</v>
      </c>
      <c r="L1265" s="25" t="s">
        <v>787</v>
      </c>
      <c r="M1265" s="25" t="s">
        <v>328</v>
      </c>
      <c r="N1265" s="13">
        <v>45553</v>
      </c>
      <c r="O1265" s="29" t="s">
        <v>1084</v>
      </c>
      <c r="P1265" s="30">
        <v>0.5</v>
      </c>
      <c r="Q1265" s="51">
        <v>120</v>
      </c>
      <c r="R1265" s="5"/>
      <c r="S1265" s="5"/>
      <c r="T1265" s="5"/>
      <c r="U1265" s="177"/>
      <c r="V1265" s="177"/>
    </row>
    <row r="1266" spans="1:22" ht="15" hidden="1" customHeight="1" x14ac:dyDescent="0.2">
      <c r="A1266" s="64" t="str">
        <f t="shared" si="91"/>
        <v>Objektorientierte Programmiertechniken30412019WIEOesing</v>
      </c>
      <c r="B1266" s="177" t="s">
        <v>1225</v>
      </c>
      <c r="C1266" s="228" t="s">
        <v>1611</v>
      </c>
      <c r="D1266" s="225" t="s">
        <v>38</v>
      </c>
      <c r="E1266" s="225" t="s">
        <v>27</v>
      </c>
      <c r="F1266" s="234" t="s">
        <v>53</v>
      </c>
      <c r="G1266" s="15" t="s">
        <v>249</v>
      </c>
      <c r="H1266" s="235">
        <v>2019</v>
      </c>
      <c r="I1266" s="236">
        <v>5</v>
      </c>
      <c r="J1266" s="236">
        <v>3041</v>
      </c>
      <c r="K1266" s="225" t="s">
        <v>787</v>
      </c>
      <c r="L1266" s="225" t="s">
        <v>787</v>
      </c>
      <c r="M1266" s="225" t="s">
        <v>328</v>
      </c>
      <c r="N1266" s="203">
        <f>VLOOKUP($B1266,$A$2:$T$1735,14,FALSE)</f>
        <v>45553</v>
      </c>
      <c r="O1266" s="204" t="str">
        <f>VLOOKUP($B1266,$A$2:$T$1735,15,FALSE)</f>
        <v>C5-07</v>
      </c>
      <c r="P1266" s="205">
        <f>VLOOKUP($B1266,$A$2:$T$1735,16,FALSE)</f>
        <v>0.5</v>
      </c>
      <c r="Q1266" s="226">
        <v>120</v>
      </c>
      <c r="R1266" s="177"/>
      <c r="S1266" s="177"/>
      <c r="T1266" s="177"/>
      <c r="U1266" s="179"/>
      <c r="V1266" s="179"/>
    </row>
    <row r="1267" spans="1:22" ht="15" hidden="1" customHeight="1" x14ac:dyDescent="0.2">
      <c r="A1267" s="64" t="str">
        <f t="shared" si="91"/>
        <v>Objektorientierte Programmiertechniken20212019K79Oesing</v>
      </c>
      <c r="B1267" s="177" t="s">
        <v>1225</v>
      </c>
      <c r="C1267" s="62" t="s">
        <v>884</v>
      </c>
      <c r="D1267" s="17" t="s">
        <v>38</v>
      </c>
      <c r="E1267" s="17" t="s">
        <v>27</v>
      </c>
      <c r="F1267" s="194" t="s">
        <v>1331</v>
      </c>
      <c r="G1267" s="17" t="s">
        <v>1353</v>
      </c>
      <c r="H1267" s="19">
        <v>2019</v>
      </c>
      <c r="I1267" s="20">
        <v>5</v>
      </c>
      <c r="J1267" s="20">
        <v>2021</v>
      </c>
      <c r="K1267" s="17" t="s">
        <v>787</v>
      </c>
      <c r="L1267" s="17" t="s">
        <v>787</v>
      </c>
      <c r="M1267" s="17" t="s">
        <v>328</v>
      </c>
      <c r="N1267" s="56">
        <f>VLOOKUP($B1267,$A$2:$T$1735,14,FALSE)</f>
        <v>45553</v>
      </c>
      <c r="O1267" s="57" t="str">
        <f>VLOOKUP($B1267,$A$2:$T$1735,15,FALSE)</f>
        <v>C5-07</v>
      </c>
      <c r="P1267" s="22">
        <f>VLOOKUP($B1267,$A$2:$T$1735,16,FALSE)</f>
        <v>0.5</v>
      </c>
      <c r="Q1267" s="15">
        <v>120</v>
      </c>
      <c r="R1267" s="16"/>
      <c r="S1267" s="16"/>
      <c r="T1267" s="177"/>
      <c r="U1267" s="5"/>
      <c r="V1267" s="5"/>
    </row>
    <row r="1268" spans="1:22" ht="15" hidden="1" customHeight="1" x14ac:dyDescent="0.2">
      <c r="A1268" s="64" t="str">
        <f t="shared" si="91"/>
        <v>Objektorientierte Programmiertechniken30412019WIIOesing</v>
      </c>
      <c r="B1268" s="177" t="s">
        <v>1225</v>
      </c>
      <c r="C1268" s="260" t="s">
        <v>1611</v>
      </c>
      <c r="D1268" s="225" t="s">
        <v>17</v>
      </c>
      <c r="E1268" s="225" t="s">
        <v>27</v>
      </c>
      <c r="F1268" s="239" t="s">
        <v>46</v>
      </c>
      <c r="G1268" s="225" t="s">
        <v>47</v>
      </c>
      <c r="H1268" s="235">
        <v>2019</v>
      </c>
      <c r="I1268" s="236">
        <v>5</v>
      </c>
      <c r="J1268" s="236">
        <v>3041</v>
      </c>
      <c r="K1268" s="225" t="s">
        <v>787</v>
      </c>
      <c r="L1268" s="225" t="s">
        <v>787</v>
      </c>
      <c r="M1268" s="225" t="s">
        <v>328</v>
      </c>
      <c r="N1268" s="281">
        <f>VLOOKUP($B1268,$A$2:$T$1735,14,FALSE)</f>
        <v>45553</v>
      </c>
      <c r="O1268" s="268" t="str">
        <f>VLOOKUP($B1268,$A$2:$T$1735,15,FALSE)</f>
        <v>C5-07</v>
      </c>
      <c r="P1268" s="205">
        <f>VLOOKUP($B1268,$A$2:$T$1735,16,FALSE)</f>
        <v>0.5</v>
      </c>
      <c r="Q1268" s="236">
        <v>120</v>
      </c>
      <c r="R1268" s="240"/>
      <c r="S1268" s="177"/>
      <c r="T1268" s="177"/>
      <c r="U1268" s="177"/>
      <c r="V1268" s="177"/>
    </row>
    <row r="1269" spans="1:22" ht="15" hidden="1" customHeight="1" x14ac:dyDescent="0.2">
      <c r="A1269" s="64" t="str">
        <f t="shared" si="91"/>
        <v>Objektorientierte Programmierung 21712019MMBEikelberg</v>
      </c>
      <c r="B1269" s="5"/>
      <c r="C1269" s="42" t="s">
        <v>1894</v>
      </c>
      <c r="D1269" s="42" t="s">
        <v>26</v>
      </c>
      <c r="E1269" s="42" t="s">
        <v>18</v>
      </c>
      <c r="F1269" s="83" t="s">
        <v>184</v>
      </c>
      <c r="G1269" s="42" t="s">
        <v>28</v>
      </c>
      <c r="H1269" s="43">
        <v>2019</v>
      </c>
      <c r="I1269" s="44">
        <v>2</v>
      </c>
      <c r="J1269" s="44">
        <v>2171</v>
      </c>
      <c r="K1269" s="25" t="s">
        <v>518</v>
      </c>
      <c r="L1269" s="25" t="s">
        <v>518</v>
      </c>
      <c r="M1269" s="25" t="s">
        <v>64</v>
      </c>
      <c r="N1269" s="59">
        <v>45496</v>
      </c>
      <c r="O1269" s="76" t="s">
        <v>1494</v>
      </c>
      <c r="P1269" s="30">
        <v>0.54166666666666663</v>
      </c>
      <c r="Q1269" s="28">
        <v>60</v>
      </c>
      <c r="R1269" s="31"/>
      <c r="S1269" s="5"/>
      <c r="T1269" s="16"/>
      <c r="U1269" s="16"/>
      <c r="V1269" s="16"/>
    </row>
    <row r="1270" spans="1:22" ht="15" hidden="1" customHeight="1" x14ac:dyDescent="0.2">
      <c r="A1270" s="64" t="str">
        <f t="shared" si="91"/>
        <v>Öffentlicher Personennahv35412018K58Mühlenbruch/Schlag</v>
      </c>
      <c r="B1270" s="16" t="s">
        <v>1737</v>
      </c>
      <c r="C1270" s="17" t="s">
        <v>864</v>
      </c>
      <c r="D1270" s="38" t="s">
        <v>82</v>
      </c>
      <c r="E1270" s="17" t="s">
        <v>27</v>
      </c>
      <c r="F1270" s="18" t="s">
        <v>114</v>
      </c>
      <c r="G1270" s="17" t="s">
        <v>115</v>
      </c>
      <c r="H1270" s="19">
        <v>2018</v>
      </c>
      <c r="I1270" s="20">
        <v>7</v>
      </c>
      <c r="J1270" s="20">
        <v>3541</v>
      </c>
      <c r="K1270" s="17" t="s">
        <v>519</v>
      </c>
      <c r="L1270" s="17" t="s">
        <v>519</v>
      </c>
      <c r="M1270" s="17" t="s">
        <v>1690</v>
      </c>
      <c r="N1270" s="56"/>
      <c r="O1270" s="57" t="str">
        <f>VLOOKUP($B1270,$A$2:$T$1735,15,FALSE)</f>
        <v>wird nicht angeboten</v>
      </c>
      <c r="P1270" s="55"/>
      <c r="Q1270" s="20"/>
      <c r="R1270" s="35"/>
      <c r="S1270" s="16"/>
      <c r="T1270" s="14"/>
      <c r="U1270" s="177"/>
      <c r="V1270" s="177"/>
    </row>
    <row r="1271" spans="1:22" ht="15" hidden="1" customHeight="1" x14ac:dyDescent="0.2">
      <c r="A1271" s="64" t="str">
        <f t="shared" si="91"/>
        <v>Öffentlicher Personennahv35412018298Mühlenbruch/Seipel</v>
      </c>
      <c r="B1271" s="16" t="s">
        <v>1737</v>
      </c>
      <c r="C1271" s="17" t="s">
        <v>844</v>
      </c>
      <c r="D1271" s="38" t="s">
        <v>82</v>
      </c>
      <c r="E1271" s="17" t="s">
        <v>27</v>
      </c>
      <c r="F1271" s="194">
        <v>298</v>
      </c>
      <c r="G1271" s="17" t="s">
        <v>113</v>
      </c>
      <c r="H1271" s="19">
        <v>2018</v>
      </c>
      <c r="I1271" s="20">
        <v>8</v>
      </c>
      <c r="J1271" s="20">
        <v>3541</v>
      </c>
      <c r="K1271" s="17" t="s">
        <v>519</v>
      </c>
      <c r="L1271" s="17" t="s">
        <v>519</v>
      </c>
      <c r="M1271" s="17" t="s">
        <v>419</v>
      </c>
      <c r="N1271" s="56"/>
      <c r="O1271" s="57" t="str">
        <f>VLOOKUP($B1271,$A$2:$T$1735,15,FALSE)</f>
        <v>wird nicht angeboten</v>
      </c>
      <c r="P1271" s="55"/>
      <c r="Q1271" s="20"/>
      <c r="R1271" s="35"/>
      <c r="S1271" s="16"/>
      <c r="T1271" s="5"/>
      <c r="U1271" s="16"/>
      <c r="V1271" s="16"/>
    </row>
    <row r="1272" spans="1:22" ht="15" hidden="1" customHeight="1" x14ac:dyDescent="0.2">
      <c r="A1272" s="16" t="str">
        <f t="shared" si="91"/>
        <v>Öffentlicher Personennahverkehr35412018298Mühlenbruch</v>
      </c>
      <c r="B1272" s="16" t="s">
        <v>1737</v>
      </c>
      <c r="C1272" s="15" t="s">
        <v>825</v>
      </c>
      <c r="D1272" s="134" t="s">
        <v>82</v>
      </c>
      <c r="E1272" s="134" t="s">
        <v>27</v>
      </c>
      <c r="F1272" s="199">
        <v>298</v>
      </c>
      <c r="G1272" s="17" t="s">
        <v>113</v>
      </c>
      <c r="H1272" s="19">
        <v>2018</v>
      </c>
      <c r="I1272" s="20">
        <v>5</v>
      </c>
      <c r="J1272" s="15">
        <v>3541</v>
      </c>
      <c r="K1272" s="15" t="s">
        <v>772</v>
      </c>
      <c r="L1272" s="15" t="s">
        <v>772</v>
      </c>
      <c r="M1272" s="15" t="s">
        <v>377</v>
      </c>
      <c r="N1272" s="135"/>
      <c r="O1272" s="16" t="str">
        <f>VLOOKUP($B1272,$A$2:$T$1735,15,FALSE)</f>
        <v>wird nicht angeboten</v>
      </c>
      <c r="P1272" s="22"/>
      <c r="Q1272" s="16"/>
      <c r="R1272" s="16"/>
      <c r="S1272" s="16"/>
      <c r="T1272" s="14"/>
      <c r="U1272" s="177"/>
      <c r="V1272" s="177"/>
    </row>
    <row r="1273" spans="1:22" s="169" customFormat="1" ht="15" hidden="1" customHeight="1" x14ac:dyDescent="0.2">
      <c r="A1273" s="64" t="str">
        <f t="shared" si="91"/>
        <v>Öffentlicher Personennahverkehr35412018UMTMühlenbruch/Schlag</v>
      </c>
      <c r="B1273" s="82" t="s">
        <v>1737</v>
      </c>
      <c r="C1273" s="17" t="s">
        <v>864</v>
      </c>
      <c r="D1273" s="69" t="s">
        <v>82</v>
      </c>
      <c r="E1273" s="17" t="s">
        <v>27</v>
      </c>
      <c r="F1273" s="70" t="s">
        <v>109</v>
      </c>
      <c r="G1273" s="15" t="s">
        <v>110</v>
      </c>
      <c r="H1273" s="71">
        <v>2018</v>
      </c>
      <c r="I1273" s="15">
        <v>5</v>
      </c>
      <c r="J1273" s="15">
        <v>3541</v>
      </c>
      <c r="K1273" s="15" t="s">
        <v>772</v>
      </c>
      <c r="L1273" s="15" t="s">
        <v>772</v>
      </c>
      <c r="M1273" s="15" t="s">
        <v>1690</v>
      </c>
      <c r="N1273" s="21"/>
      <c r="O1273" s="34" t="str">
        <f>VLOOKUP($B1273,$A$2:$T$1735,15,FALSE)</f>
        <v>wird nicht angeboten</v>
      </c>
      <c r="P1273" s="22"/>
      <c r="Q1273" s="16"/>
      <c r="R1273" s="16"/>
      <c r="S1273" s="16"/>
      <c r="T1273" s="185"/>
      <c r="U1273" s="23"/>
      <c r="V1273" s="23"/>
    </row>
    <row r="1274" spans="1:22" ht="15" hidden="1" customHeight="1" x14ac:dyDescent="0.2">
      <c r="A1274" s="24" t="str">
        <f t="shared" si="91"/>
        <v>Öffentlicher Personennahverkehr 35412018758Mühlenbruch/Schlag</v>
      </c>
      <c r="B1274" s="5"/>
      <c r="C1274" s="25" t="s">
        <v>1400</v>
      </c>
      <c r="D1274" s="25" t="s">
        <v>82</v>
      </c>
      <c r="E1274" s="25" t="s">
        <v>27</v>
      </c>
      <c r="F1274" s="195">
        <v>758</v>
      </c>
      <c r="G1274" s="25" t="s">
        <v>749</v>
      </c>
      <c r="H1274" s="27">
        <v>2018</v>
      </c>
      <c r="I1274" s="28">
        <v>5</v>
      </c>
      <c r="J1274" s="28">
        <v>3541</v>
      </c>
      <c r="K1274" s="25" t="s">
        <v>754</v>
      </c>
      <c r="L1274" s="25" t="s">
        <v>754</v>
      </c>
      <c r="M1274" s="25" t="s">
        <v>1690</v>
      </c>
      <c r="N1274" s="13"/>
      <c r="O1274" s="29" t="s">
        <v>197</v>
      </c>
      <c r="P1274" s="30"/>
      <c r="Q1274" s="5"/>
      <c r="R1274" s="5"/>
      <c r="S1274" s="5"/>
      <c r="T1274" s="185"/>
      <c r="U1274" s="247"/>
      <c r="V1274" s="247"/>
    </row>
    <row r="1275" spans="1:22" s="438" customFormat="1" ht="15" hidden="1" customHeight="1" x14ac:dyDescent="0.2">
      <c r="A1275" s="24" t="str">
        <f t="shared" si="91"/>
        <v>Ökobil u nachh Technikg43912019704Nellesen</v>
      </c>
      <c r="B1275" s="179" t="s">
        <v>1226</v>
      </c>
      <c r="C1275" s="217" t="s">
        <v>893</v>
      </c>
      <c r="D1275" s="218" t="s">
        <v>38</v>
      </c>
      <c r="E1275" s="217" t="s">
        <v>27</v>
      </c>
      <c r="F1275" s="273">
        <v>704</v>
      </c>
      <c r="G1275" s="217" t="s">
        <v>28</v>
      </c>
      <c r="H1275" s="219">
        <v>2019</v>
      </c>
      <c r="I1275" s="220">
        <v>5</v>
      </c>
      <c r="J1275" s="220">
        <v>4391</v>
      </c>
      <c r="K1275" s="217" t="s">
        <v>520</v>
      </c>
      <c r="L1275" s="217" t="s">
        <v>520</v>
      </c>
      <c r="M1275" s="217" t="s">
        <v>405</v>
      </c>
      <c r="N1275" s="244"/>
      <c r="O1275" s="188" t="str">
        <f>VLOOKUP($B1275,$A$2:$T$1735,15,FALSE)</f>
        <v>Hausarbeit mit Präsentation</v>
      </c>
      <c r="P1275" s="222"/>
      <c r="Q1275" s="232"/>
      <c r="R1275" s="179"/>
      <c r="S1275" s="179"/>
      <c r="T1275" s="238"/>
      <c r="U1275" s="443"/>
      <c r="V1275" s="443"/>
    </row>
    <row r="1276" spans="1:22" ht="15" hidden="1" customHeight="1" x14ac:dyDescent="0.2">
      <c r="A1276" s="64" t="str">
        <f t="shared" si="91"/>
        <v>Ökobil u nachh Technikg43912019K04Nellesen</v>
      </c>
      <c r="B1276" s="177" t="s">
        <v>1226</v>
      </c>
      <c r="C1276" s="225" t="s">
        <v>893</v>
      </c>
      <c r="D1276" s="239" t="s">
        <v>38</v>
      </c>
      <c r="E1276" s="225" t="s">
        <v>27</v>
      </c>
      <c r="F1276" s="239" t="s">
        <v>67</v>
      </c>
      <c r="G1276" s="225" t="s">
        <v>68</v>
      </c>
      <c r="H1276" s="235">
        <v>2019</v>
      </c>
      <c r="I1276" s="236">
        <v>7</v>
      </c>
      <c r="J1276" s="236">
        <v>4391</v>
      </c>
      <c r="K1276" s="225" t="s">
        <v>520</v>
      </c>
      <c r="L1276" s="225" t="s">
        <v>520</v>
      </c>
      <c r="M1276" s="225" t="s">
        <v>405</v>
      </c>
      <c r="N1276" s="203"/>
      <c r="O1276" s="204" t="str">
        <f>VLOOKUP($B1276,$A$2:$T$1735,15,FALSE)</f>
        <v>Hausarbeit mit Präsentation</v>
      </c>
      <c r="P1276" s="205"/>
      <c r="Q1276" s="226"/>
      <c r="R1276" s="177"/>
      <c r="S1276" s="177"/>
      <c r="T1276" s="5"/>
      <c r="U1276" s="177"/>
      <c r="V1276" s="177"/>
    </row>
    <row r="1277" spans="1:22" s="1" customFormat="1" ht="15" hidden="1" customHeight="1" x14ac:dyDescent="0.2">
      <c r="A1277" s="64" t="str">
        <f t="shared" si="91"/>
        <v>Ökobil u nachh Technikg41112019748Stengel</v>
      </c>
      <c r="B1277" s="179"/>
      <c r="C1277" s="217" t="s">
        <v>893</v>
      </c>
      <c r="D1277" s="218" t="s">
        <v>38</v>
      </c>
      <c r="E1277" s="217" t="s">
        <v>27</v>
      </c>
      <c r="F1277" s="273">
        <v>748</v>
      </c>
      <c r="G1277" s="217" t="s">
        <v>44</v>
      </c>
      <c r="H1277" s="219">
        <v>2019</v>
      </c>
      <c r="I1277" s="220">
        <v>5</v>
      </c>
      <c r="J1277" s="220">
        <v>4111</v>
      </c>
      <c r="K1277" s="217" t="s">
        <v>520</v>
      </c>
      <c r="L1277" s="217" t="s">
        <v>520</v>
      </c>
      <c r="M1277" s="217" t="s">
        <v>521</v>
      </c>
      <c r="N1277" s="221"/>
      <c r="O1277" s="188" t="s">
        <v>893</v>
      </c>
      <c r="P1277" s="222"/>
      <c r="Q1277" s="179"/>
      <c r="R1277" s="179"/>
      <c r="S1277" s="179"/>
      <c r="T1277" s="238"/>
      <c r="U1277" s="16"/>
      <c r="V1277" s="16"/>
    </row>
    <row r="1278" spans="1:22" s="1" customFormat="1" ht="15" hidden="1" customHeight="1" x14ac:dyDescent="0.2">
      <c r="A1278" s="64" t="str">
        <f t="shared" si="91"/>
        <v>Ökobil u nachh Technikg41112019H48Stengel</v>
      </c>
      <c r="B1278" s="177" t="s">
        <v>1226</v>
      </c>
      <c r="C1278" s="225" t="s">
        <v>893</v>
      </c>
      <c r="D1278" s="239" t="s">
        <v>38</v>
      </c>
      <c r="E1278" s="225" t="s">
        <v>27</v>
      </c>
      <c r="F1278" s="239" t="s">
        <v>56</v>
      </c>
      <c r="G1278" s="225" t="s">
        <v>57</v>
      </c>
      <c r="H1278" s="235">
        <v>2019</v>
      </c>
      <c r="I1278" s="236">
        <v>5</v>
      </c>
      <c r="J1278" s="236">
        <v>4111</v>
      </c>
      <c r="K1278" s="225" t="s">
        <v>520</v>
      </c>
      <c r="L1278" s="225" t="s">
        <v>520</v>
      </c>
      <c r="M1278" s="225" t="s">
        <v>521</v>
      </c>
      <c r="N1278" s="281"/>
      <c r="O1278" s="204" t="str">
        <f>VLOOKUP($B1278,$A$2:$T$1735,15,FALSE)</f>
        <v>Hausarbeit mit Präsentation</v>
      </c>
      <c r="P1278" s="205"/>
      <c r="Q1278" s="226"/>
      <c r="R1278" s="177"/>
      <c r="S1278" s="177"/>
      <c r="T1278" s="265"/>
      <c r="U1278" s="16"/>
      <c r="V1278" s="16"/>
    </row>
    <row r="1279" spans="1:22" s="1" customFormat="1" ht="15" hidden="1" customHeight="1" x14ac:dyDescent="0.2">
      <c r="A1279" s="445" t="str">
        <f t="shared" si="91"/>
        <v>Ökologie u. Gesellschaft42112019H48Kellermann/Stengel/Nellesen</v>
      </c>
      <c r="B1279" s="445" t="s">
        <v>1820</v>
      </c>
      <c r="C1279" s="17" t="s">
        <v>1985</v>
      </c>
      <c r="D1279" s="17" t="s">
        <v>38</v>
      </c>
      <c r="E1279" s="17" t="s">
        <v>27</v>
      </c>
      <c r="F1279" s="18" t="s">
        <v>56</v>
      </c>
      <c r="G1279" s="17" t="s">
        <v>57</v>
      </c>
      <c r="H1279" s="19">
        <v>2019</v>
      </c>
      <c r="I1279" s="20">
        <v>7</v>
      </c>
      <c r="J1279" s="20">
        <v>4211</v>
      </c>
      <c r="K1279" s="17" t="s">
        <v>522</v>
      </c>
      <c r="L1279" s="17" t="s">
        <v>522</v>
      </c>
      <c r="M1279" s="17" t="s">
        <v>1819</v>
      </c>
      <c r="N1279" s="446">
        <f>VLOOKUP($B1279,$A$2:$T$3670,14,FALSE)</f>
        <v>45499</v>
      </c>
      <c r="O1279" s="447" t="str">
        <f>VLOOKUP($B1279,$A$2:$T$3670,15,FALSE)</f>
        <v>AW0-38</v>
      </c>
      <c r="P1279" s="448">
        <f>VLOOKUP($B1279,$A$2:$T$1714,16,FALSE)</f>
        <v>0.45833333333333331</v>
      </c>
      <c r="Q1279" s="443">
        <v>120</v>
      </c>
      <c r="R1279" s="443"/>
      <c r="S1279" s="482"/>
      <c r="T1279" s="440"/>
      <c r="U1279" s="177"/>
      <c r="V1279" s="177"/>
    </row>
    <row r="1280" spans="1:22" s="1" customFormat="1" ht="15" hidden="1" customHeight="1" x14ac:dyDescent="0.2">
      <c r="A1280" s="445" t="str">
        <f t="shared" si="91"/>
        <v>Ökologie u. Gesellschaft42112019748Kellermann/Stengel/Nellesen</v>
      </c>
      <c r="B1280" s="445" t="s">
        <v>1820</v>
      </c>
      <c r="C1280" s="17" t="s">
        <v>1985</v>
      </c>
      <c r="D1280" s="17" t="s">
        <v>38</v>
      </c>
      <c r="E1280" s="17" t="s">
        <v>27</v>
      </c>
      <c r="F1280" s="18" t="s">
        <v>1825</v>
      </c>
      <c r="G1280" s="17" t="s">
        <v>44</v>
      </c>
      <c r="H1280" s="19">
        <v>2019</v>
      </c>
      <c r="I1280" s="20">
        <v>5</v>
      </c>
      <c r="J1280" s="20">
        <v>4211</v>
      </c>
      <c r="K1280" s="17" t="s">
        <v>522</v>
      </c>
      <c r="L1280" s="17" t="s">
        <v>522</v>
      </c>
      <c r="M1280" s="17" t="s">
        <v>1819</v>
      </c>
      <c r="N1280" s="21">
        <f>VLOOKUP($B1280,$A$2:$T$3670,14,FALSE)</f>
        <v>45499</v>
      </c>
      <c r="O1280" s="447" t="str">
        <f>VLOOKUP($B1280,$A$2:$T$3670,15,FALSE)</f>
        <v>AW0-38</v>
      </c>
      <c r="P1280" s="448">
        <f>VLOOKUP($B1280,$A$2:$T$1714,16,FALSE)</f>
        <v>0.45833333333333331</v>
      </c>
      <c r="Q1280" s="16">
        <v>120</v>
      </c>
      <c r="R1280" s="443"/>
      <c r="S1280" s="482"/>
      <c r="T1280" s="440"/>
      <c r="U1280" s="16"/>
      <c r="V1280" s="16"/>
    </row>
    <row r="1281" spans="1:22" s="169" customFormat="1" ht="15" hidden="1" customHeight="1" x14ac:dyDescent="0.2">
      <c r="A1281" s="367" t="str">
        <f t="shared" si="91"/>
        <v>Ökologie und Gesellschaft15112020F04Kellermann/Stengel/Nellesen</v>
      </c>
      <c r="B1281" s="368"/>
      <c r="C1281" s="407" t="s">
        <v>1985</v>
      </c>
      <c r="D1281" s="369" t="s">
        <v>38</v>
      </c>
      <c r="E1281" s="369" t="s">
        <v>27</v>
      </c>
      <c r="F1281" s="409" t="s">
        <v>51</v>
      </c>
      <c r="G1281" s="369" t="s">
        <v>52</v>
      </c>
      <c r="H1281" s="410">
        <v>2020</v>
      </c>
      <c r="I1281" s="411">
        <v>5</v>
      </c>
      <c r="J1281" s="411">
        <v>1511</v>
      </c>
      <c r="K1281" s="369" t="s">
        <v>1630</v>
      </c>
      <c r="L1281" s="369" t="s">
        <v>1630</v>
      </c>
      <c r="M1281" s="42" t="s">
        <v>1819</v>
      </c>
      <c r="N1281" s="96">
        <v>45499</v>
      </c>
      <c r="O1281" s="91" t="s">
        <v>1493</v>
      </c>
      <c r="P1281" s="101">
        <v>0.45833333333333331</v>
      </c>
      <c r="Q1281" s="5">
        <v>120</v>
      </c>
      <c r="R1281" s="5"/>
      <c r="S1281" s="5"/>
      <c r="T1281" s="179"/>
      <c r="U1281" s="16"/>
      <c r="V1281" s="16"/>
    </row>
    <row r="1282" spans="1:22" s="1" customFormat="1" ht="15" hidden="1" customHeight="1" x14ac:dyDescent="0.2">
      <c r="A1282" s="64" t="str">
        <f t="shared" si="91"/>
        <v>Ökosysteme34312018K58Kazner</v>
      </c>
      <c r="B1282" s="16" t="s">
        <v>1738</v>
      </c>
      <c r="C1282" s="17" t="s">
        <v>1691</v>
      </c>
      <c r="D1282" s="47" t="s">
        <v>82</v>
      </c>
      <c r="E1282" s="47" t="s">
        <v>27</v>
      </c>
      <c r="F1282" s="18" t="s">
        <v>114</v>
      </c>
      <c r="G1282" s="18" t="s">
        <v>115</v>
      </c>
      <c r="H1282" s="19">
        <v>2018</v>
      </c>
      <c r="I1282" s="20">
        <v>8</v>
      </c>
      <c r="J1282" s="20">
        <v>3431</v>
      </c>
      <c r="K1282" s="17" t="s">
        <v>835</v>
      </c>
      <c r="L1282" s="17" t="s">
        <v>835</v>
      </c>
      <c r="M1282" s="226" t="s">
        <v>156</v>
      </c>
      <c r="N1282" s="285"/>
      <c r="O1282" s="286" t="str">
        <f>VLOOKUP($B1282,$A$2:$T$1735,15,FALSE)</f>
        <v>Hausarbeit mit Präsentation</v>
      </c>
      <c r="P1282" s="287">
        <f>VLOOKUP($B1282,$A$2:$T$1735,16,FALSE)</f>
        <v>0</v>
      </c>
      <c r="Q1282" s="177">
        <v>90</v>
      </c>
      <c r="R1282" s="179"/>
      <c r="S1282" s="179"/>
      <c r="T1282" s="61"/>
      <c r="U1282" s="14"/>
      <c r="V1282" s="14"/>
    </row>
    <row r="1283" spans="1:22" s="1" customFormat="1" ht="15" hidden="1" customHeight="1" x14ac:dyDescent="0.2">
      <c r="A1283" s="64" t="str">
        <f t="shared" si="91"/>
        <v>Ökosysteme34312018758Kazner</v>
      </c>
      <c r="B1283" s="16" t="s">
        <v>1738</v>
      </c>
      <c r="C1283" s="17" t="s">
        <v>1691</v>
      </c>
      <c r="D1283" s="47" t="s">
        <v>82</v>
      </c>
      <c r="E1283" s="47" t="s">
        <v>27</v>
      </c>
      <c r="F1283" s="194">
        <v>758</v>
      </c>
      <c r="G1283" s="18" t="s">
        <v>116</v>
      </c>
      <c r="H1283" s="19">
        <v>2018</v>
      </c>
      <c r="I1283" s="20">
        <v>6</v>
      </c>
      <c r="J1283" s="20">
        <v>3431</v>
      </c>
      <c r="K1283" s="17" t="s">
        <v>835</v>
      </c>
      <c r="L1283" s="17" t="s">
        <v>835</v>
      </c>
      <c r="M1283" s="62" t="s">
        <v>156</v>
      </c>
      <c r="N1283" s="21"/>
      <c r="O1283" s="34" t="str">
        <f>VLOOKUP($B1283,$A$2:$T$2183,15,FALSE)</f>
        <v>Hausarbeit mit Präsentation</v>
      </c>
      <c r="P1283" s="22">
        <f>VLOOKUP($B1283,$A$2:$T$1735,16,FALSE)</f>
        <v>0</v>
      </c>
      <c r="Q1283" s="20">
        <v>90</v>
      </c>
      <c r="R1283" s="35"/>
      <c r="S1283" s="16"/>
      <c r="T1283" s="61"/>
      <c r="U1283" s="177"/>
      <c r="V1283" s="177"/>
    </row>
    <row r="1284" spans="1:22" ht="15" hidden="1" customHeight="1" x14ac:dyDescent="0.2">
      <c r="A1284" s="24" t="str">
        <f t="shared" si="91"/>
        <v>Ökosysteme34312018UMTKazner/Hense</v>
      </c>
      <c r="B1284" s="5"/>
      <c r="C1284" s="25" t="s">
        <v>1963</v>
      </c>
      <c r="D1284" s="52" t="s">
        <v>82</v>
      </c>
      <c r="E1284" s="52" t="s">
        <v>27</v>
      </c>
      <c r="F1284" s="26" t="s">
        <v>109</v>
      </c>
      <c r="G1284" s="26" t="s">
        <v>110</v>
      </c>
      <c r="H1284" s="27">
        <v>2018</v>
      </c>
      <c r="I1284" s="28">
        <v>6</v>
      </c>
      <c r="J1284" s="28">
        <v>3431</v>
      </c>
      <c r="K1284" s="25" t="s">
        <v>835</v>
      </c>
      <c r="L1284" s="25" t="s">
        <v>835</v>
      </c>
      <c r="M1284" s="42" t="s">
        <v>1713</v>
      </c>
      <c r="N1284" s="394"/>
      <c r="O1284" s="395" t="s">
        <v>893</v>
      </c>
      <c r="P1284" s="110"/>
      <c r="Q1284" s="44"/>
      <c r="R1284" s="90"/>
      <c r="S1284" s="5"/>
      <c r="T1284" s="45"/>
      <c r="U1284" s="5"/>
      <c r="V1284" s="5"/>
    </row>
    <row r="1285" spans="1:22" ht="15" hidden="1" customHeight="1" x14ac:dyDescent="0.2">
      <c r="A1285" s="16" t="str">
        <f t="shared" si="91"/>
        <v>Ökosysteme34312018298Kazner/Hense</v>
      </c>
      <c r="B1285" s="16" t="s">
        <v>1738</v>
      </c>
      <c r="C1285" s="15" t="s">
        <v>1691</v>
      </c>
      <c r="D1285" s="134" t="s">
        <v>82</v>
      </c>
      <c r="E1285" s="134" t="s">
        <v>27</v>
      </c>
      <c r="F1285" s="199">
        <v>298</v>
      </c>
      <c r="G1285" s="17" t="s">
        <v>113</v>
      </c>
      <c r="H1285" s="19">
        <v>2018</v>
      </c>
      <c r="I1285" s="20">
        <v>5</v>
      </c>
      <c r="J1285" s="15">
        <v>3431</v>
      </c>
      <c r="K1285" s="15" t="s">
        <v>835</v>
      </c>
      <c r="L1285" s="15" t="s">
        <v>835</v>
      </c>
      <c r="M1285" s="62" t="s">
        <v>1713</v>
      </c>
      <c r="N1285" s="104"/>
      <c r="O1285" s="513" t="str">
        <f>VLOOKUP($B1285,$A$2:$T$2179,15,FALSE)</f>
        <v>Hausarbeit mit Präsentation</v>
      </c>
      <c r="P1285" s="109"/>
      <c r="Q1285" s="44"/>
      <c r="R1285" s="102"/>
      <c r="S1285" s="5"/>
      <c r="T1285" s="241"/>
      <c r="U1285" s="16"/>
      <c r="V1285" s="16"/>
    </row>
    <row r="1286" spans="1:22" ht="15" hidden="1" customHeight="1" x14ac:dyDescent="0.2">
      <c r="A1286" s="269" t="str">
        <f t="shared" si="91"/>
        <v>Ökosysteme: Wasser, Boden, Luft37512020F04Kazner/Hense</v>
      </c>
      <c r="B1286" s="269"/>
      <c r="C1286" s="298" t="s">
        <v>893</v>
      </c>
      <c r="D1286" s="298" t="s">
        <v>38</v>
      </c>
      <c r="E1286" s="298" t="s">
        <v>27</v>
      </c>
      <c r="F1286" s="298" t="s">
        <v>51</v>
      </c>
      <c r="G1286" s="298" t="s">
        <v>52</v>
      </c>
      <c r="H1286" s="298">
        <v>2020</v>
      </c>
      <c r="I1286" s="298">
        <v>6</v>
      </c>
      <c r="J1286" s="98">
        <v>3751</v>
      </c>
      <c r="K1286" s="98" t="s">
        <v>1982</v>
      </c>
      <c r="L1286" s="98" t="s">
        <v>1982</v>
      </c>
      <c r="M1286" s="98" t="s">
        <v>1713</v>
      </c>
      <c r="N1286" s="98"/>
      <c r="O1286" s="98" t="s">
        <v>893</v>
      </c>
      <c r="P1286" s="84"/>
      <c r="Q1286" s="98"/>
      <c r="R1286" s="84"/>
      <c r="S1286" s="84"/>
      <c r="T1286" s="84"/>
      <c r="U1286" s="16"/>
      <c r="V1286" s="16"/>
    </row>
    <row r="1287" spans="1:22" ht="15" hidden="1" customHeight="1" x14ac:dyDescent="0.2">
      <c r="A1287" s="64" t="str">
        <f t="shared" si="91"/>
        <v>Ökosystemleistungen14112020F04Auliya</v>
      </c>
      <c r="B1287" s="5"/>
      <c r="C1287" s="25" t="s">
        <v>856</v>
      </c>
      <c r="D1287" s="51" t="s">
        <v>38</v>
      </c>
      <c r="E1287" s="51" t="s">
        <v>27</v>
      </c>
      <c r="F1287" s="78" t="s">
        <v>51</v>
      </c>
      <c r="G1287" s="51" t="s">
        <v>52</v>
      </c>
      <c r="H1287" s="51">
        <v>2020</v>
      </c>
      <c r="I1287" s="51">
        <v>4</v>
      </c>
      <c r="J1287" s="51">
        <v>1411</v>
      </c>
      <c r="K1287" s="51" t="s">
        <v>1359</v>
      </c>
      <c r="L1287" s="5" t="s">
        <v>1359</v>
      </c>
      <c r="M1287" s="217" t="s">
        <v>2028</v>
      </c>
      <c r="N1287" s="221">
        <v>45544</v>
      </c>
      <c r="O1287" s="188" t="s">
        <v>161</v>
      </c>
      <c r="P1287" s="222">
        <v>0.54166666666666663</v>
      </c>
      <c r="Q1287" s="179">
        <v>120</v>
      </c>
      <c r="R1287" s="179"/>
      <c r="S1287" s="257"/>
      <c r="T1287" s="45"/>
      <c r="U1287" s="16"/>
      <c r="V1287" s="16"/>
    </row>
    <row r="1288" spans="1:22" ht="15" hidden="1" customHeight="1" x14ac:dyDescent="0.2">
      <c r="A1288" s="64" t="str">
        <f t="shared" si="91"/>
        <v>Onlinemarketing42012019IBMRitzerfeld-Zell</v>
      </c>
      <c r="B1288" s="177" t="s">
        <v>1227</v>
      </c>
      <c r="C1288" s="260" t="s">
        <v>1103</v>
      </c>
      <c r="D1288" s="226" t="s">
        <v>17</v>
      </c>
      <c r="E1288" s="226" t="s">
        <v>27</v>
      </c>
      <c r="F1288" s="258" t="s">
        <v>998</v>
      </c>
      <c r="G1288" s="260" t="s">
        <v>999</v>
      </c>
      <c r="H1288" s="253">
        <v>2019</v>
      </c>
      <c r="I1288" s="226">
        <v>8</v>
      </c>
      <c r="J1288" s="278">
        <v>4201</v>
      </c>
      <c r="K1288" s="260" t="s">
        <v>523</v>
      </c>
      <c r="L1288" s="259" t="s">
        <v>523</v>
      </c>
      <c r="M1288" s="62" t="s">
        <v>104</v>
      </c>
      <c r="N1288" s="93">
        <f>VLOOKUP($B1288,$A$2:$T$3694,14,FALSE)</f>
        <v>45490</v>
      </c>
      <c r="O1288" s="103" t="str">
        <f>VLOOKUP($B1288,$A$2:$T$3694,15,FALSE)</f>
        <v>H9</v>
      </c>
      <c r="P1288" s="108">
        <f>VLOOKUP($B1288,$A$2:$T$3694,16,FALSE)</f>
        <v>0.70833333333333337</v>
      </c>
      <c r="Q1288" s="16">
        <v>90</v>
      </c>
      <c r="R1288" s="5"/>
      <c r="S1288" s="5"/>
      <c r="T1288" s="61"/>
      <c r="U1288" s="14"/>
      <c r="V1288" s="14"/>
    </row>
    <row r="1289" spans="1:22" s="169" customFormat="1" ht="15" hidden="1" customHeight="1" x14ac:dyDescent="0.2">
      <c r="A1289" s="64" t="str">
        <f t="shared" ref="A1289" si="92">K1289&amp;J1289&amp;H1289&amp;F1289&amp;M1289</f>
        <v>Onlinemarketing42012022A67Ritzerfeld-Zell</v>
      </c>
      <c r="B1289" s="177" t="s">
        <v>1227</v>
      </c>
      <c r="C1289" s="260" t="s">
        <v>1103</v>
      </c>
      <c r="D1289" s="177" t="s">
        <v>17</v>
      </c>
      <c r="E1289" s="177" t="s">
        <v>27</v>
      </c>
      <c r="F1289" s="305" t="s">
        <v>88</v>
      </c>
      <c r="G1289" s="260" t="s">
        <v>89</v>
      </c>
      <c r="H1289" s="306">
        <v>2022</v>
      </c>
      <c r="I1289" s="177">
        <v>5</v>
      </c>
      <c r="J1289" s="531">
        <v>4201</v>
      </c>
      <c r="K1289" s="259" t="s">
        <v>523</v>
      </c>
      <c r="L1289" s="259" t="s">
        <v>523</v>
      </c>
      <c r="M1289" s="177" t="s">
        <v>104</v>
      </c>
      <c r="N1289" s="285">
        <f>VLOOKUP($B1289,$A$2:$T$3694,14,FALSE)</f>
        <v>45490</v>
      </c>
      <c r="O1289" s="286" t="str">
        <f>VLOOKUP($B1289,$A$2:$T$3694,15,FALSE)</f>
        <v>H9</v>
      </c>
      <c r="P1289" s="287">
        <f>VLOOKUP($B1289,$A$2:$T$3694,16,FALSE)</f>
        <v>0.70833333333333337</v>
      </c>
      <c r="Q1289" s="177">
        <v>90</v>
      </c>
      <c r="R1289" s="177"/>
      <c r="S1289" s="177"/>
      <c r="T1289" s="61"/>
      <c r="U1289" s="16"/>
      <c r="V1289" s="16"/>
    </row>
    <row r="1290" spans="1:22" ht="15" hidden="1" customHeight="1" x14ac:dyDescent="0.2">
      <c r="A1290" s="24" t="str">
        <f t="shared" si="91"/>
        <v>Onlinemarketing42012019A67Ritzerfeld-Zell</v>
      </c>
      <c r="B1290" s="179"/>
      <c r="C1290" s="248" t="s">
        <v>1103</v>
      </c>
      <c r="D1290" s="179" t="s">
        <v>17</v>
      </c>
      <c r="E1290" s="179" t="s">
        <v>27</v>
      </c>
      <c r="F1290" s="492" t="s">
        <v>88</v>
      </c>
      <c r="G1290" s="248" t="s">
        <v>89</v>
      </c>
      <c r="H1290" s="361">
        <v>2019</v>
      </c>
      <c r="I1290" s="179">
        <v>5</v>
      </c>
      <c r="J1290" s="498">
        <v>4201</v>
      </c>
      <c r="K1290" s="279" t="s">
        <v>523</v>
      </c>
      <c r="L1290" s="279" t="s">
        <v>523</v>
      </c>
      <c r="M1290" s="179" t="s">
        <v>104</v>
      </c>
      <c r="N1290" s="296">
        <v>45490</v>
      </c>
      <c r="O1290" s="300" t="s">
        <v>161</v>
      </c>
      <c r="P1290" s="297">
        <v>0.70833333333333337</v>
      </c>
      <c r="Q1290" s="179">
        <v>90</v>
      </c>
      <c r="R1290" s="179"/>
      <c r="S1290" s="179"/>
      <c r="T1290" s="61"/>
      <c r="U1290" s="16"/>
      <c r="V1290" s="16"/>
    </row>
    <row r="1291" spans="1:22" ht="15" hidden="1" customHeight="1" x14ac:dyDescent="0.2">
      <c r="A1291" s="241" t="str">
        <f t="shared" si="91"/>
        <v>Operations Research25212018MIMSkill</v>
      </c>
      <c r="B1291" s="247"/>
      <c r="C1291" s="217" t="s">
        <v>871</v>
      </c>
      <c r="D1291" s="217" t="s">
        <v>17</v>
      </c>
      <c r="E1291" s="217" t="s">
        <v>18</v>
      </c>
      <c r="F1291" s="218" t="s">
        <v>203</v>
      </c>
      <c r="G1291" s="217" t="s">
        <v>204</v>
      </c>
      <c r="H1291" s="219">
        <v>2018</v>
      </c>
      <c r="I1291" s="220" t="s">
        <v>1205</v>
      </c>
      <c r="J1291" s="220">
        <v>2521</v>
      </c>
      <c r="K1291" s="217" t="s">
        <v>524</v>
      </c>
      <c r="L1291" s="217" t="s">
        <v>524</v>
      </c>
      <c r="M1291" s="42" t="s">
        <v>347</v>
      </c>
      <c r="N1291" s="96"/>
      <c r="O1291" s="214" t="s">
        <v>2300</v>
      </c>
      <c r="P1291" s="110"/>
      <c r="Q1291" s="44"/>
      <c r="R1291" s="44"/>
      <c r="S1291" s="51"/>
      <c r="T1291" s="241"/>
      <c r="U1291" s="14"/>
      <c r="V1291" s="14"/>
    </row>
    <row r="1292" spans="1:22" ht="15" hidden="1" customHeight="1" x14ac:dyDescent="0.2">
      <c r="A1292" s="64" t="str">
        <f t="shared" si="91"/>
        <v>Optimierung mechanischer Strukturen 20212019MMBFeldermann</v>
      </c>
      <c r="B1292" s="5"/>
      <c r="C1292" s="25" t="s">
        <v>856</v>
      </c>
      <c r="D1292" s="25" t="s">
        <v>26</v>
      </c>
      <c r="E1292" s="25" t="s">
        <v>18</v>
      </c>
      <c r="F1292" s="26" t="s">
        <v>184</v>
      </c>
      <c r="G1292" s="25" t="s">
        <v>28</v>
      </c>
      <c r="H1292" s="27">
        <v>2019</v>
      </c>
      <c r="I1292" s="28">
        <v>2</v>
      </c>
      <c r="J1292" s="28">
        <v>2021</v>
      </c>
      <c r="K1292" s="25" t="s">
        <v>525</v>
      </c>
      <c r="L1292" s="25" t="s">
        <v>525</v>
      </c>
      <c r="M1292" s="217" t="s">
        <v>183</v>
      </c>
      <c r="N1292" s="221">
        <v>45555</v>
      </c>
      <c r="O1292" s="229" t="s">
        <v>1494</v>
      </c>
      <c r="P1292" s="222">
        <v>0.375</v>
      </c>
      <c r="Q1292" s="232">
        <v>120</v>
      </c>
      <c r="R1292" s="179"/>
      <c r="S1292" s="257"/>
      <c r="T1292" s="45"/>
      <c r="U1292" s="23"/>
      <c r="V1292" s="23"/>
    </row>
    <row r="1293" spans="1:22" ht="15" hidden="1" customHeight="1" x14ac:dyDescent="0.2">
      <c r="A1293" s="241" t="str">
        <f t="shared" si="91"/>
        <v>Optische 3D-Messtchnik II25212019718Greiwe</v>
      </c>
      <c r="B1293" s="179"/>
      <c r="C1293" s="217" t="s">
        <v>865</v>
      </c>
      <c r="D1293" s="217" t="s">
        <v>74</v>
      </c>
      <c r="E1293" s="217" t="s">
        <v>27</v>
      </c>
      <c r="F1293" s="273">
        <v>718</v>
      </c>
      <c r="G1293" s="217" t="s">
        <v>162</v>
      </c>
      <c r="H1293" s="219">
        <v>2019</v>
      </c>
      <c r="I1293" s="220">
        <v>6</v>
      </c>
      <c r="J1293" s="220">
        <v>2521</v>
      </c>
      <c r="K1293" s="217" t="s">
        <v>1429</v>
      </c>
      <c r="L1293" s="217" t="s">
        <v>1434</v>
      </c>
      <c r="M1293" s="42" t="s">
        <v>357</v>
      </c>
      <c r="N1293" s="96">
        <v>45499</v>
      </c>
      <c r="O1293" s="397" t="s">
        <v>1484</v>
      </c>
      <c r="P1293" s="101">
        <v>0.5</v>
      </c>
      <c r="Q1293" s="51">
        <v>90</v>
      </c>
      <c r="R1293" s="5"/>
      <c r="S1293" s="5"/>
      <c r="T1293" s="61"/>
      <c r="U1293" s="185"/>
      <c r="V1293" s="185"/>
    </row>
    <row r="1294" spans="1:22" ht="15" hidden="1" customHeight="1" x14ac:dyDescent="0.2">
      <c r="A1294" s="265" t="str">
        <f t="shared" si="91"/>
        <v>Optische 3D-Messtchnik II25212019K18Greiwe</v>
      </c>
      <c r="B1294" s="177" t="s">
        <v>1594</v>
      </c>
      <c r="C1294" s="225" t="s">
        <v>865</v>
      </c>
      <c r="D1294" s="225" t="s">
        <v>74</v>
      </c>
      <c r="E1294" s="225" t="s">
        <v>27</v>
      </c>
      <c r="F1294" s="234" t="s">
        <v>165</v>
      </c>
      <c r="G1294" s="17" t="s">
        <v>166</v>
      </c>
      <c r="H1294" s="235">
        <v>2019</v>
      </c>
      <c r="I1294" s="236">
        <v>8</v>
      </c>
      <c r="J1294" s="236">
        <v>2521</v>
      </c>
      <c r="K1294" s="225" t="s">
        <v>1429</v>
      </c>
      <c r="L1294" s="225" t="s">
        <v>1434</v>
      </c>
      <c r="M1294" s="62" t="s">
        <v>357</v>
      </c>
      <c r="N1294" s="21">
        <f>VLOOKUP($B1294,$A$2:$T$1735,14,FALSE)</f>
        <v>45499</v>
      </c>
      <c r="O1294" s="36" t="str">
        <f>VLOOKUP($B1294,$A$2:$T$1735,15,FALSE)</f>
        <v>A0-18/19</v>
      </c>
      <c r="P1294" s="22">
        <f>VLOOKUP($B1294,$A$2:$T$1735,16,FALSE)</f>
        <v>0.5</v>
      </c>
      <c r="Q1294" s="20">
        <v>90</v>
      </c>
      <c r="R1294" s="35"/>
      <c r="S1294" s="16"/>
      <c r="T1294" s="179"/>
      <c r="U1294" s="14"/>
      <c r="V1294" s="14"/>
    </row>
    <row r="1295" spans="1:22" ht="15" hidden="1" customHeight="1" x14ac:dyDescent="0.2">
      <c r="A1295" s="64" t="str">
        <f t="shared" si="91"/>
        <v>Optische 3D-Messtechnik11102012718Greiwe</v>
      </c>
      <c r="B1295" s="16" t="s">
        <v>1050</v>
      </c>
      <c r="C1295" s="62" t="s">
        <v>856</v>
      </c>
      <c r="D1295" s="62" t="s">
        <v>74</v>
      </c>
      <c r="E1295" s="62" t="s">
        <v>27</v>
      </c>
      <c r="F1295" s="81">
        <v>718</v>
      </c>
      <c r="G1295" s="62" t="s">
        <v>162</v>
      </c>
      <c r="H1295" s="63">
        <v>2012</v>
      </c>
      <c r="I1295" s="63">
        <v>4</v>
      </c>
      <c r="J1295" s="63">
        <v>1110</v>
      </c>
      <c r="K1295" s="62" t="s">
        <v>526</v>
      </c>
      <c r="L1295" s="62" t="s">
        <v>526</v>
      </c>
      <c r="M1295" s="226" t="s">
        <v>357</v>
      </c>
      <c r="N1295" s="285">
        <f>VLOOKUP($B1295,$A$2:$T$1735,14,FALSE)</f>
        <v>45488</v>
      </c>
      <c r="O1295" s="286" t="str">
        <f>VLOOKUP($B1295,$A$2:$T$1735,15,FALSE)</f>
        <v>A0-18/19, A1-19</v>
      </c>
      <c r="P1295" s="287">
        <f>VLOOKUP($B1295,$A$2:$T$1735,16,FALSE)</f>
        <v>0.33333333333333331</v>
      </c>
      <c r="Q1295" s="226">
        <v>120</v>
      </c>
      <c r="R1295" s="177"/>
      <c r="S1295" s="177"/>
      <c r="T1295" s="61"/>
      <c r="U1295" s="16"/>
      <c r="V1295" s="16"/>
    </row>
    <row r="1296" spans="1:22" ht="15" hidden="1" customHeight="1" x14ac:dyDescent="0.2">
      <c r="A1296" s="64" t="str">
        <f t="shared" si="91"/>
        <v>Optische 3D-Messtechnik I21712019K18Greiwe</v>
      </c>
      <c r="B1296" s="16" t="s">
        <v>1050</v>
      </c>
      <c r="C1296" s="62" t="s">
        <v>865</v>
      </c>
      <c r="D1296" s="62" t="s">
        <v>74</v>
      </c>
      <c r="E1296" s="62" t="s">
        <v>27</v>
      </c>
      <c r="F1296" s="81" t="s">
        <v>165</v>
      </c>
      <c r="G1296" s="62" t="s">
        <v>166</v>
      </c>
      <c r="H1296" s="63">
        <v>2019</v>
      </c>
      <c r="I1296" s="63">
        <v>6</v>
      </c>
      <c r="J1296" s="63">
        <v>2171</v>
      </c>
      <c r="K1296" s="62" t="s">
        <v>1049</v>
      </c>
      <c r="L1296" s="62" t="s">
        <v>1049</v>
      </c>
      <c r="M1296" s="62" t="s">
        <v>357</v>
      </c>
      <c r="N1296" s="93">
        <f>VLOOKUP($B1296,$A$2:$T$1735,14,FALSE)</f>
        <v>45488</v>
      </c>
      <c r="O1296" s="327" t="str">
        <f>VLOOKUP($B1296,$A$2:$T$1735,15,FALSE)</f>
        <v>A0-18/19, A1-19</v>
      </c>
      <c r="P1296" s="109">
        <f>VLOOKUP($B1296,$A$2:$T$1735,16,FALSE)</f>
        <v>0.33333333333333331</v>
      </c>
      <c r="Q1296" s="63">
        <v>90</v>
      </c>
      <c r="R1296" s="90"/>
      <c r="S1296" s="16"/>
      <c r="T1296" s="16"/>
      <c r="U1296" s="177"/>
      <c r="V1296" s="177"/>
    </row>
    <row r="1297" spans="1:22" ht="15" hidden="1" customHeight="1" x14ac:dyDescent="0.2">
      <c r="A1297" s="24" t="str">
        <f t="shared" si="91"/>
        <v>Optische 3D-Messtechnik I21712019718Greiwe</v>
      </c>
      <c r="B1297" s="75"/>
      <c r="C1297" s="42" t="s">
        <v>865</v>
      </c>
      <c r="D1297" s="42" t="s">
        <v>74</v>
      </c>
      <c r="E1297" s="42" t="s">
        <v>27</v>
      </c>
      <c r="F1297" s="83">
        <v>718</v>
      </c>
      <c r="G1297" s="42" t="s">
        <v>162</v>
      </c>
      <c r="H1297" s="44">
        <v>2019</v>
      </c>
      <c r="I1297" s="44">
        <v>4</v>
      </c>
      <c r="J1297" s="44">
        <v>2171</v>
      </c>
      <c r="K1297" s="42" t="s">
        <v>1049</v>
      </c>
      <c r="L1297" s="42" t="s">
        <v>1049</v>
      </c>
      <c r="M1297" s="42" t="s">
        <v>357</v>
      </c>
      <c r="N1297" s="96">
        <v>45488</v>
      </c>
      <c r="O1297" s="91" t="s">
        <v>2118</v>
      </c>
      <c r="P1297" s="97">
        <v>0.33333333333333331</v>
      </c>
      <c r="Q1297" s="102">
        <v>90</v>
      </c>
      <c r="R1297" s="102"/>
      <c r="S1297" s="5"/>
      <c r="T1297" s="247"/>
      <c r="U1297" s="16"/>
      <c r="V1297" s="16"/>
    </row>
    <row r="1298" spans="1:22" ht="15" hidden="1" customHeight="1" x14ac:dyDescent="0.2">
      <c r="A1298" s="241" t="str">
        <f t="shared" si="91"/>
        <v>Optische 3D-Messtechnik III35102019718Greiwe</v>
      </c>
      <c r="B1298" s="179"/>
      <c r="C1298" s="217" t="s">
        <v>2014</v>
      </c>
      <c r="D1298" s="217" t="s">
        <v>74</v>
      </c>
      <c r="E1298" s="217" t="s">
        <v>27</v>
      </c>
      <c r="F1298" s="273">
        <v>718</v>
      </c>
      <c r="G1298" s="217" t="s">
        <v>162</v>
      </c>
      <c r="H1298" s="219">
        <v>2019</v>
      </c>
      <c r="I1298" s="220">
        <v>6</v>
      </c>
      <c r="J1298" s="220">
        <v>3510</v>
      </c>
      <c r="K1298" s="217" t="s">
        <v>1433</v>
      </c>
      <c r="L1298" s="217" t="s">
        <v>1433</v>
      </c>
      <c r="M1298" s="217" t="s">
        <v>357</v>
      </c>
      <c r="N1298" s="221">
        <v>45498</v>
      </c>
      <c r="O1298" s="207" t="s">
        <v>1082</v>
      </c>
      <c r="P1298" s="222">
        <v>0.375</v>
      </c>
      <c r="Q1298" s="179">
        <v>90</v>
      </c>
      <c r="R1298" s="179"/>
      <c r="S1298" s="179"/>
      <c r="T1298" s="16"/>
      <c r="U1298" s="16"/>
      <c r="V1298" s="16"/>
    </row>
    <row r="1299" spans="1:22" ht="15" hidden="1" customHeight="1" x14ac:dyDescent="0.2">
      <c r="A1299" s="64" t="str">
        <f t="shared" si="91"/>
        <v>Organisation 132212019WIBFechtner</v>
      </c>
      <c r="B1299" s="64" t="s">
        <v>2237</v>
      </c>
      <c r="C1299" s="260" t="s">
        <v>1110</v>
      </c>
      <c r="D1299" s="225" t="s">
        <v>17</v>
      </c>
      <c r="E1299" s="225" t="s">
        <v>27</v>
      </c>
      <c r="F1299" s="239" t="s">
        <v>96</v>
      </c>
      <c r="G1299" s="225" t="s">
        <v>97</v>
      </c>
      <c r="H1299" s="235">
        <v>2019</v>
      </c>
      <c r="I1299" s="236">
        <v>5</v>
      </c>
      <c r="J1299" s="236">
        <v>3221</v>
      </c>
      <c r="K1299" s="225" t="s">
        <v>527</v>
      </c>
      <c r="L1299" s="225" t="s">
        <v>527</v>
      </c>
      <c r="M1299" s="225" t="s">
        <v>2236</v>
      </c>
      <c r="N1299" s="203"/>
      <c r="O1299" s="204" t="str">
        <f t="shared" ref="O1299:O1305" si="93">VLOOKUP($B1299,$A$2:$T$1735,15,FALSE)</f>
        <v>Hausarbeit mit Präsentation</v>
      </c>
      <c r="P1299" s="205"/>
      <c r="Q1299" s="240"/>
      <c r="R1299" s="240"/>
      <c r="S1299" s="177"/>
      <c r="T1299" s="14"/>
      <c r="U1299" s="185"/>
      <c r="V1299" s="185"/>
    </row>
    <row r="1300" spans="1:22" ht="15" hidden="1" customHeight="1" x14ac:dyDescent="0.2">
      <c r="A1300" s="64" t="str">
        <f t="shared" si="91"/>
        <v>Organisation 132212019WIMFechtner</v>
      </c>
      <c r="B1300" s="64" t="s">
        <v>2237</v>
      </c>
      <c r="C1300" s="260" t="s">
        <v>1110</v>
      </c>
      <c r="D1300" s="225" t="s">
        <v>17</v>
      </c>
      <c r="E1300" s="225" t="s">
        <v>27</v>
      </c>
      <c r="F1300" s="239" t="s">
        <v>80</v>
      </c>
      <c r="G1300" s="225" t="s">
        <v>81</v>
      </c>
      <c r="H1300" s="235">
        <v>2019</v>
      </c>
      <c r="I1300" s="236">
        <v>5</v>
      </c>
      <c r="J1300" s="236">
        <v>3221</v>
      </c>
      <c r="K1300" s="225" t="s">
        <v>527</v>
      </c>
      <c r="L1300" s="225" t="s">
        <v>527</v>
      </c>
      <c r="M1300" s="225" t="s">
        <v>2236</v>
      </c>
      <c r="N1300" s="203"/>
      <c r="O1300" s="204" t="str">
        <f t="shared" si="93"/>
        <v>Hausarbeit mit Präsentation</v>
      </c>
      <c r="P1300" s="205"/>
      <c r="Q1300" s="240"/>
      <c r="R1300" s="240"/>
      <c r="S1300" s="177"/>
      <c r="T1300" s="177"/>
      <c r="U1300" s="179"/>
      <c r="V1300" s="179"/>
    </row>
    <row r="1301" spans="1:22" ht="15" hidden="1" customHeight="1" x14ac:dyDescent="0.2">
      <c r="A1301" s="64" t="str">
        <f t="shared" si="91"/>
        <v>Organisation 132212019WIEFechtner</v>
      </c>
      <c r="B1301" s="64" t="s">
        <v>2237</v>
      </c>
      <c r="C1301" s="260" t="s">
        <v>1110</v>
      </c>
      <c r="D1301" s="225" t="s">
        <v>17</v>
      </c>
      <c r="E1301" s="225" t="s">
        <v>27</v>
      </c>
      <c r="F1301" s="239" t="s">
        <v>53</v>
      </c>
      <c r="G1301" s="225" t="s">
        <v>54</v>
      </c>
      <c r="H1301" s="235">
        <v>2019</v>
      </c>
      <c r="I1301" s="236">
        <v>5</v>
      </c>
      <c r="J1301" s="236">
        <v>3221</v>
      </c>
      <c r="K1301" s="225" t="s">
        <v>527</v>
      </c>
      <c r="L1301" s="225" t="s">
        <v>527</v>
      </c>
      <c r="M1301" s="225" t="s">
        <v>2236</v>
      </c>
      <c r="N1301" s="203"/>
      <c r="O1301" s="204" t="str">
        <f t="shared" si="93"/>
        <v>Hausarbeit mit Präsentation</v>
      </c>
      <c r="P1301" s="205"/>
      <c r="Q1301" s="236"/>
      <c r="R1301" s="240"/>
      <c r="S1301" s="177"/>
      <c r="T1301" s="177"/>
      <c r="U1301" s="238"/>
      <c r="V1301" s="238"/>
    </row>
    <row r="1302" spans="1:22" ht="15" hidden="1" customHeight="1" x14ac:dyDescent="0.2">
      <c r="A1302" s="64" t="str">
        <f t="shared" si="91"/>
        <v>Organisation 132212019WIIFechtner</v>
      </c>
      <c r="B1302" s="64" t="s">
        <v>2237</v>
      </c>
      <c r="C1302" s="260" t="s">
        <v>1110</v>
      </c>
      <c r="D1302" s="225" t="s">
        <v>17</v>
      </c>
      <c r="E1302" s="225" t="s">
        <v>27</v>
      </c>
      <c r="F1302" s="239" t="s">
        <v>46</v>
      </c>
      <c r="G1302" s="225" t="s">
        <v>47</v>
      </c>
      <c r="H1302" s="235">
        <v>2019</v>
      </c>
      <c r="I1302" s="236">
        <v>5</v>
      </c>
      <c r="J1302" s="236">
        <v>3221</v>
      </c>
      <c r="K1302" s="225" t="s">
        <v>527</v>
      </c>
      <c r="L1302" s="225" t="s">
        <v>527</v>
      </c>
      <c r="M1302" s="225" t="s">
        <v>2236</v>
      </c>
      <c r="N1302" s="203"/>
      <c r="O1302" s="204" t="str">
        <f t="shared" si="93"/>
        <v>Hausarbeit mit Präsentation</v>
      </c>
      <c r="P1302" s="205"/>
      <c r="Q1302" s="236"/>
      <c r="R1302" s="240"/>
      <c r="S1302" s="177"/>
      <c r="T1302" s="177"/>
      <c r="U1302" s="14"/>
      <c r="V1302" s="14"/>
    </row>
    <row r="1303" spans="1:22" ht="15" hidden="1" customHeight="1" x14ac:dyDescent="0.2">
      <c r="A1303" s="64" t="str">
        <f t="shared" si="91"/>
        <v>Organisation 132212019IBMFechtner</v>
      </c>
      <c r="B1303" s="64" t="s">
        <v>2237</v>
      </c>
      <c r="C1303" s="260" t="s">
        <v>893</v>
      </c>
      <c r="D1303" s="226" t="s">
        <v>17</v>
      </c>
      <c r="E1303" s="226" t="s">
        <v>27</v>
      </c>
      <c r="F1303" s="258" t="s">
        <v>998</v>
      </c>
      <c r="G1303" s="260" t="s">
        <v>999</v>
      </c>
      <c r="H1303" s="253">
        <v>2019</v>
      </c>
      <c r="I1303" s="226">
        <v>7</v>
      </c>
      <c r="J1303" s="278">
        <v>3221</v>
      </c>
      <c r="K1303" s="260" t="s">
        <v>527</v>
      </c>
      <c r="L1303" s="260" t="s">
        <v>527</v>
      </c>
      <c r="M1303" s="225" t="s">
        <v>2236</v>
      </c>
      <c r="N1303" s="203"/>
      <c r="O1303" s="204" t="str">
        <f t="shared" si="93"/>
        <v>Hausarbeit mit Präsentation</v>
      </c>
      <c r="P1303" s="205"/>
      <c r="Q1303" s="240"/>
      <c r="R1303" s="240"/>
      <c r="S1303" s="177"/>
      <c r="T1303" s="16"/>
      <c r="U1303" s="14"/>
      <c r="V1303" s="14"/>
    </row>
    <row r="1304" spans="1:22" s="169" customFormat="1" ht="15" hidden="1" customHeight="1" x14ac:dyDescent="0.2">
      <c r="A1304" s="64" t="str">
        <f t="shared" ref="A1304:A1305" si="94">K1304&amp;J1304&amp;H1304&amp;F1304&amp;M1304</f>
        <v>Organisation 132212022A67Fechtner</v>
      </c>
      <c r="B1304" s="64" t="s">
        <v>2237</v>
      </c>
      <c r="C1304" s="260" t="s">
        <v>893</v>
      </c>
      <c r="D1304" s="225" t="s">
        <v>17</v>
      </c>
      <c r="E1304" s="225" t="s">
        <v>27</v>
      </c>
      <c r="F1304" s="239" t="s">
        <v>88</v>
      </c>
      <c r="G1304" s="225" t="s">
        <v>89</v>
      </c>
      <c r="H1304" s="235">
        <v>2022</v>
      </c>
      <c r="I1304" s="236">
        <v>5</v>
      </c>
      <c r="J1304" s="236">
        <v>3221</v>
      </c>
      <c r="K1304" s="225" t="s">
        <v>527</v>
      </c>
      <c r="L1304" s="225" t="s">
        <v>527</v>
      </c>
      <c r="M1304" s="225" t="s">
        <v>2236</v>
      </c>
      <c r="N1304" s="203"/>
      <c r="O1304" s="259" t="str">
        <f t="shared" si="93"/>
        <v>Hausarbeit mit Präsentation</v>
      </c>
      <c r="P1304" s="205"/>
      <c r="Q1304" s="240"/>
      <c r="R1304" s="240"/>
      <c r="S1304" s="177"/>
      <c r="T1304" s="177"/>
      <c r="U1304" s="16"/>
      <c r="V1304" s="16"/>
    </row>
    <row r="1305" spans="1:22" s="169" customFormat="1" ht="15" hidden="1" customHeight="1" x14ac:dyDescent="0.2">
      <c r="A1305" s="64" t="str">
        <f t="shared" si="94"/>
        <v>Organisation 132212022A67Fechtner</v>
      </c>
      <c r="B1305" s="64" t="s">
        <v>2237</v>
      </c>
      <c r="C1305" s="260" t="s">
        <v>893</v>
      </c>
      <c r="D1305" s="225" t="s">
        <v>17</v>
      </c>
      <c r="E1305" s="225" t="s">
        <v>27</v>
      </c>
      <c r="F1305" s="239" t="s">
        <v>88</v>
      </c>
      <c r="G1305" s="225" t="s">
        <v>89</v>
      </c>
      <c r="H1305" s="235">
        <v>2022</v>
      </c>
      <c r="I1305" s="236">
        <v>5</v>
      </c>
      <c r="J1305" s="236">
        <v>3221</v>
      </c>
      <c r="K1305" s="225" t="s">
        <v>527</v>
      </c>
      <c r="L1305" s="225" t="s">
        <v>527</v>
      </c>
      <c r="M1305" s="225" t="s">
        <v>2236</v>
      </c>
      <c r="N1305" s="203"/>
      <c r="O1305" s="259" t="str">
        <f t="shared" si="93"/>
        <v>Hausarbeit mit Präsentation</v>
      </c>
      <c r="P1305" s="205"/>
      <c r="Q1305" s="240"/>
      <c r="R1305" s="240"/>
      <c r="S1305" s="177"/>
      <c r="T1305" s="177"/>
      <c r="U1305" s="16"/>
      <c r="V1305" s="16"/>
    </row>
    <row r="1306" spans="1:22" ht="15" hidden="1" customHeight="1" x14ac:dyDescent="0.2">
      <c r="A1306" s="24" t="str">
        <f t="shared" si="91"/>
        <v>Organisation 132212019A67Fechtner</v>
      </c>
      <c r="B1306" s="179"/>
      <c r="C1306" s="248" t="s">
        <v>893</v>
      </c>
      <c r="D1306" s="217" t="s">
        <v>17</v>
      </c>
      <c r="E1306" s="217" t="s">
        <v>27</v>
      </c>
      <c r="F1306" s="218" t="s">
        <v>88</v>
      </c>
      <c r="G1306" s="217" t="s">
        <v>89</v>
      </c>
      <c r="H1306" s="219">
        <v>2019</v>
      </c>
      <c r="I1306" s="220">
        <v>5</v>
      </c>
      <c r="J1306" s="220">
        <v>3221</v>
      </c>
      <c r="K1306" s="217" t="s">
        <v>527</v>
      </c>
      <c r="L1306" s="217" t="s">
        <v>527</v>
      </c>
      <c r="M1306" s="217" t="s">
        <v>2236</v>
      </c>
      <c r="N1306" s="221"/>
      <c r="O1306" s="279" t="s">
        <v>893</v>
      </c>
      <c r="P1306" s="222"/>
      <c r="Q1306" s="230"/>
      <c r="R1306" s="230"/>
      <c r="S1306" s="179"/>
      <c r="T1306" s="179"/>
      <c r="U1306" s="16"/>
      <c r="V1306" s="16"/>
    </row>
    <row r="1307" spans="1:22" ht="15" customHeight="1" x14ac:dyDescent="0.2">
      <c r="A1307" s="265" t="str">
        <f t="shared" si="91"/>
        <v>Organisation 236212019IBMJornitz</v>
      </c>
      <c r="B1307" s="177" t="s">
        <v>2239</v>
      </c>
      <c r="C1307" s="225" t="s">
        <v>1709</v>
      </c>
      <c r="D1307" s="226" t="s">
        <v>17</v>
      </c>
      <c r="E1307" s="226" t="s">
        <v>27</v>
      </c>
      <c r="F1307" s="258" t="s">
        <v>998</v>
      </c>
      <c r="G1307" s="225" t="s">
        <v>999</v>
      </c>
      <c r="H1307" s="253">
        <v>2019</v>
      </c>
      <c r="I1307" s="226">
        <v>8</v>
      </c>
      <c r="J1307" s="236">
        <v>3621</v>
      </c>
      <c r="K1307" s="225" t="s">
        <v>529</v>
      </c>
      <c r="L1307" s="225" t="s">
        <v>529</v>
      </c>
      <c r="M1307" s="225" t="s">
        <v>2238</v>
      </c>
      <c r="N1307" s="203">
        <f>VLOOKUP($B1307,$A$2:$T$3694,14,FALSE)</f>
        <v>45495</v>
      </c>
      <c r="O1307" s="237" t="str">
        <f>VLOOKUP($B1307,$A$2:$T$3694,15,FALSE)</f>
        <v>Open-Book-Prüfung</v>
      </c>
      <c r="P1307" s="205">
        <f>VLOOKUP($B1307,$A$2:$T$3694,16,FALSE)</f>
        <v>0.375</v>
      </c>
      <c r="Q1307" s="236">
        <v>120</v>
      </c>
      <c r="R1307" s="179"/>
      <c r="S1307" s="179"/>
      <c r="T1307" s="247"/>
      <c r="U1307" s="66"/>
      <c r="V1307" s="66"/>
    </row>
    <row r="1308" spans="1:22" ht="15" customHeight="1" x14ac:dyDescent="0.2">
      <c r="A1308" s="64" t="str">
        <f t="shared" si="91"/>
        <v>Organisation 241312011IBMJornitz</v>
      </c>
      <c r="B1308" s="177" t="s">
        <v>2239</v>
      </c>
      <c r="C1308" s="225" t="s">
        <v>1709</v>
      </c>
      <c r="D1308" s="17" t="s">
        <v>17</v>
      </c>
      <c r="E1308" s="17" t="s">
        <v>27</v>
      </c>
      <c r="F1308" s="18" t="s">
        <v>998</v>
      </c>
      <c r="G1308" s="17" t="s">
        <v>999</v>
      </c>
      <c r="H1308" s="19">
        <v>2011</v>
      </c>
      <c r="I1308" s="20">
        <v>8</v>
      </c>
      <c r="J1308" s="20">
        <v>4131</v>
      </c>
      <c r="K1308" s="17" t="s">
        <v>529</v>
      </c>
      <c r="L1308" s="17" t="s">
        <v>529</v>
      </c>
      <c r="M1308" s="225" t="s">
        <v>2238</v>
      </c>
      <c r="N1308" s="21">
        <f>VLOOKUP($B1308,$A$2:$T$3694,14,FALSE)</f>
        <v>45495</v>
      </c>
      <c r="O1308" s="34" t="str">
        <f>VLOOKUP($B1308,$A$2:$T$3694,15,FALSE)</f>
        <v>Open-Book-Prüfung</v>
      </c>
      <c r="P1308" s="22">
        <f>VLOOKUP($B1308,$A$2:$T$3694,16,FALSE)</f>
        <v>0.375</v>
      </c>
      <c r="Q1308" s="20">
        <v>120</v>
      </c>
      <c r="R1308" s="35"/>
      <c r="S1308" s="16"/>
      <c r="T1308" s="16"/>
      <c r="U1308" s="5"/>
      <c r="V1308" s="5"/>
    </row>
    <row r="1309" spans="1:22" ht="15" customHeight="1" x14ac:dyDescent="0.2">
      <c r="A1309" s="24" t="str">
        <f t="shared" si="91"/>
        <v>Organisation 236212019A67Jornitz</v>
      </c>
      <c r="B1309" s="179"/>
      <c r="C1309" s="217" t="s">
        <v>1694</v>
      </c>
      <c r="D1309" s="217" t="s">
        <v>17</v>
      </c>
      <c r="E1309" s="217" t="s">
        <v>27</v>
      </c>
      <c r="F1309" s="218" t="s">
        <v>88</v>
      </c>
      <c r="G1309" s="217" t="s">
        <v>89</v>
      </c>
      <c r="H1309" s="219">
        <v>2019</v>
      </c>
      <c r="I1309" s="220">
        <v>6</v>
      </c>
      <c r="J1309" s="220">
        <v>3621</v>
      </c>
      <c r="K1309" s="217" t="s">
        <v>529</v>
      </c>
      <c r="L1309" s="217" t="s">
        <v>529</v>
      </c>
      <c r="M1309" s="217" t="s">
        <v>2238</v>
      </c>
      <c r="N1309" s="221">
        <v>45495</v>
      </c>
      <c r="O1309" s="207" t="s">
        <v>2029</v>
      </c>
      <c r="P1309" s="222">
        <v>0.375</v>
      </c>
      <c r="Q1309" s="230">
        <v>120</v>
      </c>
      <c r="R1309" s="230"/>
      <c r="S1309" s="179"/>
      <c r="T1309" s="177"/>
      <c r="U1309" s="16"/>
      <c r="V1309" s="16"/>
    </row>
    <row r="1310" spans="1:22" ht="15" hidden="1" customHeight="1" x14ac:dyDescent="0.2">
      <c r="A1310" s="24" t="str">
        <f t="shared" si="91"/>
        <v>Parallele Algorithmen33102016MITRitschel</v>
      </c>
      <c r="B1310" s="5"/>
      <c r="C1310" s="25" t="s">
        <v>1922</v>
      </c>
      <c r="D1310" s="25" t="s">
        <v>38</v>
      </c>
      <c r="E1310" s="25" t="s">
        <v>18</v>
      </c>
      <c r="F1310" s="26" t="s">
        <v>152</v>
      </c>
      <c r="G1310" s="25" t="s">
        <v>49</v>
      </c>
      <c r="H1310" s="27">
        <v>2016</v>
      </c>
      <c r="I1310" s="28">
        <v>2</v>
      </c>
      <c r="J1310" s="28">
        <v>3310</v>
      </c>
      <c r="K1310" s="25" t="s">
        <v>530</v>
      </c>
      <c r="L1310" s="25" t="s">
        <v>530</v>
      </c>
      <c r="M1310" s="25" t="s">
        <v>101</v>
      </c>
      <c r="N1310" s="13"/>
      <c r="O1310" s="29" t="s">
        <v>197</v>
      </c>
      <c r="P1310" s="30"/>
      <c r="Q1310" s="51"/>
      <c r="R1310" s="5"/>
      <c r="S1310" s="5"/>
      <c r="T1310" s="5"/>
      <c r="U1310" s="14"/>
      <c r="V1310" s="14"/>
    </row>
    <row r="1311" spans="1:22" ht="15" hidden="1" customHeight="1" x14ac:dyDescent="0.2">
      <c r="A1311" s="24" t="str">
        <f t="shared" si="91"/>
        <v>Parameterschätzung10212021719Eling</v>
      </c>
      <c r="B1311" s="179"/>
      <c r="C1311" s="217" t="s">
        <v>1567</v>
      </c>
      <c r="D1311" s="217" t="s">
        <v>74</v>
      </c>
      <c r="E1311" s="217" t="s">
        <v>18</v>
      </c>
      <c r="F1311" s="273">
        <v>719</v>
      </c>
      <c r="G1311" s="217" t="s">
        <v>1176</v>
      </c>
      <c r="H1311" s="219">
        <v>2021</v>
      </c>
      <c r="I1311" s="220">
        <v>1</v>
      </c>
      <c r="J1311" s="220">
        <v>1021</v>
      </c>
      <c r="K1311" s="217" t="s">
        <v>1186</v>
      </c>
      <c r="L1311" s="217" t="s">
        <v>1186</v>
      </c>
      <c r="M1311" s="217" t="s">
        <v>1297</v>
      </c>
      <c r="N1311" s="221">
        <v>45544</v>
      </c>
      <c r="O1311" s="207" t="s">
        <v>1566</v>
      </c>
      <c r="P1311" s="222" t="s">
        <v>1754</v>
      </c>
      <c r="Q1311" s="220">
        <v>90</v>
      </c>
      <c r="R1311" s="230"/>
      <c r="S1311" s="179"/>
      <c r="T1311" s="16"/>
      <c r="U1311" s="16"/>
      <c r="V1311" s="16"/>
    </row>
    <row r="1312" spans="1:22" ht="15" hidden="1" customHeight="1" x14ac:dyDescent="0.2">
      <c r="A1312" s="64" t="str">
        <f t="shared" si="91"/>
        <v>Personalmanagement / Sozialverantwortliche Mitarbeiterführung32512020F04Gieselmann</v>
      </c>
      <c r="B1312" s="16" t="s">
        <v>2251</v>
      </c>
      <c r="C1312" s="17" t="s">
        <v>1989</v>
      </c>
      <c r="D1312" s="69" t="s">
        <v>38</v>
      </c>
      <c r="E1312" s="15" t="s">
        <v>27</v>
      </c>
      <c r="F1312" s="70" t="s">
        <v>51</v>
      </c>
      <c r="G1312" s="18" t="s">
        <v>52</v>
      </c>
      <c r="H1312" s="71">
        <v>2020</v>
      </c>
      <c r="I1312" s="15">
        <v>4</v>
      </c>
      <c r="J1312" s="15">
        <v>3251</v>
      </c>
      <c r="K1312" s="15" t="s">
        <v>1361</v>
      </c>
      <c r="L1312" s="15" t="s">
        <v>1361</v>
      </c>
      <c r="M1312" s="15" t="s">
        <v>95</v>
      </c>
      <c r="N1312" s="93">
        <f>VLOOKUP($B1312,$A$2:$T$1735,14,FALSE)</f>
        <v>45499</v>
      </c>
      <c r="O1312" s="85" t="str">
        <f>VLOOKUP($B1312,$A$2:$T$1735,15,FALSE)</f>
        <v>Blue Box</v>
      </c>
      <c r="P1312" s="108">
        <f>VLOOKUP($B1312,$A$2:$T$1735,16,FALSE)</f>
        <v>0.5</v>
      </c>
      <c r="Q1312" s="15">
        <v>90</v>
      </c>
      <c r="R1312" s="16"/>
      <c r="S1312" s="16"/>
      <c r="T1312" s="179"/>
      <c r="U1312" s="23"/>
      <c r="V1312" s="23"/>
    </row>
    <row r="1313" spans="1:22" s="164" customFormat="1" ht="15" hidden="1" customHeight="1" x14ac:dyDescent="0.2">
      <c r="A1313" s="24" t="str">
        <f t="shared" si="91"/>
        <v>Personalmanagement 132312022A67Schmidt</v>
      </c>
      <c r="B1313" s="5"/>
      <c r="C1313" s="25" t="s">
        <v>1120</v>
      </c>
      <c r="D1313" s="77" t="s">
        <v>17</v>
      </c>
      <c r="E1313" s="51" t="s">
        <v>27</v>
      </c>
      <c r="F1313" s="78" t="s">
        <v>88</v>
      </c>
      <c r="G1313" s="26" t="s">
        <v>89</v>
      </c>
      <c r="H1313" s="79">
        <v>2022</v>
      </c>
      <c r="I1313" s="51">
        <v>5</v>
      </c>
      <c r="J1313" s="51">
        <v>3231</v>
      </c>
      <c r="K1313" s="51" t="s">
        <v>531</v>
      </c>
      <c r="L1313" s="51" t="s">
        <v>531</v>
      </c>
      <c r="M1313" s="51" t="s">
        <v>173</v>
      </c>
      <c r="N1313" s="96">
        <v>45490</v>
      </c>
      <c r="O1313" s="91" t="s">
        <v>1593</v>
      </c>
      <c r="P1313" s="101">
        <v>0.47916666666666669</v>
      </c>
      <c r="Q1313" s="5">
        <v>90</v>
      </c>
      <c r="R1313" s="5"/>
      <c r="S1313" s="5"/>
      <c r="T1313" s="179"/>
      <c r="U1313" s="23"/>
      <c r="V1313" s="23"/>
    </row>
    <row r="1314" spans="1:22" ht="15" hidden="1" customHeight="1" x14ac:dyDescent="0.2">
      <c r="A1314" s="64" t="str">
        <f t="shared" si="91"/>
        <v>Personalmanagement 132312019WIMGeiger</v>
      </c>
      <c r="B1314" s="177" t="s">
        <v>2272</v>
      </c>
      <c r="C1314" s="260" t="s">
        <v>1653</v>
      </c>
      <c r="D1314" s="225" t="s">
        <v>17</v>
      </c>
      <c r="E1314" s="225" t="s">
        <v>27</v>
      </c>
      <c r="F1314" s="239" t="s">
        <v>80</v>
      </c>
      <c r="G1314" s="225" t="s">
        <v>81</v>
      </c>
      <c r="H1314" s="235">
        <v>2019</v>
      </c>
      <c r="I1314" s="236">
        <v>5</v>
      </c>
      <c r="J1314" s="236">
        <v>3231</v>
      </c>
      <c r="K1314" s="225" t="s">
        <v>531</v>
      </c>
      <c r="L1314" s="225" t="s">
        <v>531</v>
      </c>
      <c r="M1314" s="225" t="s">
        <v>382</v>
      </c>
      <c r="N1314" s="203"/>
      <c r="O1314" s="204" t="str">
        <f t="shared" ref="O1314:O1324" si="95">VLOOKUP($B1314,$A$2:$T$1735,15,FALSE)</f>
        <v>Hausarbeit mit Referat</v>
      </c>
      <c r="P1314" s="205"/>
      <c r="Q1314" s="177"/>
      <c r="R1314" s="177"/>
      <c r="S1314" s="177"/>
      <c r="T1314" s="177"/>
      <c r="U1314" s="16"/>
      <c r="V1314" s="16"/>
    </row>
    <row r="1315" spans="1:22" ht="15" hidden="1" customHeight="1" x14ac:dyDescent="0.2">
      <c r="A1315" s="64" t="str">
        <f t="shared" si="91"/>
        <v>Personalmanagement 132312019WIEGeiger</v>
      </c>
      <c r="B1315" s="177" t="s">
        <v>2272</v>
      </c>
      <c r="C1315" s="260" t="s">
        <v>1653</v>
      </c>
      <c r="D1315" s="225" t="s">
        <v>17</v>
      </c>
      <c r="E1315" s="225" t="s">
        <v>27</v>
      </c>
      <c r="F1315" s="239" t="s">
        <v>53</v>
      </c>
      <c r="G1315" s="225" t="s">
        <v>54</v>
      </c>
      <c r="H1315" s="235">
        <v>2019</v>
      </c>
      <c r="I1315" s="236">
        <v>5</v>
      </c>
      <c r="J1315" s="236">
        <v>3231</v>
      </c>
      <c r="K1315" s="225" t="s">
        <v>531</v>
      </c>
      <c r="L1315" s="225" t="s">
        <v>531</v>
      </c>
      <c r="M1315" s="225" t="s">
        <v>382</v>
      </c>
      <c r="N1315" s="203"/>
      <c r="O1315" s="204" t="str">
        <f t="shared" si="95"/>
        <v>Hausarbeit mit Referat</v>
      </c>
      <c r="P1315" s="205"/>
      <c r="Q1315" s="226"/>
      <c r="R1315" s="177"/>
      <c r="S1315" s="177"/>
      <c r="T1315" s="238"/>
      <c r="U1315" s="5"/>
      <c r="V1315" s="5"/>
    </row>
    <row r="1316" spans="1:22" s="223" customFormat="1" ht="15" hidden="1" customHeight="1" x14ac:dyDescent="0.2">
      <c r="A1316" s="64" t="str">
        <f t="shared" si="91"/>
        <v>Personalmanagement 132312019WIMGeiger</v>
      </c>
      <c r="B1316" s="177" t="s">
        <v>2272</v>
      </c>
      <c r="C1316" s="260" t="s">
        <v>1653</v>
      </c>
      <c r="D1316" s="225" t="s">
        <v>17</v>
      </c>
      <c r="E1316" s="225" t="s">
        <v>27</v>
      </c>
      <c r="F1316" s="239" t="s">
        <v>80</v>
      </c>
      <c r="G1316" s="225" t="s">
        <v>81</v>
      </c>
      <c r="H1316" s="235">
        <v>2019</v>
      </c>
      <c r="I1316" s="236">
        <v>5</v>
      </c>
      <c r="J1316" s="236">
        <v>3231</v>
      </c>
      <c r="K1316" s="225" t="s">
        <v>531</v>
      </c>
      <c r="L1316" s="225" t="s">
        <v>531</v>
      </c>
      <c r="M1316" s="225" t="s">
        <v>382</v>
      </c>
      <c r="N1316" s="203"/>
      <c r="O1316" s="204" t="str">
        <f t="shared" si="95"/>
        <v>Hausarbeit mit Referat</v>
      </c>
      <c r="P1316" s="205"/>
      <c r="Q1316" s="226"/>
      <c r="R1316" s="177"/>
      <c r="S1316" s="177"/>
      <c r="T1316" s="177"/>
      <c r="U1316" s="5"/>
      <c r="V1316" s="5"/>
    </row>
    <row r="1317" spans="1:22" ht="15" hidden="1" customHeight="1" x14ac:dyDescent="0.2">
      <c r="A1317" s="64" t="str">
        <f t="shared" si="91"/>
        <v>Personalmanagement 132312019WIIGeiger</v>
      </c>
      <c r="B1317" s="177" t="s">
        <v>2272</v>
      </c>
      <c r="C1317" s="260" t="s">
        <v>1653</v>
      </c>
      <c r="D1317" s="225" t="s">
        <v>17</v>
      </c>
      <c r="E1317" s="225" t="s">
        <v>27</v>
      </c>
      <c r="F1317" s="239" t="s">
        <v>46</v>
      </c>
      <c r="G1317" s="225" t="s">
        <v>47</v>
      </c>
      <c r="H1317" s="235">
        <v>2019</v>
      </c>
      <c r="I1317" s="236">
        <v>5</v>
      </c>
      <c r="J1317" s="236">
        <v>3231</v>
      </c>
      <c r="K1317" s="225" t="s">
        <v>531</v>
      </c>
      <c r="L1317" s="225" t="s">
        <v>531</v>
      </c>
      <c r="M1317" s="225" t="s">
        <v>382</v>
      </c>
      <c r="N1317" s="203"/>
      <c r="O1317" s="204" t="str">
        <f t="shared" si="95"/>
        <v>Hausarbeit mit Referat</v>
      </c>
      <c r="P1317" s="205"/>
      <c r="Q1317" s="226"/>
      <c r="R1317" s="177"/>
      <c r="S1317" s="177"/>
      <c r="T1317" s="14"/>
      <c r="U1317" s="16"/>
      <c r="V1317" s="16"/>
    </row>
    <row r="1318" spans="1:22" ht="15" hidden="1" customHeight="1" x14ac:dyDescent="0.2">
      <c r="A1318" s="64" t="str">
        <f t="shared" si="91"/>
        <v>Personalmanagement 132312019WIBGeiger</v>
      </c>
      <c r="B1318" s="177" t="s">
        <v>2272</v>
      </c>
      <c r="C1318" s="260" t="s">
        <v>1653</v>
      </c>
      <c r="D1318" s="225" t="s">
        <v>17</v>
      </c>
      <c r="E1318" s="225" t="s">
        <v>27</v>
      </c>
      <c r="F1318" s="239" t="s">
        <v>96</v>
      </c>
      <c r="G1318" s="225" t="s">
        <v>97</v>
      </c>
      <c r="H1318" s="235">
        <v>2019</v>
      </c>
      <c r="I1318" s="236">
        <v>5</v>
      </c>
      <c r="J1318" s="236">
        <v>3231</v>
      </c>
      <c r="K1318" s="225" t="s">
        <v>531</v>
      </c>
      <c r="L1318" s="225" t="s">
        <v>531</v>
      </c>
      <c r="M1318" s="225" t="s">
        <v>382</v>
      </c>
      <c r="N1318" s="203"/>
      <c r="O1318" s="204" t="str">
        <f t="shared" si="95"/>
        <v>Hausarbeit mit Referat</v>
      </c>
      <c r="P1318" s="205"/>
      <c r="Q1318" s="226"/>
      <c r="R1318" s="177"/>
      <c r="S1318" s="177"/>
      <c r="T1318" s="247"/>
      <c r="U1318" s="16"/>
      <c r="V1318" s="16"/>
    </row>
    <row r="1319" spans="1:22" s="262" customFormat="1" ht="15" hidden="1" customHeight="1" x14ac:dyDescent="0.2">
      <c r="A1319" s="64" t="str">
        <f t="shared" si="91"/>
        <v>Personalmanagement 132312019IBMGeiger</v>
      </c>
      <c r="B1319" s="177" t="s">
        <v>2272</v>
      </c>
      <c r="C1319" s="260" t="s">
        <v>1120</v>
      </c>
      <c r="D1319" s="226" t="s">
        <v>17</v>
      </c>
      <c r="E1319" s="226" t="s">
        <v>27</v>
      </c>
      <c r="F1319" s="258" t="s">
        <v>998</v>
      </c>
      <c r="G1319" s="260" t="s">
        <v>999</v>
      </c>
      <c r="H1319" s="253">
        <v>2019</v>
      </c>
      <c r="I1319" s="226">
        <v>7</v>
      </c>
      <c r="J1319" s="278">
        <v>3231</v>
      </c>
      <c r="K1319" s="260" t="s">
        <v>531</v>
      </c>
      <c r="L1319" s="260" t="s">
        <v>531</v>
      </c>
      <c r="M1319" s="225" t="s">
        <v>382</v>
      </c>
      <c r="N1319" s="203"/>
      <c r="O1319" s="204" t="str">
        <f t="shared" si="95"/>
        <v>Hausarbeit mit Referat</v>
      </c>
      <c r="P1319" s="205"/>
      <c r="Q1319" s="236"/>
      <c r="R1319" s="240"/>
      <c r="S1319" s="177"/>
      <c r="T1319" s="179"/>
      <c r="U1319" s="238"/>
      <c r="V1319" s="238"/>
    </row>
    <row r="1320" spans="1:22" s="262" customFormat="1" ht="15" hidden="1" customHeight="1" x14ac:dyDescent="0.2">
      <c r="A1320" s="64" t="str">
        <f t="shared" si="91"/>
        <v>Personalmanagement 132312019WIIGeiger</v>
      </c>
      <c r="B1320" s="177" t="s">
        <v>2272</v>
      </c>
      <c r="C1320" s="260" t="s">
        <v>1653</v>
      </c>
      <c r="D1320" s="225" t="s">
        <v>17</v>
      </c>
      <c r="E1320" s="225" t="s">
        <v>27</v>
      </c>
      <c r="F1320" s="239" t="s">
        <v>46</v>
      </c>
      <c r="G1320" s="225" t="s">
        <v>47</v>
      </c>
      <c r="H1320" s="235">
        <v>2019</v>
      </c>
      <c r="I1320" s="236">
        <v>5</v>
      </c>
      <c r="J1320" s="236">
        <v>3231</v>
      </c>
      <c r="K1320" s="225" t="s">
        <v>531</v>
      </c>
      <c r="L1320" s="225" t="s">
        <v>531</v>
      </c>
      <c r="M1320" s="225" t="s">
        <v>382</v>
      </c>
      <c r="N1320" s="203"/>
      <c r="O1320" s="204" t="str">
        <f t="shared" si="95"/>
        <v>Hausarbeit mit Referat</v>
      </c>
      <c r="P1320" s="205"/>
      <c r="Q1320" s="226"/>
      <c r="R1320" s="177"/>
      <c r="S1320" s="177"/>
      <c r="T1320" s="177"/>
      <c r="U1320" s="177"/>
      <c r="V1320" s="177"/>
    </row>
    <row r="1321" spans="1:22" s="262" customFormat="1" ht="15" hidden="1" customHeight="1" x14ac:dyDescent="0.2">
      <c r="A1321" s="64" t="str">
        <f t="shared" ref="A1321:A1373" si="96">K1321&amp;J1321&amp;H1321&amp;F1321&amp;M1321</f>
        <v>Personalmanagement 132312019WIEGeiger</v>
      </c>
      <c r="B1321" s="177" t="s">
        <v>2272</v>
      </c>
      <c r="C1321" s="260" t="s">
        <v>1653</v>
      </c>
      <c r="D1321" s="225" t="s">
        <v>17</v>
      </c>
      <c r="E1321" s="225" t="s">
        <v>27</v>
      </c>
      <c r="F1321" s="239" t="s">
        <v>53</v>
      </c>
      <c r="G1321" s="225" t="s">
        <v>54</v>
      </c>
      <c r="H1321" s="235">
        <v>2019</v>
      </c>
      <c r="I1321" s="236">
        <v>5</v>
      </c>
      <c r="J1321" s="236">
        <v>3231</v>
      </c>
      <c r="K1321" s="225" t="s">
        <v>531</v>
      </c>
      <c r="L1321" s="225" t="s">
        <v>531</v>
      </c>
      <c r="M1321" s="225" t="s">
        <v>382</v>
      </c>
      <c r="N1321" s="203"/>
      <c r="O1321" s="204" t="str">
        <f t="shared" si="95"/>
        <v>Hausarbeit mit Referat</v>
      </c>
      <c r="P1321" s="205"/>
      <c r="Q1321" s="226"/>
      <c r="R1321" s="177"/>
      <c r="S1321" s="177"/>
      <c r="T1321" s="14"/>
      <c r="U1321" s="16"/>
      <c r="V1321" s="16"/>
    </row>
    <row r="1322" spans="1:22" ht="15" hidden="1" customHeight="1" x14ac:dyDescent="0.2">
      <c r="A1322" s="64" t="str">
        <f t="shared" si="96"/>
        <v>Personalmanagement 132312019WIBGeiger</v>
      </c>
      <c r="B1322" s="177" t="s">
        <v>2272</v>
      </c>
      <c r="C1322" s="260" t="s">
        <v>1653</v>
      </c>
      <c r="D1322" s="225" t="s">
        <v>17</v>
      </c>
      <c r="E1322" s="225" t="s">
        <v>27</v>
      </c>
      <c r="F1322" s="239" t="s">
        <v>96</v>
      </c>
      <c r="G1322" s="225" t="s">
        <v>97</v>
      </c>
      <c r="H1322" s="235">
        <v>2019</v>
      </c>
      <c r="I1322" s="236">
        <v>5</v>
      </c>
      <c r="J1322" s="236">
        <v>3231</v>
      </c>
      <c r="K1322" s="225" t="s">
        <v>531</v>
      </c>
      <c r="L1322" s="225" t="s">
        <v>531</v>
      </c>
      <c r="M1322" s="225" t="s">
        <v>382</v>
      </c>
      <c r="N1322" s="203"/>
      <c r="O1322" s="204" t="str">
        <f t="shared" si="95"/>
        <v>Hausarbeit mit Referat</v>
      </c>
      <c r="P1322" s="205"/>
      <c r="Q1322" s="226"/>
      <c r="R1322" s="177"/>
      <c r="S1322" s="177"/>
      <c r="T1322" s="5"/>
      <c r="U1322" s="177"/>
      <c r="V1322" s="177"/>
    </row>
    <row r="1323" spans="1:22" s="164" customFormat="1" ht="15" hidden="1" customHeight="1" x14ac:dyDescent="0.2">
      <c r="A1323" s="64" t="str">
        <f t="shared" si="96"/>
        <v>Personalmanagement 132312019IBMGeiger</v>
      </c>
      <c r="B1323" s="177" t="s">
        <v>2272</v>
      </c>
      <c r="C1323" s="260" t="s">
        <v>1120</v>
      </c>
      <c r="D1323" s="226" t="s">
        <v>17</v>
      </c>
      <c r="E1323" s="226" t="s">
        <v>27</v>
      </c>
      <c r="F1323" s="258" t="s">
        <v>998</v>
      </c>
      <c r="G1323" s="260" t="s">
        <v>999</v>
      </c>
      <c r="H1323" s="253">
        <v>2019</v>
      </c>
      <c r="I1323" s="226">
        <v>7</v>
      </c>
      <c r="J1323" s="278">
        <v>3231</v>
      </c>
      <c r="K1323" s="260" t="s">
        <v>531</v>
      </c>
      <c r="L1323" s="260" t="s">
        <v>531</v>
      </c>
      <c r="M1323" s="225" t="s">
        <v>382</v>
      </c>
      <c r="N1323" s="203"/>
      <c r="O1323" s="204" t="str">
        <f t="shared" si="95"/>
        <v>Hausarbeit mit Referat</v>
      </c>
      <c r="P1323" s="205"/>
      <c r="Q1323" s="236"/>
      <c r="R1323" s="240"/>
      <c r="S1323" s="177"/>
      <c r="T1323" s="177"/>
      <c r="U1323" s="5"/>
      <c r="V1323" s="5"/>
    </row>
    <row r="1324" spans="1:22" s="438" customFormat="1" ht="15" hidden="1" customHeight="1" x14ac:dyDescent="0.2">
      <c r="A1324" s="64" t="str">
        <f t="shared" si="96"/>
        <v>Personalmanagement 132312019A67Geiger</v>
      </c>
      <c r="B1324" s="177" t="s">
        <v>2272</v>
      </c>
      <c r="C1324" s="260" t="s">
        <v>1695</v>
      </c>
      <c r="D1324" s="225" t="s">
        <v>17</v>
      </c>
      <c r="E1324" s="225" t="s">
        <v>27</v>
      </c>
      <c r="F1324" s="239" t="s">
        <v>88</v>
      </c>
      <c r="G1324" s="225" t="s">
        <v>89</v>
      </c>
      <c r="H1324" s="235">
        <v>2019</v>
      </c>
      <c r="I1324" s="236">
        <v>5</v>
      </c>
      <c r="J1324" s="236">
        <v>3231</v>
      </c>
      <c r="K1324" s="225" t="s">
        <v>531</v>
      </c>
      <c r="L1324" s="225" t="s">
        <v>531</v>
      </c>
      <c r="M1324" s="225" t="s">
        <v>382</v>
      </c>
      <c r="N1324" s="203"/>
      <c r="O1324" s="204" t="str">
        <f t="shared" si="95"/>
        <v>Hausarbeit mit Referat</v>
      </c>
      <c r="P1324" s="205"/>
      <c r="Q1324" s="226"/>
      <c r="R1324" s="177"/>
      <c r="S1324" s="177"/>
      <c r="T1324" s="177"/>
      <c r="U1324" s="443"/>
      <c r="V1324" s="443"/>
    </row>
    <row r="1325" spans="1:22" s="164" customFormat="1" ht="15" hidden="1" customHeight="1" x14ac:dyDescent="0.2">
      <c r="A1325" s="464" t="str">
        <f t="shared" ref="A1325" si="97">K1325&amp;J1325&amp;H1325&amp;F1325&amp;M1325</f>
        <v>Personalmanagement 132312022A67Geiger</v>
      </c>
      <c r="B1325" s="179"/>
      <c r="C1325" s="465" t="s">
        <v>1695</v>
      </c>
      <c r="D1325" s="25" t="s">
        <v>17</v>
      </c>
      <c r="E1325" s="25" t="s">
        <v>27</v>
      </c>
      <c r="F1325" s="26" t="s">
        <v>88</v>
      </c>
      <c r="G1325" s="25" t="s">
        <v>89</v>
      </c>
      <c r="H1325" s="27">
        <v>2022</v>
      </c>
      <c r="I1325" s="28">
        <v>5</v>
      </c>
      <c r="J1325" s="28">
        <v>3231</v>
      </c>
      <c r="K1325" s="25" t="s">
        <v>531</v>
      </c>
      <c r="L1325" s="25" t="s">
        <v>531</v>
      </c>
      <c r="M1325" s="217" t="s">
        <v>382</v>
      </c>
      <c r="N1325" s="221"/>
      <c r="O1325" s="188" t="s">
        <v>937</v>
      </c>
      <c r="P1325" s="433"/>
      <c r="Q1325" s="51"/>
      <c r="R1325" s="443"/>
      <c r="S1325" s="443">
        <v>16</v>
      </c>
      <c r="T1325" s="443"/>
      <c r="U1325" s="5"/>
      <c r="V1325" s="5"/>
    </row>
    <row r="1326" spans="1:22" s="169" customFormat="1" ht="15" hidden="1" customHeight="1" x14ac:dyDescent="0.2">
      <c r="A1326" s="445" t="str">
        <f t="shared" si="96"/>
        <v>Personalmanagement 132312019A67Gieselmann</v>
      </c>
      <c r="B1326" s="443" t="s">
        <v>2272</v>
      </c>
      <c r="C1326" s="532" t="s">
        <v>1695</v>
      </c>
      <c r="D1326" s="17" t="s">
        <v>17</v>
      </c>
      <c r="E1326" s="17" t="s">
        <v>27</v>
      </c>
      <c r="F1326" s="18" t="s">
        <v>88</v>
      </c>
      <c r="G1326" s="17" t="s">
        <v>89</v>
      </c>
      <c r="H1326" s="19">
        <v>2019</v>
      </c>
      <c r="I1326" s="20">
        <v>5</v>
      </c>
      <c r="J1326" s="20">
        <v>3231</v>
      </c>
      <c r="K1326" s="17" t="s">
        <v>531</v>
      </c>
      <c r="L1326" s="17" t="s">
        <v>531</v>
      </c>
      <c r="M1326" s="17" t="s">
        <v>95</v>
      </c>
      <c r="N1326" s="203"/>
      <c r="O1326" s="204" t="s">
        <v>197</v>
      </c>
      <c r="P1326" s="448"/>
      <c r="Q1326" s="15"/>
      <c r="R1326" s="435"/>
      <c r="S1326" s="435">
        <v>16</v>
      </c>
      <c r="T1326" s="435"/>
      <c r="U1326" s="16"/>
      <c r="V1326" s="16"/>
    </row>
    <row r="1327" spans="1:22" ht="15" hidden="1" customHeight="1" x14ac:dyDescent="0.2">
      <c r="A1327" s="64" t="str">
        <f t="shared" si="96"/>
        <v>Personalmanagement 241412011IBMGeiger</v>
      </c>
      <c r="B1327" s="177" t="s">
        <v>1832</v>
      </c>
      <c r="C1327" s="17" t="s">
        <v>894</v>
      </c>
      <c r="D1327" s="17" t="s">
        <v>17</v>
      </c>
      <c r="E1327" s="17" t="s">
        <v>27</v>
      </c>
      <c r="F1327" s="18" t="s">
        <v>998</v>
      </c>
      <c r="G1327" s="17" t="s">
        <v>999</v>
      </c>
      <c r="H1327" s="19">
        <v>2011</v>
      </c>
      <c r="I1327" s="20">
        <v>8</v>
      </c>
      <c r="J1327" s="20">
        <v>4141</v>
      </c>
      <c r="K1327" s="17" t="s">
        <v>532</v>
      </c>
      <c r="L1327" s="17" t="s">
        <v>532</v>
      </c>
      <c r="M1327" s="225" t="s">
        <v>382</v>
      </c>
      <c r="N1327" s="21"/>
      <c r="O1327" s="34" t="str">
        <f>VLOOKUP($B1327,$A$2:$T$1735,15,FALSE)</f>
        <v>Hausarbeit mit Refeat</v>
      </c>
      <c r="P1327" s="22"/>
      <c r="Q1327" s="15"/>
      <c r="R1327" s="16"/>
      <c r="S1327" s="16"/>
      <c r="T1327" s="14"/>
      <c r="U1327" s="5"/>
      <c r="V1327" s="5"/>
    </row>
    <row r="1328" spans="1:22" ht="15" hidden="1" customHeight="1" x14ac:dyDescent="0.2">
      <c r="A1328" s="24" t="str">
        <f t="shared" si="96"/>
        <v>Personalmanagement 241412011IBMGeiger</v>
      </c>
      <c r="B1328" s="179" t="s">
        <v>1832</v>
      </c>
      <c r="C1328" s="25" t="s">
        <v>1696</v>
      </c>
      <c r="D1328" s="25" t="s">
        <v>17</v>
      </c>
      <c r="E1328" s="25" t="s">
        <v>27</v>
      </c>
      <c r="F1328" s="26" t="s">
        <v>998</v>
      </c>
      <c r="G1328" s="25" t="s">
        <v>999</v>
      </c>
      <c r="H1328" s="27">
        <v>2011</v>
      </c>
      <c r="I1328" s="28">
        <v>8</v>
      </c>
      <c r="J1328" s="28">
        <v>4141</v>
      </c>
      <c r="K1328" s="25" t="s">
        <v>532</v>
      </c>
      <c r="L1328" s="25" t="s">
        <v>532</v>
      </c>
      <c r="M1328" s="217" t="s">
        <v>382</v>
      </c>
      <c r="N1328" s="13"/>
      <c r="O1328" s="29" t="str">
        <f>VLOOKUP($B1328,$A$2:$T$1735,15,FALSE)</f>
        <v>Hausarbeit mit Refeat</v>
      </c>
      <c r="P1328" s="30"/>
      <c r="Q1328" s="51"/>
      <c r="R1328" s="5"/>
      <c r="S1328" s="5"/>
      <c r="T1328" s="23"/>
      <c r="U1328" s="16"/>
      <c r="V1328" s="16"/>
    </row>
    <row r="1329" spans="1:22" ht="15" hidden="1" customHeight="1" x14ac:dyDescent="0.2">
      <c r="A1329" s="265" t="str">
        <f t="shared" si="96"/>
        <v>Personalmanagement 236312019IBMGeiger</v>
      </c>
      <c r="B1329" s="177" t="s">
        <v>1832</v>
      </c>
      <c r="C1329" s="260" t="s">
        <v>937</v>
      </c>
      <c r="D1329" s="226" t="s">
        <v>17</v>
      </c>
      <c r="E1329" s="226" t="s">
        <v>27</v>
      </c>
      <c r="F1329" s="258" t="s">
        <v>998</v>
      </c>
      <c r="G1329" s="225" t="s">
        <v>999</v>
      </c>
      <c r="H1329" s="253">
        <v>2019</v>
      </c>
      <c r="I1329" s="226">
        <v>8</v>
      </c>
      <c r="J1329" s="278">
        <v>3631</v>
      </c>
      <c r="K1329" s="225" t="s">
        <v>532</v>
      </c>
      <c r="L1329" s="225" t="s">
        <v>532</v>
      </c>
      <c r="M1329" s="225" t="s">
        <v>382</v>
      </c>
      <c r="N1329" s="203"/>
      <c r="O1329" s="204" t="str">
        <f>VLOOKUP($B1329,$A$2:$T$1735,15,FALSE)</f>
        <v>Hausarbeit mit Refeat</v>
      </c>
      <c r="P1329" s="205"/>
      <c r="Q1329" s="240"/>
      <c r="R1329" s="240"/>
      <c r="S1329" s="177"/>
      <c r="T1329" s="179"/>
      <c r="U1329" s="177"/>
      <c r="V1329" s="177"/>
    </row>
    <row r="1330" spans="1:22" ht="15" hidden="1" customHeight="1" x14ac:dyDescent="0.2">
      <c r="A1330" s="24" t="str">
        <f t="shared" si="96"/>
        <v>Personalmanagement 236312019A67Geiger</v>
      </c>
      <c r="B1330" s="179"/>
      <c r="C1330" s="248" t="s">
        <v>937</v>
      </c>
      <c r="D1330" s="232" t="s">
        <v>17</v>
      </c>
      <c r="E1330" s="232" t="s">
        <v>27</v>
      </c>
      <c r="F1330" s="255" t="s">
        <v>88</v>
      </c>
      <c r="G1330" s="248" t="s">
        <v>89</v>
      </c>
      <c r="H1330" s="256">
        <v>2019</v>
      </c>
      <c r="I1330" s="232">
        <v>6</v>
      </c>
      <c r="J1330" s="249">
        <v>3631</v>
      </c>
      <c r="K1330" s="217" t="s">
        <v>532</v>
      </c>
      <c r="L1330" s="217" t="s">
        <v>532</v>
      </c>
      <c r="M1330" s="217" t="s">
        <v>382</v>
      </c>
      <c r="N1330" s="221"/>
      <c r="O1330" s="188" t="s">
        <v>1830</v>
      </c>
      <c r="P1330" s="222"/>
      <c r="Q1330" s="220"/>
      <c r="R1330" s="230"/>
      <c r="S1330" s="179"/>
      <c r="T1330" s="179"/>
      <c r="U1330" s="16"/>
      <c r="V1330" s="16"/>
    </row>
    <row r="1331" spans="1:22" ht="15" hidden="1" customHeight="1" x14ac:dyDescent="0.2">
      <c r="A1331" s="265" t="str">
        <f t="shared" si="96"/>
        <v>Personalmanagement 236312019IBMGieselmann</v>
      </c>
      <c r="B1331" s="177" t="s">
        <v>1832</v>
      </c>
      <c r="C1331" s="260" t="s">
        <v>937</v>
      </c>
      <c r="D1331" s="226" t="s">
        <v>17</v>
      </c>
      <c r="E1331" s="226" t="s">
        <v>27</v>
      </c>
      <c r="F1331" s="258" t="s">
        <v>998</v>
      </c>
      <c r="G1331" s="225" t="s">
        <v>999</v>
      </c>
      <c r="H1331" s="253">
        <v>2019</v>
      </c>
      <c r="I1331" s="226">
        <v>8</v>
      </c>
      <c r="J1331" s="278">
        <v>3631</v>
      </c>
      <c r="K1331" s="225" t="s">
        <v>532</v>
      </c>
      <c r="L1331" s="225" t="s">
        <v>532</v>
      </c>
      <c r="M1331" s="225" t="s">
        <v>95</v>
      </c>
      <c r="N1331" s="203"/>
      <c r="O1331" s="204" t="str">
        <f>VLOOKUP($B1331,$A$2:$T$1735,15,FALSE)</f>
        <v>Hausarbeit mit Refeat</v>
      </c>
      <c r="P1331" s="205"/>
      <c r="Q1331" s="236"/>
      <c r="R1331" s="240"/>
      <c r="S1331" s="177"/>
      <c r="T1331" s="14"/>
      <c r="U1331" s="16"/>
      <c r="V1331" s="16"/>
    </row>
    <row r="1332" spans="1:22" ht="15" hidden="1" customHeight="1" x14ac:dyDescent="0.2">
      <c r="A1332" s="64" t="str">
        <f t="shared" si="96"/>
        <v>Personalmanagement 236312019A67Schmidt</v>
      </c>
      <c r="B1332" s="177" t="s">
        <v>1832</v>
      </c>
      <c r="C1332" s="260" t="s">
        <v>937</v>
      </c>
      <c r="D1332" s="226" t="s">
        <v>17</v>
      </c>
      <c r="E1332" s="226" t="s">
        <v>27</v>
      </c>
      <c r="F1332" s="258" t="s">
        <v>88</v>
      </c>
      <c r="G1332" s="260" t="s">
        <v>89</v>
      </c>
      <c r="H1332" s="253">
        <v>2019</v>
      </c>
      <c r="I1332" s="226">
        <v>6</v>
      </c>
      <c r="J1332" s="278">
        <v>3631</v>
      </c>
      <c r="K1332" s="225" t="s">
        <v>532</v>
      </c>
      <c r="L1332" s="225" t="s">
        <v>532</v>
      </c>
      <c r="M1332" s="225" t="s">
        <v>173</v>
      </c>
      <c r="N1332" s="203"/>
      <c r="O1332" s="204" t="s">
        <v>197</v>
      </c>
      <c r="P1332" s="205"/>
      <c r="Q1332" s="236"/>
      <c r="R1332" s="240"/>
      <c r="S1332" s="177"/>
      <c r="T1332" s="247"/>
      <c r="U1332" s="16"/>
      <c r="V1332" s="16"/>
    </row>
    <row r="1333" spans="1:22" ht="15" hidden="1" customHeight="1" x14ac:dyDescent="0.2">
      <c r="A1333" s="24" t="str">
        <f t="shared" si="96"/>
        <v>Photogramm + Fernerkund19102012771Greiwe</v>
      </c>
      <c r="B1333" s="5"/>
      <c r="C1333" s="42" t="s">
        <v>825</v>
      </c>
      <c r="D1333" s="42" t="s">
        <v>74</v>
      </c>
      <c r="E1333" s="42" t="s">
        <v>27</v>
      </c>
      <c r="F1333" s="200">
        <v>771</v>
      </c>
      <c r="G1333" s="42" t="s">
        <v>75</v>
      </c>
      <c r="H1333" s="44">
        <v>2012</v>
      </c>
      <c r="I1333" s="44">
        <v>6</v>
      </c>
      <c r="J1333" s="44">
        <v>1910</v>
      </c>
      <c r="K1333" s="42" t="s">
        <v>533</v>
      </c>
      <c r="L1333" s="42" t="s">
        <v>533</v>
      </c>
      <c r="M1333" s="42" t="s">
        <v>357</v>
      </c>
      <c r="N1333" s="96">
        <v>45499</v>
      </c>
      <c r="O1333" s="91" t="s">
        <v>1485</v>
      </c>
      <c r="P1333" s="97">
        <v>0.33333333333333331</v>
      </c>
      <c r="Q1333" s="44">
        <v>180</v>
      </c>
      <c r="R1333" s="102"/>
      <c r="S1333" s="182"/>
      <c r="T1333" s="5"/>
      <c r="U1333" s="16"/>
      <c r="V1333" s="16"/>
    </row>
    <row r="1334" spans="1:22" ht="15" hidden="1" customHeight="1" x14ac:dyDescent="0.2">
      <c r="A1334" s="64" t="str">
        <f t="shared" si="96"/>
        <v>Photogramm + Fernerkund19102012K71Greiwe</v>
      </c>
      <c r="B1334" s="16" t="s">
        <v>2151</v>
      </c>
      <c r="C1334" s="62" t="s">
        <v>825</v>
      </c>
      <c r="D1334" s="62" t="s">
        <v>74</v>
      </c>
      <c r="E1334" s="62" t="s">
        <v>27</v>
      </c>
      <c r="F1334" s="81" t="s">
        <v>77</v>
      </c>
      <c r="G1334" s="62" t="s">
        <v>78</v>
      </c>
      <c r="H1334" s="63">
        <v>2012</v>
      </c>
      <c r="I1334" s="63">
        <v>8</v>
      </c>
      <c r="J1334" s="63">
        <v>1910</v>
      </c>
      <c r="K1334" s="62" t="s">
        <v>533</v>
      </c>
      <c r="L1334" s="62" t="s">
        <v>533</v>
      </c>
      <c r="M1334" s="62" t="s">
        <v>357</v>
      </c>
      <c r="N1334" s="93">
        <f>VLOOKUP($B1334,$A$2:$T$1735,14,FALSE)</f>
        <v>45499</v>
      </c>
      <c r="O1334" s="103" t="str">
        <f>VLOOKUP($B1334,$A$2:$T$1735,15,FALSE)</f>
        <v>A0-22</v>
      </c>
      <c r="P1334" s="94">
        <f>VLOOKUP($B1334,$A$2:$T$1735,16,FALSE)</f>
        <v>0.33333333333333331</v>
      </c>
      <c r="Q1334" s="63">
        <v>180</v>
      </c>
      <c r="R1334" s="90"/>
      <c r="S1334" s="16"/>
      <c r="T1334" s="75"/>
      <c r="U1334" s="179"/>
      <c r="V1334" s="179"/>
    </row>
    <row r="1335" spans="1:22" ht="15" hidden="1" customHeight="1" x14ac:dyDescent="0.2">
      <c r="A1335" s="24" t="str">
        <f t="shared" si="96"/>
        <v>Photogrammetrie u. L.-Sc.35102012718Greiwe</v>
      </c>
      <c r="B1335" s="5" t="s">
        <v>534</v>
      </c>
      <c r="C1335" s="42" t="s">
        <v>975</v>
      </c>
      <c r="D1335" s="42" t="s">
        <v>74</v>
      </c>
      <c r="E1335" s="42" t="s">
        <v>27</v>
      </c>
      <c r="F1335" s="200">
        <v>718</v>
      </c>
      <c r="G1335" s="42" t="s">
        <v>162</v>
      </c>
      <c r="H1335" s="44">
        <v>2012</v>
      </c>
      <c r="I1335" s="44">
        <v>5</v>
      </c>
      <c r="J1335" s="44">
        <v>3510</v>
      </c>
      <c r="K1335" s="42" t="s">
        <v>535</v>
      </c>
      <c r="L1335" s="42" t="s">
        <v>535</v>
      </c>
      <c r="M1335" s="42" t="s">
        <v>357</v>
      </c>
      <c r="N1335" s="96">
        <v>45488</v>
      </c>
      <c r="O1335" s="91" t="s">
        <v>412</v>
      </c>
      <c r="P1335" s="97">
        <v>0.33333333333333331</v>
      </c>
      <c r="Q1335" s="44">
        <v>120</v>
      </c>
      <c r="R1335" s="102"/>
      <c r="S1335" s="5"/>
      <c r="T1335" s="5"/>
      <c r="U1335" s="16"/>
      <c r="V1335" s="16"/>
    </row>
    <row r="1336" spans="1:22" ht="15" hidden="1" customHeight="1" x14ac:dyDescent="0.2">
      <c r="A1336" s="64" t="str">
        <f t="shared" si="96"/>
        <v>Physik11712019K04Müller/Tenberge, Anja/Lütticke</v>
      </c>
      <c r="B1336" s="16" t="s">
        <v>1801</v>
      </c>
      <c r="C1336" s="62" t="s">
        <v>856</v>
      </c>
      <c r="D1336" s="69" t="s">
        <v>26</v>
      </c>
      <c r="E1336" s="15" t="s">
        <v>27</v>
      </c>
      <c r="F1336" s="70" t="s">
        <v>67</v>
      </c>
      <c r="G1336" s="15" t="s">
        <v>68</v>
      </c>
      <c r="H1336" s="71">
        <v>2019</v>
      </c>
      <c r="I1336" s="15">
        <v>3</v>
      </c>
      <c r="J1336" s="15">
        <v>1171</v>
      </c>
      <c r="K1336" s="15" t="s">
        <v>536</v>
      </c>
      <c r="L1336" s="15" t="s">
        <v>536</v>
      </c>
      <c r="M1336" s="15" t="s">
        <v>1800</v>
      </c>
      <c r="N1336" s="21">
        <f>VLOOKUP($B1336,$A$2:$T$1735,14,FALSE)</f>
        <v>45551</v>
      </c>
      <c r="O1336" s="34" t="str">
        <f>VLOOKUP($B1336,$A$2:$T$1735,15,FALSE)</f>
        <v>Blue Box</v>
      </c>
      <c r="P1336" s="22">
        <f>VLOOKUP($B1336,$A$2:$T$1735,16,FALSE)</f>
        <v>0.35416666666666669</v>
      </c>
      <c r="Q1336" s="16">
        <v>120</v>
      </c>
      <c r="R1336" s="16"/>
      <c r="S1336" s="16"/>
      <c r="T1336" s="5"/>
      <c r="U1336" s="16"/>
      <c r="V1336" s="16"/>
    </row>
    <row r="1337" spans="1:22" ht="15" hidden="1" customHeight="1" x14ac:dyDescent="0.2">
      <c r="A1337" s="64" t="str">
        <f t="shared" si="96"/>
        <v>Physik42812019779Müller/Bijl/Lütticke</v>
      </c>
      <c r="B1337" s="16" t="s">
        <v>1801</v>
      </c>
      <c r="C1337" s="17" t="s">
        <v>856</v>
      </c>
      <c r="D1337" s="17" t="s">
        <v>38</v>
      </c>
      <c r="E1337" s="17" t="s">
        <v>27</v>
      </c>
      <c r="F1337" s="18" t="s">
        <v>1835</v>
      </c>
      <c r="G1337" s="17" t="s">
        <v>49</v>
      </c>
      <c r="H1337" s="19">
        <v>2019</v>
      </c>
      <c r="I1337" s="20">
        <v>5</v>
      </c>
      <c r="J1337" s="20">
        <v>4281</v>
      </c>
      <c r="K1337" s="17" t="s">
        <v>536</v>
      </c>
      <c r="L1337" s="17" t="s">
        <v>536</v>
      </c>
      <c r="M1337" s="17" t="s">
        <v>2076</v>
      </c>
      <c r="N1337" s="21">
        <f>VLOOKUP($B1337,$A$2:$T$1735,14,FALSE)</f>
        <v>45551</v>
      </c>
      <c r="O1337" s="34" t="str">
        <f>VLOOKUP($B1337,$A$2:$T$1735,15,FALSE)</f>
        <v>Blue Box</v>
      </c>
      <c r="P1337" s="22">
        <f>VLOOKUP($B1337,$A$2:$T$1735,16,FALSE)</f>
        <v>0.35416666666666669</v>
      </c>
      <c r="Q1337" s="20">
        <v>120</v>
      </c>
      <c r="R1337" s="35"/>
      <c r="S1337" s="16"/>
      <c r="T1337" s="16"/>
      <c r="U1337" s="16"/>
      <c r="V1337" s="16"/>
    </row>
    <row r="1338" spans="1:22" ht="15" hidden="1" customHeight="1" x14ac:dyDescent="0.2">
      <c r="A1338" s="64" t="str">
        <f t="shared" si="96"/>
        <v>Physik5102012771Balla</v>
      </c>
      <c r="B1338" s="16" t="s">
        <v>1564</v>
      </c>
      <c r="C1338" s="62" t="s">
        <v>1785</v>
      </c>
      <c r="D1338" s="62" t="s">
        <v>74</v>
      </c>
      <c r="E1338" s="62" t="s">
        <v>27</v>
      </c>
      <c r="F1338" s="176">
        <v>771</v>
      </c>
      <c r="G1338" s="62" t="s">
        <v>75</v>
      </c>
      <c r="H1338" s="63">
        <v>2012</v>
      </c>
      <c r="I1338" s="63">
        <v>2</v>
      </c>
      <c r="J1338" s="63">
        <v>510</v>
      </c>
      <c r="K1338" s="62" t="s">
        <v>536</v>
      </c>
      <c r="L1338" s="62" t="s">
        <v>536</v>
      </c>
      <c r="M1338" s="62" t="s">
        <v>175</v>
      </c>
      <c r="N1338" s="93">
        <f>VLOOKUP($B1338,$A$2:$T$3404,14,FALSE)</f>
        <v>45553</v>
      </c>
      <c r="O1338" s="85" t="str">
        <f>VLOOKUP($B1338,$A$2:$T$3404,15,FALSE)</f>
        <v>mündl. Prüfung</v>
      </c>
      <c r="P1338" s="94">
        <f>VLOOKUP($B1338,$A$2:$T$3404,16,FALSE)</f>
        <v>0.54166666666666663</v>
      </c>
      <c r="Q1338" s="63">
        <v>120</v>
      </c>
      <c r="R1338" s="90"/>
      <c r="S1338" s="181"/>
      <c r="T1338" s="16"/>
      <c r="U1338" s="16"/>
      <c r="V1338" s="16"/>
    </row>
    <row r="1339" spans="1:22" ht="15" hidden="1" customHeight="1" x14ac:dyDescent="0.2">
      <c r="A1339" s="64" t="str">
        <f t="shared" si="96"/>
        <v>Physik5102012K71Balla</v>
      </c>
      <c r="B1339" s="16" t="s">
        <v>1564</v>
      </c>
      <c r="C1339" s="62" t="s">
        <v>1785</v>
      </c>
      <c r="D1339" s="62" t="s">
        <v>74</v>
      </c>
      <c r="E1339" s="62" t="s">
        <v>27</v>
      </c>
      <c r="F1339" s="81" t="s">
        <v>77</v>
      </c>
      <c r="G1339" s="62" t="s">
        <v>78</v>
      </c>
      <c r="H1339" s="63">
        <v>2012</v>
      </c>
      <c r="I1339" s="63">
        <v>4</v>
      </c>
      <c r="J1339" s="63">
        <v>510</v>
      </c>
      <c r="K1339" s="62" t="s">
        <v>536</v>
      </c>
      <c r="L1339" s="62" t="s">
        <v>536</v>
      </c>
      <c r="M1339" s="62" t="s">
        <v>175</v>
      </c>
      <c r="N1339" s="93">
        <f>VLOOKUP($B1339,$A$2:$T$3404,14,FALSE)</f>
        <v>45553</v>
      </c>
      <c r="O1339" s="85" t="str">
        <f>VLOOKUP($B1339,$A$2:$T$3404,15,FALSE)</f>
        <v>mündl. Prüfung</v>
      </c>
      <c r="P1339" s="94">
        <f>VLOOKUP($B1339,$A$2:$T$3404,16,FALSE)</f>
        <v>0.54166666666666663</v>
      </c>
      <c r="Q1339" s="63">
        <v>120</v>
      </c>
      <c r="R1339" s="90"/>
      <c r="S1339" s="16"/>
      <c r="T1339" s="75"/>
      <c r="U1339" s="16"/>
      <c r="V1339" s="16"/>
    </row>
    <row r="1340" spans="1:22" ht="15" hidden="1" customHeight="1" x14ac:dyDescent="0.2">
      <c r="A1340" s="64" t="str">
        <f t="shared" si="96"/>
        <v>Physik5102012718Balla</v>
      </c>
      <c r="B1340" s="16" t="s">
        <v>1564</v>
      </c>
      <c r="C1340" s="62" t="s">
        <v>1785</v>
      </c>
      <c r="D1340" s="62" t="s">
        <v>74</v>
      </c>
      <c r="E1340" s="62" t="s">
        <v>27</v>
      </c>
      <c r="F1340" s="176">
        <v>718</v>
      </c>
      <c r="G1340" s="62" t="s">
        <v>162</v>
      </c>
      <c r="H1340" s="63">
        <v>2012</v>
      </c>
      <c r="I1340" s="63">
        <v>2</v>
      </c>
      <c r="J1340" s="63">
        <v>510</v>
      </c>
      <c r="K1340" s="62" t="s">
        <v>536</v>
      </c>
      <c r="L1340" s="62" t="s">
        <v>536</v>
      </c>
      <c r="M1340" s="62" t="s">
        <v>175</v>
      </c>
      <c r="N1340" s="93">
        <f>VLOOKUP($B1340,$A$2:$T$3404,14,FALSE)</f>
        <v>45553</v>
      </c>
      <c r="O1340" s="85" t="str">
        <f>VLOOKUP($B1340,$A$2:$T$3404,15,FALSE)</f>
        <v>mündl. Prüfung</v>
      </c>
      <c r="P1340" s="94">
        <f>VLOOKUP($B1340,$A$2:$T$3404,16,FALSE)</f>
        <v>0.54166666666666663</v>
      </c>
      <c r="Q1340" s="90">
        <v>120</v>
      </c>
      <c r="R1340" s="90"/>
      <c r="S1340" s="16"/>
      <c r="T1340" s="16"/>
      <c r="U1340" s="14"/>
      <c r="V1340" s="14"/>
    </row>
    <row r="1341" spans="1:22" ht="15" hidden="1" customHeight="1" x14ac:dyDescent="0.2">
      <c r="A1341" s="24" t="str">
        <f t="shared" si="96"/>
        <v>Physik11412019718Balla</v>
      </c>
      <c r="B1341" s="5"/>
      <c r="C1341" s="25" t="s">
        <v>1785</v>
      </c>
      <c r="D1341" s="25" t="s">
        <v>74</v>
      </c>
      <c r="E1341" s="25" t="s">
        <v>27</v>
      </c>
      <c r="F1341" s="26">
        <v>718</v>
      </c>
      <c r="G1341" s="25" t="s">
        <v>162</v>
      </c>
      <c r="H1341" s="27">
        <v>2019</v>
      </c>
      <c r="I1341" s="28">
        <v>2</v>
      </c>
      <c r="J1341" s="28">
        <v>1141</v>
      </c>
      <c r="K1341" s="25" t="s">
        <v>536</v>
      </c>
      <c r="L1341" s="25" t="s">
        <v>536</v>
      </c>
      <c r="M1341" s="25" t="s">
        <v>175</v>
      </c>
      <c r="N1341" s="13">
        <v>45553</v>
      </c>
      <c r="O1341" s="29" t="s">
        <v>412</v>
      </c>
      <c r="P1341" s="30">
        <v>0.54166666666666663</v>
      </c>
      <c r="Q1341" s="5">
        <v>120</v>
      </c>
      <c r="R1341" s="5"/>
      <c r="S1341" s="5"/>
      <c r="T1341" s="16"/>
      <c r="U1341" s="179"/>
      <c r="V1341" s="179"/>
    </row>
    <row r="1342" spans="1:22" ht="15" hidden="1" customHeight="1" x14ac:dyDescent="0.2">
      <c r="A1342" s="64" t="str">
        <f t="shared" si="96"/>
        <v>Physik11412019K18Balla</v>
      </c>
      <c r="B1342" s="16" t="s">
        <v>1564</v>
      </c>
      <c r="C1342" s="62" t="s">
        <v>1785</v>
      </c>
      <c r="D1342" s="17" t="s">
        <v>74</v>
      </c>
      <c r="E1342" s="17" t="s">
        <v>27</v>
      </c>
      <c r="F1342" s="18" t="s">
        <v>165</v>
      </c>
      <c r="G1342" s="62" t="s">
        <v>166</v>
      </c>
      <c r="H1342" s="19">
        <v>2019</v>
      </c>
      <c r="I1342" s="20">
        <v>4</v>
      </c>
      <c r="J1342" s="20">
        <v>1141</v>
      </c>
      <c r="K1342" s="17" t="s">
        <v>536</v>
      </c>
      <c r="L1342" s="17" t="s">
        <v>536</v>
      </c>
      <c r="M1342" s="62" t="s">
        <v>175</v>
      </c>
      <c r="N1342" s="21">
        <f>VLOOKUP($B1342,$A$2:$T$3404,14,FALSE)</f>
        <v>45553</v>
      </c>
      <c r="O1342" s="34" t="str">
        <f>VLOOKUP($B1342,$A$2:$T$3404,15,FALSE)</f>
        <v>mündl. Prüfung</v>
      </c>
      <c r="P1342" s="22">
        <f>VLOOKUP($B1342,$A$2:$T$3404,16,FALSE)</f>
        <v>0.54166666666666663</v>
      </c>
      <c r="Q1342" s="16">
        <v>120</v>
      </c>
      <c r="R1342" s="16"/>
      <c r="S1342" s="16"/>
      <c r="T1342" s="16"/>
      <c r="U1342" s="75"/>
      <c r="V1342" s="75"/>
    </row>
    <row r="1343" spans="1:22" ht="15" hidden="1" customHeight="1" x14ac:dyDescent="0.2">
      <c r="A1343" s="64" t="str">
        <f t="shared" si="96"/>
        <v>Physik5102016K18Balla</v>
      </c>
      <c r="B1343" s="16" t="s">
        <v>1564</v>
      </c>
      <c r="C1343" s="62" t="s">
        <v>1785</v>
      </c>
      <c r="D1343" s="62" t="s">
        <v>74</v>
      </c>
      <c r="E1343" s="62" t="s">
        <v>27</v>
      </c>
      <c r="F1343" s="81" t="s">
        <v>165</v>
      </c>
      <c r="G1343" s="62" t="s">
        <v>166</v>
      </c>
      <c r="H1343" s="63">
        <v>2016</v>
      </c>
      <c r="I1343" s="63">
        <v>4</v>
      </c>
      <c r="J1343" s="63">
        <v>510</v>
      </c>
      <c r="K1343" s="62" t="s">
        <v>536</v>
      </c>
      <c r="L1343" s="62" t="s">
        <v>536</v>
      </c>
      <c r="M1343" s="62" t="s">
        <v>175</v>
      </c>
      <c r="N1343" s="93">
        <f>VLOOKUP($B1343,$A$2:$T$3404,14,FALSE)</f>
        <v>45553</v>
      </c>
      <c r="O1343" s="85" t="str">
        <f>VLOOKUP($B1343,$A$2:$T$3404,15,FALSE)</f>
        <v>mündl. Prüfung</v>
      </c>
      <c r="P1343" s="94">
        <f>VLOOKUP($B1343,$A$2:$T$3404,16,FALSE)</f>
        <v>0.54166666666666663</v>
      </c>
      <c r="Q1343" s="90">
        <v>120</v>
      </c>
      <c r="R1343" s="90"/>
      <c r="S1343" s="16"/>
      <c r="T1343" s="75"/>
      <c r="U1343" s="16"/>
      <c r="V1343" s="16"/>
    </row>
    <row r="1344" spans="1:22" ht="15" hidden="1" customHeight="1" x14ac:dyDescent="0.2">
      <c r="A1344" s="24" t="str">
        <f t="shared" si="96"/>
        <v>Physik 11712019704Müller/Tenberge, Anja/Lütticke</v>
      </c>
      <c r="B1344" s="5"/>
      <c r="C1344" s="25" t="s">
        <v>856</v>
      </c>
      <c r="D1344" s="25" t="s">
        <v>26</v>
      </c>
      <c r="E1344" s="25" t="s">
        <v>27</v>
      </c>
      <c r="F1344" s="26">
        <v>704</v>
      </c>
      <c r="G1344" s="25" t="s">
        <v>28</v>
      </c>
      <c r="H1344" s="27">
        <v>2019</v>
      </c>
      <c r="I1344" s="28">
        <v>2</v>
      </c>
      <c r="J1344" s="28">
        <v>1171</v>
      </c>
      <c r="K1344" s="25" t="s">
        <v>537</v>
      </c>
      <c r="L1344" s="25" t="s">
        <v>536</v>
      </c>
      <c r="M1344" s="25" t="s">
        <v>1800</v>
      </c>
      <c r="N1344" s="13">
        <v>45551</v>
      </c>
      <c r="O1344" s="29" t="s">
        <v>1074</v>
      </c>
      <c r="P1344" s="30">
        <v>0.35416666666666669</v>
      </c>
      <c r="Q1344" s="5">
        <v>120</v>
      </c>
      <c r="R1344" s="5"/>
      <c r="S1344" s="5"/>
      <c r="T1344" s="16"/>
      <c r="U1344" s="5"/>
      <c r="V1344" s="5"/>
    </row>
    <row r="1345" spans="1:22" ht="15" hidden="1" customHeight="1" x14ac:dyDescent="0.2">
      <c r="A1345" s="64" t="str">
        <f t="shared" si="96"/>
        <v>Physik 11712019757Müller/Tenberge/ Lütticke</v>
      </c>
      <c r="B1345" s="16" t="s">
        <v>1801</v>
      </c>
      <c r="C1345" s="17" t="s">
        <v>856</v>
      </c>
      <c r="D1345" s="17" t="s">
        <v>26</v>
      </c>
      <c r="E1345" s="17" t="s">
        <v>27</v>
      </c>
      <c r="F1345" s="18">
        <v>757</v>
      </c>
      <c r="G1345" s="17" t="s">
        <v>30</v>
      </c>
      <c r="H1345" s="19">
        <v>2019</v>
      </c>
      <c r="I1345" s="20">
        <v>2</v>
      </c>
      <c r="J1345" s="20">
        <v>1171</v>
      </c>
      <c r="K1345" s="17" t="s">
        <v>537</v>
      </c>
      <c r="L1345" s="17" t="s">
        <v>537</v>
      </c>
      <c r="M1345" s="17" t="s">
        <v>2294</v>
      </c>
      <c r="N1345" s="21">
        <f>VLOOKUP($B1345,$A$2:$T$1735,14,FALSE)</f>
        <v>45551</v>
      </c>
      <c r="O1345" s="34" t="str">
        <f>VLOOKUP($B1345,$A$2:$T$1735,15,FALSE)</f>
        <v>Blue Box</v>
      </c>
      <c r="P1345" s="22">
        <f>VLOOKUP($B1345,$A$2:$T$1735,16,FALSE)</f>
        <v>0.35416666666666669</v>
      </c>
      <c r="Q1345" s="16">
        <v>120</v>
      </c>
      <c r="R1345" s="16"/>
      <c r="S1345" s="16"/>
      <c r="T1345" s="14"/>
      <c r="U1345" s="5"/>
      <c r="V1345" s="5"/>
    </row>
    <row r="1346" spans="1:22" s="1" customFormat="1" ht="15" hidden="1" customHeight="1" x14ac:dyDescent="0.2">
      <c r="A1346" s="64" t="str">
        <f t="shared" si="96"/>
        <v>Physik11712019K79Müller/Tenberge/ Lütticke</v>
      </c>
      <c r="B1346" s="16" t="s">
        <v>1801</v>
      </c>
      <c r="C1346" s="17" t="s">
        <v>856</v>
      </c>
      <c r="D1346" s="17" t="s">
        <v>38</v>
      </c>
      <c r="E1346" s="17" t="s">
        <v>27</v>
      </c>
      <c r="F1346" s="18" t="s">
        <v>1331</v>
      </c>
      <c r="G1346" s="17" t="s">
        <v>1353</v>
      </c>
      <c r="H1346" s="19">
        <v>2019</v>
      </c>
      <c r="I1346" s="20">
        <v>2</v>
      </c>
      <c r="J1346" s="20">
        <v>1171</v>
      </c>
      <c r="K1346" s="17" t="s">
        <v>536</v>
      </c>
      <c r="L1346" s="17" t="s">
        <v>536</v>
      </c>
      <c r="M1346" s="17" t="s">
        <v>2294</v>
      </c>
      <c r="N1346" s="21">
        <f>VLOOKUP($B1346,$A$2:$T$1735,14,FALSE)</f>
        <v>45551</v>
      </c>
      <c r="O1346" s="34" t="str">
        <f>VLOOKUP($B1346,$A$2:$T$1735,15,FALSE)</f>
        <v>Blue Box</v>
      </c>
      <c r="P1346" s="22">
        <f>VLOOKUP($B1346,$A$2:$T$1735,16,FALSE)</f>
        <v>0.35416666666666669</v>
      </c>
      <c r="Q1346" s="16">
        <v>120</v>
      </c>
      <c r="R1346" s="16"/>
      <c r="S1346" s="16"/>
      <c r="T1346" s="14"/>
      <c r="U1346" s="5"/>
      <c r="V1346" s="5"/>
    </row>
    <row r="1347" spans="1:22" ht="15" hidden="1" customHeight="1" x14ac:dyDescent="0.2">
      <c r="A1347" s="64" t="str">
        <f t="shared" si="96"/>
        <v>Physik 11712019K57Müller/Tenberge/ Lütticke</v>
      </c>
      <c r="B1347" s="16" t="s">
        <v>1801</v>
      </c>
      <c r="C1347" s="17" t="s">
        <v>856</v>
      </c>
      <c r="D1347" s="17" t="s">
        <v>26</v>
      </c>
      <c r="E1347" s="17" t="s">
        <v>27</v>
      </c>
      <c r="F1347" s="18" t="s">
        <v>33</v>
      </c>
      <c r="G1347" s="17" t="s">
        <v>34</v>
      </c>
      <c r="H1347" s="19">
        <v>2019</v>
      </c>
      <c r="I1347" s="20">
        <v>3</v>
      </c>
      <c r="J1347" s="20">
        <v>1171</v>
      </c>
      <c r="K1347" s="17" t="s">
        <v>537</v>
      </c>
      <c r="L1347" s="17" t="s">
        <v>537</v>
      </c>
      <c r="M1347" s="17" t="s">
        <v>2294</v>
      </c>
      <c r="N1347" s="21">
        <f>VLOOKUP($B1347,$A$2:$T$1735,14,FALSE)</f>
        <v>45551</v>
      </c>
      <c r="O1347" s="57" t="str">
        <f>VLOOKUP($B1347,$A$2:$T$1735,15,FALSE)</f>
        <v>Blue Box</v>
      </c>
      <c r="P1347" s="22">
        <f>VLOOKUP($B1347,$A$2:$T$1735,16,FALSE)</f>
        <v>0.35416666666666669</v>
      </c>
      <c r="Q1347" s="35">
        <v>120</v>
      </c>
      <c r="R1347" s="35"/>
      <c r="S1347" s="16"/>
      <c r="T1347" s="16"/>
      <c r="U1347" s="82"/>
      <c r="V1347" s="82"/>
    </row>
    <row r="1348" spans="1:22" ht="15" hidden="1" customHeight="1" x14ac:dyDescent="0.2">
      <c r="A1348" s="64" t="str">
        <f t="shared" si="96"/>
        <v>Physik 11612019WIMMüller/Tenberge, Anja/Lütticke</v>
      </c>
      <c r="B1348" s="16" t="s">
        <v>1801</v>
      </c>
      <c r="C1348" s="17" t="s">
        <v>856</v>
      </c>
      <c r="D1348" s="17" t="s">
        <v>26</v>
      </c>
      <c r="E1348" s="17" t="s">
        <v>27</v>
      </c>
      <c r="F1348" s="18" t="s">
        <v>80</v>
      </c>
      <c r="G1348" s="15" t="s">
        <v>81</v>
      </c>
      <c r="H1348" s="19">
        <v>2019</v>
      </c>
      <c r="I1348" s="20">
        <v>2</v>
      </c>
      <c r="J1348" s="20">
        <v>1161</v>
      </c>
      <c r="K1348" s="17" t="s">
        <v>537</v>
      </c>
      <c r="L1348" s="17" t="s">
        <v>536</v>
      </c>
      <c r="M1348" s="17" t="s">
        <v>1800</v>
      </c>
      <c r="N1348" s="21">
        <f>VLOOKUP($B1348,$A$2:$T$1735,14,FALSE)</f>
        <v>45551</v>
      </c>
      <c r="O1348" s="57" t="str">
        <f>VLOOKUP($B1348,$A$2:$T$1735,15,FALSE)</f>
        <v>Blue Box</v>
      </c>
      <c r="P1348" s="22">
        <f>VLOOKUP($B1348,$A$2:$T$1735,16,FALSE)</f>
        <v>0.35416666666666669</v>
      </c>
      <c r="Q1348" s="35">
        <v>120</v>
      </c>
      <c r="R1348" s="35"/>
      <c r="S1348" s="16"/>
      <c r="T1348" s="16"/>
      <c r="U1348" s="82"/>
      <c r="V1348" s="82"/>
    </row>
    <row r="1349" spans="1:22" ht="15" hidden="1" customHeight="1" x14ac:dyDescent="0.2">
      <c r="A1349" s="64" t="str">
        <f t="shared" si="96"/>
        <v>Physik 111212019748Albers</v>
      </c>
      <c r="B1349" s="5"/>
      <c r="C1349" s="25" t="s">
        <v>856</v>
      </c>
      <c r="D1349" s="25" t="s">
        <v>38</v>
      </c>
      <c r="E1349" s="25" t="s">
        <v>27</v>
      </c>
      <c r="F1349" s="26">
        <v>748</v>
      </c>
      <c r="G1349" s="25" t="s">
        <v>44</v>
      </c>
      <c r="H1349" s="27">
        <v>2019</v>
      </c>
      <c r="I1349" s="28">
        <v>1</v>
      </c>
      <c r="J1349" s="28">
        <v>1121</v>
      </c>
      <c r="K1349" s="25" t="s">
        <v>538</v>
      </c>
      <c r="L1349" s="25" t="s">
        <v>538</v>
      </c>
      <c r="M1349" s="25" t="s">
        <v>107</v>
      </c>
      <c r="N1349" s="59">
        <v>45488</v>
      </c>
      <c r="O1349" s="76" t="s">
        <v>1075</v>
      </c>
      <c r="P1349" s="30">
        <v>0.35416666666666669</v>
      </c>
      <c r="Q1349" s="5">
        <v>120</v>
      </c>
      <c r="R1349" s="5"/>
      <c r="S1349" s="5"/>
      <c r="T1349" s="177"/>
      <c r="U1349" s="177"/>
      <c r="V1349" s="177"/>
    </row>
    <row r="1350" spans="1:22" s="223" customFormat="1" ht="15" hidden="1" customHeight="1" x14ac:dyDescent="0.2">
      <c r="A1350" s="64" t="str">
        <f t="shared" si="96"/>
        <v>Physik 111512019WIEAlbers</v>
      </c>
      <c r="B1350" s="16" t="s">
        <v>1799</v>
      </c>
      <c r="C1350" s="17" t="s">
        <v>856</v>
      </c>
      <c r="D1350" s="15" t="s">
        <v>17</v>
      </c>
      <c r="E1350" s="15" t="s">
        <v>27</v>
      </c>
      <c r="F1350" s="70" t="s">
        <v>53</v>
      </c>
      <c r="G1350" s="15" t="s">
        <v>249</v>
      </c>
      <c r="H1350" s="15">
        <v>2019</v>
      </c>
      <c r="I1350" s="15">
        <v>1</v>
      </c>
      <c r="J1350" s="15">
        <v>1151</v>
      </c>
      <c r="K1350" s="15" t="s">
        <v>538</v>
      </c>
      <c r="L1350" s="15" t="s">
        <v>538</v>
      </c>
      <c r="M1350" s="17" t="s">
        <v>107</v>
      </c>
      <c r="N1350" s="56">
        <f>VLOOKUP($B1350,$A$2:$T$3253,14,FALSE)</f>
        <v>45488</v>
      </c>
      <c r="O1350" s="34" t="str">
        <f>VLOOKUP($B1350,$A$2:$T$2183,15,FALSE)</f>
        <v>D3-16, D3-33</v>
      </c>
      <c r="P1350" s="22">
        <f>VLOOKUP($B1350,$A$2:$T$3253,16,FALSE)</f>
        <v>0.35416666666666669</v>
      </c>
      <c r="Q1350" s="16">
        <v>120</v>
      </c>
      <c r="R1350" s="16"/>
      <c r="S1350" s="16"/>
      <c r="T1350" s="14"/>
      <c r="U1350" s="179"/>
      <c r="V1350" s="179"/>
    </row>
    <row r="1351" spans="1:22" ht="15" hidden="1" customHeight="1" x14ac:dyDescent="0.2">
      <c r="A1351" s="24" t="str">
        <f t="shared" si="96"/>
        <v>Physik 211612019748Albers</v>
      </c>
      <c r="B1351" s="5"/>
      <c r="C1351" s="25" t="s">
        <v>856</v>
      </c>
      <c r="D1351" s="25" t="s">
        <v>38</v>
      </c>
      <c r="E1351" s="25" t="s">
        <v>27</v>
      </c>
      <c r="F1351" s="26">
        <v>748</v>
      </c>
      <c r="G1351" s="25" t="s">
        <v>44</v>
      </c>
      <c r="H1351" s="27">
        <v>2019</v>
      </c>
      <c r="I1351" s="28">
        <v>2</v>
      </c>
      <c r="J1351" s="28">
        <v>1161</v>
      </c>
      <c r="K1351" s="25" t="s">
        <v>539</v>
      </c>
      <c r="L1351" s="24" t="s">
        <v>539</v>
      </c>
      <c r="M1351" s="25" t="s">
        <v>107</v>
      </c>
      <c r="N1351" s="13">
        <v>45548</v>
      </c>
      <c r="O1351" s="29" t="s">
        <v>2023</v>
      </c>
      <c r="P1351" s="30">
        <v>0.35416666666666669</v>
      </c>
      <c r="Q1351" s="5">
        <v>120</v>
      </c>
      <c r="R1351" s="5"/>
      <c r="S1351" s="5"/>
      <c r="T1351" s="5"/>
      <c r="U1351" s="16"/>
      <c r="V1351" s="16"/>
    </row>
    <row r="1352" spans="1:22" ht="15" hidden="1" customHeight="1" x14ac:dyDescent="0.2">
      <c r="A1352" s="64" t="str">
        <f t="shared" si="96"/>
        <v>Physik 211612019WIEAlbers</v>
      </c>
      <c r="B1352" s="16" t="s">
        <v>1062</v>
      </c>
      <c r="C1352" s="17" t="s">
        <v>856</v>
      </c>
      <c r="D1352" s="15" t="s">
        <v>38</v>
      </c>
      <c r="E1352" s="15" t="s">
        <v>27</v>
      </c>
      <c r="F1352" s="70" t="s">
        <v>53</v>
      </c>
      <c r="G1352" s="15" t="s">
        <v>249</v>
      </c>
      <c r="H1352" s="15">
        <v>2019</v>
      </c>
      <c r="I1352" s="15">
        <v>2</v>
      </c>
      <c r="J1352" s="15">
        <v>1161</v>
      </c>
      <c r="K1352" s="15" t="s">
        <v>539</v>
      </c>
      <c r="L1352" s="15" t="s">
        <v>539</v>
      </c>
      <c r="M1352" s="17" t="s">
        <v>107</v>
      </c>
      <c r="N1352" s="21">
        <f>VLOOKUP($B1352,$A$2:$T$3404,14,FALSE)</f>
        <v>45548</v>
      </c>
      <c r="O1352" s="34" t="str">
        <f>VLOOKUP($B1352,$A$2:$T$3404,15,FALSE)</f>
        <v>D3-12, D3-16, D3-33</v>
      </c>
      <c r="P1352" s="22">
        <f>VLOOKUP($B1352,$A$2:$T$3404,16,FALSE)</f>
        <v>0.35416666666666669</v>
      </c>
      <c r="Q1352" s="16">
        <v>120</v>
      </c>
      <c r="R1352" s="16"/>
      <c r="S1352" s="16"/>
      <c r="T1352" s="177"/>
      <c r="U1352" s="16"/>
      <c r="V1352" s="16"/>
    </row>
    <row r="1353" spans="1:22" ht="15" hidden="1" customHeight="1" x14ac:dyDescent="0.2">
      <c r="A1353" s="24" t="str">
        <f t="shared" si="96"/>
        <v>Physikal.-mathemat. Gdl 11512020F04Tenberge/Lütticke</v>
      </c>
      <c r="B1353" s="5"/>
      <c r="C1353" s="25" t="s">
        <v>856</v>
      </c>
      <c r="D1353" s="25" t="s">
        <v>38</v>
      </c>
      <c r="E1353" s="25" t="s">
        <v>27</v>
      </c>
      <c r="F1353" s="26" t="s">
        <v>51</v>
      </c>
      <c r="G1353" s="25" t="s">
        <v>52</v>
      </c>
      <c r="H1353" s="27">
        <v>2020</v>
      </c>
      <c r="I1353" s="28">
        <v>1</v>
      </c>
      <c r="J1353" s="28">
        <v>151</v>
      </c>
      <c r="K1353" s="25" t="s">
        <v>540</v>
      </c>
      <c r="L1353" s="25" t="s">
        <v>540</v>
      </c>
      <c r="M1353" s="24" t="s">
        <v>2295</v>
      </c>
      <c r="N1353" s="131">
        <v>45491</v>
      </c>
      <c r="O1353" s="46" t="s">
        <v>1075</v>
      </c>
      <c r="P1353" s="30">
        <v>0.375</v>
      </c>
      <c r="Q1353" s="31">
        <v>120</v>
      </c>
      <c r="R1353" s="31"/>
      <c r="S1353" s="5"/>
      <c r="T1353" s="5"/>
      <c r="U1353" s="14"/>
      <c r="V1353" s="14"/>
    </row>
    <row r="1354" spans="1:22" ht="15" hidden="1" customHeight="1" x14ac:dyDescent="0.2">
      <c r="A1354" s="24" t="str">
        <f t="shared" si="96"/>
        <v>Physikal.-mathemat. Gdl 21522020F04Lütticke</v>
      </c>
      <c r="B1354" s="5"/>
      <c r="C1354" s="25" t="s">
        <v>856</v>
      </c>
      <c r="D1354" s="25" t="s">
        <v>38</v>
      </c>
      <c r="E1354" s="25" t="s">
        <v>27</v>
      </c>
      <c r="F1354" s="26" t="s">
        <v>51</v>
      </c>
      <c r="G1354" s="25" t="s">
        <v>52</v>
      </c>
      <c r="H1354" s="27">
        <v>2020</v>
      </c>
      <c r="I1354" s="28">
        <v>2</v>
      </c>
      <c r="J1354" s="28">
        <v>152</v>
      </c>
      <c r="K1354" s="25" t="s">
        <v>541</v>
      </c>
      <c r="L1354" s="25" t="s">
        <v>541</v>
      </c>
      <c r="M1354" s="24" t="s">
        <v>236</v>
      </c>
      <c r="N1354" s="131">
        <v>45555</v>
      </c>
      <c r="O1354" s="46" t="s">
        <v>1074</v>
      </c>
      <c r="P1354" s="30">
        <v>0.60416666666666663</v>
      </c>
      <c r="Q1354" s="31">
        <v>120</v>
      </c>
      <c r="R1354" s="31"/>
      <c r="S1354" s="5"/>
      <c r="T1354" s="16"/>
      <c r="U1354" s="189"/>
      <c r="V1354" s="189"/>
    </row>
    <row r="1355" spans="1:22" ht="15" hidden="1" customHeight="1" x14ac:dyDescent="0.2">
      <c r="A1355" s="64" t="str">
        <f t="shared" si="96"/>
        <v>Planung der Kanalisation36112018UMTNolting</v>
      </c>
      <c r="B1355" s="16" t="s">
        <v>774</v>
      </c>
      <c r="C1355" s="17" t="s">
        <v>1016</v>
      </c>
      <c r="D1355" s="69" t="s">
        <v>82</v>
      </c>
      <c r="E1355" s="17" t="s">
        <v>27</v>
      </c>
      <c r="F1355" s="70" t="s">
        <v>109</v>
      </c>
      <c r="G1355" s="15" t="s">
        <v>110</v>
      </c>
      <c r="H1355" s="71">
        <v>2018</v>
      </c>
      <c r="I1355" s="15">
        <v>5</v>
      </c>
      <c r="J1355" s="15">
        <v>3611</v>
      </c>
      <c r="K1355" s="15" t="s">
        <v>542</v>
      </c>
      <c r="L1355" s="15" t="s">
        <v>542</v>
      </c>
      <c r="M1355" s="16" t="s">
        <v>91</v>
      </c>
      <c r="N1355" s="21">
        <f>VLOOKUP($B1355,$A$2:$T$1735,14,FALSE)</f>
        <v>45496</v>
      </c>
      <c r="O1355" s="34" t="str">
        <f>VLOOKUP($B1355,$A$2:$T$1735,15,FALSE)</f>
        <v>H4-02</v>
      </c>
      <c r="P1355" s="22">
        <f>VLOOKUP($B1355,$A$2:$T$1735,16,FALSE)</f>
        <v>0.5</v>
      </c>
      <c r="Q1355" s="16">
        <v>90</v>
      </c>
      <c r="R1355" s="16"/>
      <c r="S1355" s="16"/>
      <c r="T1355" s="138"/>
      <c r="U1355" s="5"/>
      <c r="V1355" s="5"/>
    </row>
    <row r="1356" spans="1:22" s="223" customFormat="1" ht="15" hidden="1" customHeight="1" x14ac:dyDescent="0.2">
      <c r="A1356" s="64" t="str">
        <f t="shared" si="96"/>
        <v>Planung der Kanalisation33512018K58Nolting</v>
      </c>
      <c r="B1356" s="138" t="s">
        <v>774</v>
      </c>
      <c r="C1356" s="17" t="s">
        <v>1016</v>
      </c>
      <c r="D1356" s="134" t="s">
        <v>82</v>
      </c>
      <c r="E1356" s="134" t="s">
        <v>27</v>
      </c>
      <c r="F1356" s="18" t="s">
        <v>114</v>
      </c>
      <c r="G1356" s="17" t="s">
        <v>115</v>
      </c>
      <c r="H1356" s="140">
        <v>2018</v>
      </c>
      <c r="I1356" s="166">
        <v>7</v>
      </c>
      <c r="J1356" s="166">
        <v>3351</v>
      </c>
      <c r="K1356" s="134" t="s">
        <v>542</v>
      </c>
      <c r="L1356" s="134" t="s">
        <v>542</v>
      </c>
      <c r="M1356" s="64" t="s">
        <v>91</v>
      </c>
      <c r="N1356" s="504">
        <f>VLOOKUP($B1356,$A$2:$T$1735,14,FALSE)</f>
        <v>45496</v>
      </c>
      <c r="O1356" s="457" t="str">
        <f>VLOOKUP($B1356,$A$2:$T$1735,15,FALSE)</f>
        <v>H4-02</v>
      </c>
      <c r="P1356" s="141">
        <f>VLOOKUP($B1356,$A$2:$T$1735,16,FALSE)</f>
        <v>0.5</v>
      </c>
      <c r="Q1356" s="174">
        <v>90</v>
      </c>
      <c r="R1356" s="174"/>
      <c r="S1356" s="16"/>
      <c r="T1356" s="138"/>
      <c r="U1356" s="14"/>
      <c r="V1356" s="16"/>
    </row>
    <row r="1357" spans="1:22" ht="15" hidden="1" customHeight="1" x14ac:dyDescent="0.2">
      <c r="A1357" s="64" t="str">
        <f t="shared" si="96"/>
        <v>Planung der Kanalisation33512018298Nolting</v>
      </c>
      <c r="B1357" s="16" t="s">
        <v>774</v>
      </c>
      <c r="C1357" s="17" t="s">
        <v>1016</v>
      </c>
      <c r="D1357" s="38" t="s">
        <v>82</v>
      </c>
      <c r="E1357" s="17" t="s">
        <v>27</v>
      </c>
      <c r="F1357" s="18">
        <v>298</v>
      </c>
      <c r="G1357" s="17" t="s">
        <v>113</v>
      </c>
      <c r="H1357" s="19">
        <v>2018</v>
      </c>
      <c r="I1357" s="20">
        <v>5</v>
      </c>
      <c r="J1357" s="20">
        <v>3351</v>
      </c>
      <c r="K1357" s="17" t="s">
        <v>542</v>
      </c>
      <c r="L1357" s="17" t="s">
        <v>542</v>
      </c>
      <c r="M1357" s="64" t="s">
        <v>91</v>
      </c>
      <c r="N1357" s="21">
        <f>VLOOKUP($B1357,$A$2:$T$1735,14,FALSE)</f>
        <v>45496</v>
      </c>
      <c r="O1357" s="34" t="str">
        <f>VLOOKUP($B1357,$A$2:$T$1735,15,FALSE)</f>
        <v>H4-02</v>
      </c>
      <c r="P1357" s="55">
        <f>VLOOKUP($B1357,$A$2:$T$1735,16,FALSE)</f>
        <v>0.5</v>
      </c>
      <c r="Q1357" s="35">
        <v>90</v>
      </c>
      <c r="R1357" s="35"/>
      <c r="S1357" s="16"/>
      <c r="T1357" s="14"/>
      <c r="U1357" s="16"/>
      <c r="V1357" s="16"/>
    </row>
    <row r="1358" spans="1:22" ht="15" hidden="1" customHeight="1" x14ac:dyDescent="0.2">
      <c r="A1358" s="24" t="str">
        <f t="shared" si="96"/>
        <v>Planung der Kanalisation 33512018758Nolting</v>
      </c>
      <c r="B1358" s="126"/>
      <c r="C1358" s="25" t="s">
        <v>1016</v>
      </c>
      <c r="D1358" s="127" t="s">
        <v>82</v>
      </c>
      <c r="E1358" s="127" t="s">
        <v>27</v>
      </c>
      <c r="F1358" s="198">
        <v>758</v>
      </c>
      <c r="G1358" s="127" t="s">
        <v>749</v>
      </c>
      <c r="H1358" s="129">
        <v>2018</v>
      </c>
      <c r="I1358" s="130">
        <v>5</v>
      </c>
      <c r="J1358" s="130">
        <v>3351</v>
      </c>
      <c r="K1358" s="127" t="s">
        <v>752</v>
      </c>
      <c r="L1358" s="127" t="s">
        <v>752</v>
      </c>
      <c r="M1358" s="25" t="s">
        <v>91</v>
      </c>
      <c r="N1358" s="131">
        <v>45496</v>
      </c>
      <c r="O1358" s="29" t="s">
        <v>1492</v>
      </c>
      <c r="P1358" s="132">
        <v>0.5</v>
      </c>
      <c r="Q1358" s="126">
        <v>90</v>
      </c>
      <c r="R1358" s="126"/>
      <c r="S1358" s="5"/>
      <c r="T1358" s="126"/>
      <c r="U1358" s="14"/>
      <c r="V1358" s="14"/>
    </row>
    <row r="1359" spans="1:22" ht="15" hidden="1" customHeight="1" x14ac:dyDescent="0.2">
      <c r="A1359" s="64" t="str">
        <f t="shared" si="96"/>
        <v>Planung der Kanalisation 37212020F04Nolting</v>
      </c>
      <c r="B1359" s="16" t="s">
        <v>774</v>
      </c>
      <c r="C1359" s="17" t="s">
        <v>1016</v>
      </c>
      <c r="D1359" s="17" t="s">
        <v>82</v>
      </c>
      <c r="E1359" s="17" t="s">
        <v>27</v>
      </c>
      <c r="F1359" s="194" t="s">
        <v>51</v>
      </c>
      <c r="G1359" s="17" t="s">
        <v>52</v>
      </c>
      <c r="H1359" s="19">
        <v>2020</v>
      </c>
      <c r="I1359" s="20">
        <v>5</v>
      </c>
      <c r="J1359" s="20">
        <v>3721</v>
      </c>
      <c r="K1359" s="17" t="s">
        <v>752</v>
      </c>
      <c r="L1359" s="17" t="s">
        <v>752</v>
      </c>
      <c r="M1359" s="17" t="s">
        <v>91</v>
      </c>
      <c r="N1359" s="21">
        <f>VLOOKUP($B1359,$A$2:$T$2183,14,FALSE)</f>
        <v>45496</v>
      </c>
      <c r="O1359" s="16" t="str">
        <f>VLOOKUP($B1359,$A$2:$T$2183,15,FALSE)</f>
        <v>H4-02</v>
      </c>
      <c r="P1359" s="22">
        <f>VLOOKUP($B1359,$A$2:$T$2183,16,FALSE)</f>
        <v>0.5</v>
      </c>
      <c r="Q1359" s="15">
        <v>90</v>
      </c>
      <c r="R1359" s="16"/>
      <c r="S1359" s="16"/>
      <c r="T1359" s="185"/>
      <c r="U1359" s="179"/>
      <c r="V1359" s="179"/>
    </row>
    <row r="1360" spans="1:22" ht="15" hidden="1" customHeight="1" x14ac:dyDescent="0.2">
      <c r="A1360" s="24" t="str">
        <f t="shared" si="96"/>
        <v>Planung u. Entwurf v. Verkehrsanlagen 21012018758Seipel</v>
      </c>
      <c r="B1360" s="5"/>
      <c r="C1360" s="208" t="s">
        <v>865</v>
      </c>
      <c r="D1360" s="25" t="s">
        <v>82</v>
      </c>
      <c r="E1360" s="25" t="s">
        <v>27</v>
      </c>
      <c r="F1360" s="26">
        <v>758</v>
      </c>
      <c r="G1360" s="25" t="s">
        <v>116</v>
      </c>
      <c r="H1360" s="27">
        <v>2018</v>
      </c>
      <c r="I1360" s="28">
        <v>4</v>
      </c>
      <c r="J1360" s="28">
        <v>2101</v>
      </c>
      <c r="K1360" s="25" t="s">
        <v>544</v>
      </c>
      <c r="L1360" s="25" t="s">
        <v>545</v>
      </c>
      <c r="M1360" s="25" t="s">
        <v>112</v>
      </c>
      <c r="N1360" s="13">
        <v>45496</v>
      </c>
      <c r="O1360" s="76" t="s">
        <v>1074</v>
      </c>
      <c r="P1360" s="30">
        <v>0.54166666666666663</v>
      </c>
      <c r="Q1360" s="5">
        <v>90</v>
      </c>
      <c r="R1360" s="5"/>
      <c r="S1360" s="5"/>
      <c r="T1360" s="16"/>
      <c r="U1360" s="177"/>
      <c r="V1360" s="177"/>
    </row>
    <row r="1361" spans="1:22" ht="15" hidden="1" customHeight="1" x14ac:dyDescent="0.2">
      <c r="A1361" s="64" t="str">
        <f t="shared" si="96"/>
        <v>Planung u. Entwurf v. Verkehrsanlagen 21012018K58Seipel</v>
      </c>
      <c r="B1361" s="16" t="s">
        <v>543</v>
      </c>
      <c r="C1361" s="17" t="s">
        <v>865</v>
      </c>
      <c r="D1361" s="17" t="s">
        <v>82</v>
      </c>
      <c r="E1361" s="17" t="s">
        <v>27</v>
      </c>
      <c r="F1361" s="18" t="s">
        <v>114</v>
      </c>
      <c r="G1361" s="17" t="s">
        <v>115</v>
      </c>
      <c r="H1361" s="19">
        <v>2018</v>
      </c>
      <c r="I1361" s="20">
        <v>6</v>
      </c>
      <c r="J1361" s="20">
        <v>2101</v>
      </c>
      <c r="K1361" s="17" t="s">
        <v>544</v>
      </c>
      <c r="L1361" s="17" t="s">
        <v>545</v>
      </c>
      <c r="M1361" s="17" t="s">
        <v>112</v>
      </c>
      <c r="N1361" s="21">
        <f>VLOOKUP($B1361,$A$2:$T$1735,14,FALSE)</f>
        <v>45496</v>
      </c>
      <c r="O1361" s="34" t="str">
        <f>VLOOKUP($B1361,$A$2:$T$1735,15,FALSE)</f>
        <v>Blue Box</v>
      </c>
      <c r="P1361" s="22">
        <f>VLOOKUP($B1361,$A$2:$T$1735,16,FALSE)</f>
        <v>0.54166666666666663</v>
      </c>
      <c r="Q1361" s="16">
        <v>90</v>
      </c>
      <c r="R1361" s="16"/>
      <c r="S1361" s="16"/>
      <c r="T1361" s="16"/>
      <c r="U1361" s="16"/>
      <c r="V1361" s="16"/>
    </row>
    <row r="1362" spans="1:22" ht="15" hidden="1" customHeight="1" x14ac:dyDescent="0.2">
      <c r="A1362" s="64" t="str">
        <f t="shared" si="96"/>
        <v>Planung u. Entwurf v. Verkehrsanlagen 21012018298Seipel</v>
      </c>
      <c r="B1362" s="16" t="s">
        <v>543</v>
      </c>
      <c r="C1362" s="17" t="s">
        <v>865</v>
      </c>
      <c r="D1362" s="17" t="s">
        <v>82</v>
      </c>
      <c r="E1362" s="17" t="s">
        <v>27</v>
      </c>
      <c r="F1362" s="18">
        <v>298</v>
      </c>
      <c r="G1362" s="17" t="s">
        <v>113</v>
      </c>
      <c r="H1362" s="19">
        <v>2018</v>
      </c>
      <c r="I1362" s="20">
        <v>6</v>
      </c>
      <c r="J1362" s="20">
        <v>2101</v>
      </c>
      <c r="K1362" s="17" t="s">
        <v>544</v>
      </c>
      <c r="L1362" s="17" t="s">
        <v>545</v>
      </c>
      <c r="M1362" s="17" t="s">
        <v>112</v>
      </c>
      <c r="N1362" s="21">
        <f>VLOOKUP($B1362,$A$2:$T$1735,14,FALSE)</f>
        <v>45496</v>
      </c>
      <c r="O1362" s="34" t="str">
        <f>VLOOKUP($B1362,$A$2:$T$1735,15,FALSE)</f>
        <v>Blue Box</v>
      </c>
      <c r="P1362" s="22">
        <f>VLOOKUP($B1362,$A$2:$T$1735,16,FALSE)</f>
        <v>0.54166666666666663</v>
      </c>
      <c r="Q1362" s="16">
        <v>90</v>
      </c>
      <c r="R1362" s="16"/>
      <c r="S1362" s="16"/>
      <c r="T1362" s="16"/>
      <c r="U1362" s="16"/>
      <c r="V1362" s="16"/>
    </row>
    <row r="1363" spans="1:22" ht="15" hidden="1" customHeight="1" x14ac:dyDescent="0.2">
      <c r="A1363" s="64" t="str">
        <f t="shared" si="96"/>
        <v>Planung u. Entwurf v. Verkehrsanlagen 21012018UMTSeipel/Mühlenbruch</v>
      </c>
      <c r="B1363" s="16" t="s">
        <v>543</v>
      </c>
      <c r="C1363" s="17" t="s">
        <v>865</v>
      </c>
      <c r="D1363" s="17" t="s">
        <v>82</v>
      </c>
      <c r="E1363" s="17" t="s">
        <v>27</v>
      </c>
      <c r="F1363" s="18" t="s">
        <v>109</v>
      </c>
      <c r="G1363" s="17" t="s">
        <v>110</v>
      </c>
      <c r="H1363" s="19">
        <v>2018</v>
      </c>
      <c r="I1363" s="20">
        <v>4</v>
      </c>
      <c r="J1363" s="20">
        <v>2101</v>
      </c>
      <c r="K1363" s="17" t="s">
        <v>544</v>
      </c>
      <c r="L1363" s="17" t="s">
        <v>545</v>
      </c>
      <c r="M1363" s="17" t="s">
        <v>1724</v>
      </c>
      <c r="N1363" s="21">
        <f>VLOOKUP($B1363,$A$2:$T$1735,14,FALSE)</f>
        <v>45496</v>
      </c>
      <c r="O1363" s="34" t="str">
        <f>VLOOKUP($B1363,$A$2:$T$1735,15,FALSE)</f>
        <v>Blue Box</v>
      </c>
      <c r="P1363" s="22">
        <f>VLOOKUP($B1363,$A$2:$T$1735,16,FALSE)</f>
        <v>0.54166666666666663</v>
      </c>
      <c r="Q1363" s="15">
        <v>90</v>
      </c>
      <c r="R1363" s="16"/>
      <c r="S1363" s="16"/>
      <c r="T1363" s="16"/>
      <c r="U1363" s="5"/>
      <c r="V1363" s="5"/>
    </row>
    <row r="1364" spans="1:22" ht="15" hidden="1" customHeight="1" x14ac:dyDescent="0.2">
      <c r="A1364" s="64" t="str">
        <f t="shared" si="96"/>
        <v>Planung u. Entwurf v. Verkehrsanlagen 34512020F04Seipel</v>
      </c>
      <c r="B1364" s="16" t="s">
        <v>543</v>
      </c>
      <c r="C1364" s="17" t="s">
        <v>1845</v>
      </c>
      <c r="D1364" s="17" t="s">
        <v>38</v>
      </c>
      <c r="E1364" s="17" t="s">
        <v>27</v>
      </c>
      <c r="F1364" s="18" t="s">
        <v>51</v>
      </c>
      <c r="G1364" s="17" t="s">
        <v>52</v>
      </c>
      <c r="H1364" s="19">
        <v>2020</v>
      </c>
      <c r="I1364" s="20">
        <v>4</v>
      </c>
      <c r="J1364" s="20">
        <v>3451</v>
      </c>
      <c r="K1364" s="17" t="s">
        <v>544</v>
      </c>
      <c r="L1364" s="17" t="s">
        <v>545</v>
      </c>
      <c r="M1364" s="17" t="s">
        <v>112</v>
      </c>
      <c r="N1364" s="21">
        <f>VLOOKUP($B1364,$A$2:$T$1735,14,FALSE)</f>
        <v>45496</v>
      </c>
      <c r="O1364" s="34" t="str">
        <f>VLOOKUP($B1364,$A$2:$T$1735,15,FALSE)</f>
        <v>Blue Box</v>
      </c>
      <c r="P1364" s="22">
        <f>VLOOKUP($B1364,$A$2:$T$1735,16,FALSE)</f>
        <v>0.54166666666666663</v>
      </c>
      <c r="Q1364" s="15">
        <v>90</v>
      </c>
      <c r="R1364" s="16"/>
      <c r="S1364" s="16"/>
      <c r="T1364" s="16"/>
      <c r="U1364" s="185"/>
      <c r="V1364" s="185"/>
    </row>
    <row r="1365" spans="1:22" ht="15" hidden="1" customHeight="1" x14ac:dyDescent="0.2">
      <c r="A1365" s="24" t="str">
        <f t="shared" si="96"/>
        <v>Planung von Radverkehrsanlagen 15212018MBIMühlenbruch</v>
      </c>
      <c r="B1365" s="5"/>
      <c r="C1365" s="25" t="s">
        <v>883</v>
      </c>
      <c r="D1365" s="25" t="s">
        <v>82</v>
      </c>
      <c r="E1365" s="25" t="s">
        <v>18</v>
      </c>
      <c r="F1365" s="26" t="s">
        <v>92</v>
      </c>
      <c r="G1365" s="25" t="s">
        <v>93</v>
      </c>
      <c r="H1365" s="27">
        <v>2018</v>
      </c>
      <c r="I1365" s="28">
        <v>1</v>
      </c>
      <c r="J1365" s="28">
        <v>1521</v>
      </c>
      <c r="K1365" s="25" t="s">
        <v>838</v>
      </c>
      <c r="L1365" s="25" t="s">
        <v>838</v>
      </c>
      <c r="M1365" s="25" t="s">
        <v>377</v>
      </c>
      <c r="N1365" s="13"/>
      <c r="O1365" s="29" t="s">
        <v>197</v>
      </c>
      <c r="P1365" s="30"/>
      <c r="Q1365" s="51"/>
      <c r="R1365" s="5"/>
      <c r="S1365" s="5"/>
      <c r="T1365" s="16"/>
      <c r="U1365" s="5"/>
      <c r="V1365" s="5"/>
    </row>
    <row r="1366" spans="1:22" ht="15" hidden="1" customHeight="1" x14ac:dyDescent="0.2">
      <c r="A1366" s="64" t="str">
        <f t="shared" si="96"/>
        <v>Planung von Radverkehrsanlagen 14912018UMMMühlenbruch</v>
      </c>
      <c r="B1366" s="16" t="s">
        <v>1281</v>
      </c>
      <c r="C1366" s="17" t="s">
        <v>883</v>
      </c>
      <c r="D1366" s="47" t="s">
        <v>82</v>
      </c>
      <c r="E1366" s="17" t="s">
        <v>18</v>
      </c>
      <c r="F1366" s="18" t="s">
        <v>83</v>
      </c>
      <c r="G1366" s="17" t="s">
        <v>84</v>
      </c>
      <c r="H1366" s="19">
        <v>2018</v>
      </c>
      <c r="I1366" s="20">
        <v>1</v>
      </c>
      <c r="J1366" s="20">
        <v>1491</v>
      </c>
      <c r="K1366" s="17" t="s">
        <v>838</v>
      </c>
      <c r="L1366" s="17" t="s">
        <v>838</v>
      </c>
      <c r="M1366" s="17" t="s">
        <v>377</v>
      </c>
      <c r="N1366" s="21"/>
      <c r="O1366" s="34" t="s">
        <v>197</v>
      </c>
      <c r="P1366" s="80"/>
      <c r="Q1366" s="15"/>
      <c r="R1366" s="16"/>
      <c r="S1366" s="16"/>
      <c r="T1366" s="16"/>
      <c r="U1366" s="16"/>
      <c r="V1366" s="16"/>
    </row>
    <row r="1367" spans="1:22" ht="15" hidden="1" customHeight="1" x14ac:dyDescent="0.2">
      <c r="A1367" s="64" t="str">
        <f t="shared" si="96"/>
        <v>Planungs-, Bau- und Umweltrecht21112018K58Kattenbusch</v>
      </c>
      <c r="B1367" s="16" t="s">
        <v>546</v>
      </c>
      <c r="C1367" s="16" t="s">
        <v>856</v>
      </c>
      <c r="D1367" s="17" t="s">
        <v>82</v>
      </c>
      <c r="E1367" s="17" t="s">
        <v>27</v>
      </c>
      <c r="F1367" s="70" t="s">
        <v>114</v>
      </c>
      <c r="G1367" s="17" t="s">
        <v>115</v>
      </c>
      <c r="H1367" s="71">
        <v>2018</v>
      </c>
      <c r="I1367" s="15">
        <v>5</v>
      </c>
      <c r="J1367" s="15">
        <v>2111</v>
      </c>
      <c r="K1367" s="15" t="s">
        <v>547</v>
      </c>
      <c r="L1367" s="15" t="s">
        <v>547</v>
      </c>
      <c r="M1367" s="15" t="s">
        <v>548</v>
      </c>
      <c r="N1367" s="21">
        <f>VLOOKUP($B1367,$A$2:$T$1735,14,FALSE)</f>
        <v>45488</v>
      </c>
      <c r="O1367" s="34" t="str">
        <f>VLOOKUP($B1367,$A$2:$T$1735,15,FALSE)</f>
        <v>H4-17</v>
      </c>
      <c r="P1367" s="22">
        <f>VLOOKUP($B1367,$A$2:$T$1735,16,FALSE)</f>
        <v>0.54166666666666663</v>
      </c>
      <c r="Q1367" s="16">
        <v>120</v>
      </c>
      <c r="R1367" s="16"/>
      <c r="S1367" s="16"/>
      <c r="T1367" s="185"/>
      <c r="U1367" s="23"/>
      <c r="V1367" s="23"/>
    </row>
    <row r="1368" spans="1:22" ht="15" hidden="1" customHeight="1" x14ac:dyDescent="0.2">
      <c r="A1368" s="64" t="str">
        <f t="shared" si="96"/>
        <v>Planungs-, Bau- und Umweltrecht21112018298Kattenbusch</v>
      </c>
      <c r="B1368" s="16" t="s">
        <v>546</v>
      </c>
      <c r="C1368" s="146" t="s">
        <v>856</v>
      </c>
      <c r="D1368" s="17" t="s">
        <v>82</v>
      </c>
      <c r="E1368" s="17" t="s">
        <v>27</v>
      </c>
      <c r="F1368" s="18">
        <v>298</v>
      </c>
      <c r="G1368" s="17" t="s">
        <v>113</v>
      </c>
      <c r="H1368" s="19">
        <v>2018</v>
      </c>
      <c r="I1368" s="20">
        <v>3</v>
      </c>
      <c r="J1368" s="20">
        <v>2111</v>
      </c>
      <c r="K1368" s="17" t="s">
        <v>547</v>
      </c>
      <c r="L1368" s="17" t="s">
        <v>547</v>
      </c>
      <c r="M1368" s="17" t="s">
        <v>548</v>
      </c>
      <c r="N1368" s="21">
        <f>VLOOKUP($B1368,$A$2:$T$1735,14,FALSE)</f>
        <v>45488</v>
      </c>
      <c r="O1368" s="34" t="str">
        <f>VLOOKUP($B1368,$A$2:$T$1735,15,FALSE)</f>
        <v>H4-17</v>
      </c>
      <c r="P1368" s="22">
        <f>VLOOKUP($B1368,$A$2:$T$1735,16,FALSE)</f>
        <v>0.54166666666666663</v>
      </c>
      <c r="Q1368" s="16">
        <v>120</v>
      </c>
      <c r="R1368" s="16"/>
      <c r="S1368" s="16"/>
      <c r="T1368" s="16"/>
      <c r="U1368" s="16"/>
      <c r="V1368" s="16"/>
    </row>
    <row r="1369" spans="1:22" s="1" customFormat="1" ht="15" hidden="1" customHeight="1" x14ac:dyDescent="0.2">
      <c r="A1369" s="64" t="str">
        <f t="shared" si="96"/>
        <v>Planungs-, Bau- und Umweltrecht20512019WIBKattenbusch</v>
      </c>
      <c r="B1369" s="16" t="s">
        <v>546</v>
      </c>
      <c r="C1369" s="16" t="s">
        <v>856</v>
      </c>
      <c r="D1369" s="69" t="s">
        <v>17</v>
      </c>
      <c r="E1369" s="15" t="s">
        <v>27</v>
      </c>
      <c r="F1369" s="70" t="s">
        <v>96</v>
      </c>
      <c r="G1369" s="17" t="s">
        <v>97</v>
      </c>
      <c r="H1369" s="71">
        <v>2019</v>
      </c>
      <c r="I1369" s="15">
        <v>3</v>
      </c>
      <c r="J1369" s="15">
        <v>2051</v>
      </c>
      <c r="K1369" s="15" t="s">
        <v>547</v>
      </c>
      <c r="L1369" s="15" t="s">
        <v>547</v>
      </c>
      <c r="M1369" s="15" t="s">
        <v>548</v>
      </c>
      <c r="N1369" s="21">
        <f>VLOOKUP($B1369,$A$2:$T$1735,14,FALSE)</f>
        <v>45488</v>
      </c>
      <c r="O1369" s="34" t="str">
        <f>VLOOKUP($B1369,$A$2:$T$1735,15,FALSE)</f>
        <v>H4-17</v>
      </c>
      <c r="P1369" s="22">
        <f>VLOOKUP($B1369,$A$2:$T$1735,16,FALSE)</f>
        <v>0.54166666666666663</v>
      </c>
      <c r="Q1369" s="16">
        <v>120</v>
      </c>
      <c r="R1369" s="16"/>
      <c r="S1369" s="16"/>
      <c r="T1369" s="16"/>
      <c r="U1369" s="177"/>
      <c r="V1369" s="177"/>
    </row>
    <row r="1370" spans="1:22" s="1" customFormat="1" ht="15" hidden="1" customHeight="1" x14ac:dyDescent="0.2">
      <c r="A1370" s="24" t="str">
        <f t="shared" si="96"/>
        <v>Planungs-, Bau- und Umweltrecht21112018758Kattenbusch</v>
      </c>
      <c r="B1370" s="5"/>
      <c r="C1370" s="5" t="s">
        <v>856</v>
      </c>
      <c r="D1370" s="77" t="s">
        <v>82</v>
      </c>
      <c r="E1370" s="51" t="s">
        <v>27</v>
      </c>
      <c r="F1370" s="78">
        <v>758</v>
      </c>
      <c r="G1370" s="25" t="s">
        <v>116</v>
      </c>
      <c r="H1370" s="79">
        <v>2018</v>
      </c>
      <c r="I1370" s="51">
        <v>3</v>
      </c>
      <c r="J1370" s="51">
        <v>2111</v>
      </c>
      <c r="K1370" s="51" t="s">
        <v>547</v>
      </c>
      <c r="L1370" s="51" t="s">
        <v>547</v>
      </c>
      <c r="M1370" s="51" t="s">
        <v>548</v>
      </c>
      <c r="N1370" s="13">
        <v>45488</v>
      </c>
      <c r="O1370" s="29" t="s">
        <v>1304</v>
      </c>
      <c r="P1370" s="30">
        <v>0.54166666666666663</v>
      </c>
      <c r="Q1370" s="31">
        <v>120</v>
      </c>
      <c r="R1370" s="31"/>
      <c r="S1370" s="5"/>
      <c r="T1370" s="5"/>
      <c r="U1370" s="16"/>
      <c r="V1370" s="16"/>
    </row>
    <row r="1371" spans="1:22" s="164" customFormat="1" ht="15" hidden="1" customHeight="1" x14ac:dyDescent="0.2">
      <c r="A1371" s="64" t="str">
        <f t="shared" si="96"/>
        <v>Planungs-, Bau- und Umweltrecht21112018UMTKattenbusch/Bröker</v>
      </c>
      <c r="B1371" s="16" t="s">
        <v>546</v>
      </c>
      <c r="C1371" s="17" t="s">
        <v>856</v>
      </c>
      <c r="D1371" s="17" t="s">
        <v>82</v>
      </c>
      <c r="E1371" s="17" t="s">
        <v>27</v>
      </c>
      <c r="F1371" s="18" t="s">
        <v>109</v>
      </c>
      <c r="G1371" s="17" t="s">
        <v>110</v>
      </c>
      <c r="H1371" s="19">
        <v>2018</v>
      </c>
      <c r="I1371" s="20">
        <v>3</v>
      </c>
      <c r="J1371" s="20">
        <v>2111</v>
      </c>
      <c r="K1371" s="17" t="s">
        <v>547</v>
      </c>
      <c r="L1371" s="17" t="s">
        <v>547</v>
      </c>
      <c r="M1371" s="17" t="s">
        <v>1725</v>
      </c>
      <c r="N1371" s="21">
        <f>VLOOKUP($B1371,$A$2:$T$1735,14,FALSE)</f>
        <v>45488</v>
      </c>
      <c r="O1371" s="34" t="str">
        <f>VLOOKUP($B1371,$A$2:$T$1735,15,FALSE)</f>
        <v>H4-17</v>
      </c>
      <c r="P1371" s="22">
        <f>VLOOKUP($B1371,$A$2:$T$1735,16,FALSE)</f>
        <v>0.54166666666666663</v>
      </c>
      <c r="Q1371" s="15">
        <v>120</v>
      </c>
      <c r="R1371" s="16"/>
      <c r="S1371" s="16"/>
      <c r="T1371" s="185"/>
      <c r="U1371" s="5"/>
      <c r="V1371" s="5"/>
    </row>
    <row r="1372" spans="1:22" ht="15" hidden="1" customHeight="1" x14ac:dyDescent="0.2">
      <c r="A1372" s="24" t="str">
        <f t="shared" si="96"/>
        <v>Planungsgrundlagen / CAD34412020F04Frielinghaus/Weigt</v>
      </c>
      <c r="B1372" s="5"/>
      <c r="C1372" s="51" t="s">
        <v>856</v>
      </c>
      <c r="D1372" s="77" t="s">
        <v>38</v>
      </c>
      <c r="E1372" s="51" t="s">
        <v>27</v>
      </c>
      <c r="F1372" s="78" t="s">
        <v>51</v>
      </c>
      <c r="G1372" s="25" t="s">
        <v>52</v>
      </c>
      <c r="H1372" s="79">
        <v>2020</v>
      </c>
      <c r="I1372" s="51">
        <v>4</v>
      </c>
      <c r="J1372" s="51">
        <v>3441</v>
      </c>
      <c r="K1372" s="51" t="s">
        <v>1363</v>
      </c>
      <c r="L1372" s="51" t="s">
        <v>1363</v>
      </c>
      <c r="M1372" s="51" t="s">
        <v>1469</v>
      </c>
      <c r="N1372" s="13">
        <v>45552</v>
      </c>
      <c r="O1372" s="29" t="s">
        <v>1083</v>
      </c>
      <c r="P1372" s="30">
        <v>0.375</v>
      </c>
      <c r="Q1372" s="51">
        <v>120</v>
      </c>
      <c r="R1372" s="5"/>
      <c r="S1372" s="5"/>
      <c r="T1372" s="5"/>
      <c r="U1372" s="179"/>
      <c r="V1372" s="179"/>
    </row>
    <row r="1373" spans="1:22" ht="15" hidden="1" customHeight="1" x14ac:dyDescent="0.2">
      <c r="A1373" s="24" t="str">
        <f t="shared" si="96"/>
        <v>PM i Fokus v Glob,Dig,Ag21312018MIMGieselmann</v>
      </c>
      <c r="B1373" s="5"/>
      <c r="C1373" s="25" t="s">
        <v>871</v>
      </c>
      <c r="D1373" s="25" t="s">
        <v>17</v>
      </c>
      <c r="E1373" s="25" t="s">
        <v>18</v>
      </c>
      <c r="F1373" s="26" t="s">
        <v>203</v>
      </c>
      <c r="G1373" s="25" t="s">
        <v>204</v>
      </c>
      <c r="H1373" s="27">
        <v>2018</v>
      </c>
      <c r="I1373" s="28" t="s">
        <v>1205</v>
      </c>
      <c r="J1373" s="28">
        <v>2131</v>
      </c>
      <c r="K1373" s="25" t="s">
        <v>549</v>
      </c>
      <c r="L1373" s="25" t="s">
        <v>549</v>
      </c>
      <c r="M1373" s="25" t="s">
        <v>95</v>
      </c>
      <c r="N1373" s="13"/>
      <c r="O1373" s="91" t="s">
        <v>847</v>
      </c>
      <c r="P1373" s="30"/>
      <c r="Q1373" s="51"/>
      <c r="R1373" s="5"/>
      <c r="S1373" s="5"/>
      <c r="T1373" s="16"/>
      <c r="U1373" s="23"/>
      <c r="V1373" s="23"/>
    </row>
    <row r="1374" spans="1:22" ht="15" hidden="1" customHeight="1" x14ac:dyDescent="0.2">
      <c r="A1374" s="24" t="str">
        <f t="shared" ref="A1374:A1431" si="98">K1374&amp;J1374&amp;H1374&amp;F1374&amp;M1374</f>
        <v>Power2X44412019704Preuster</v>
      </c>
      <c r="B1374" s="5"/>
      <c r="C1374" s="25" t="s">
        <v>893</v>
      </c>
      <c r="D1374" s="25" t="s">
        <v>26</v>
      </c>
      <c r="E1374" s="25" t="s">
        <v>27</v>
      </c>
      <c r="F1374" s="26" t="s">
        <v>1881</v>
      </c>
      <c r="G1374" s="25" t="s">
        <v>28</v>
      </c>
      <c r="H1374" s="27">
        <v>2019</v>
      </c>
      <c r="I1374" s="28"/>
      <c r="J1374" s="220">
        <v>4441</v>
      </c>
      <c r="K1374" s="25" t="s">
        <v>1882</v>
      </c>
      <c r="L1374" s="25" t="s">
        <v>1882</v>
      </c>
      <c r="M1374" s="25" t="s">
        <v>1884</v>
      </c>
      <c r="N1374" s="13"/>
      <c r="O1374" s="29" t="s">
        <v>1883</v>
      </c>
      <c r="P1374" s="30"/>
      <c r="Q1374" s="31"/>
      <c r="R1374" s="31"/>
      <c r="S1374" s="5"/>
      <c r="T1374" s="5"/>
      <c r="U1374" s="16"/>
      <c r="V1374" s="16"/>
    </row>
    <row r="1375" spans="1:22" ht="15" hidden="1" customHeight="1" x14ac:dyDescent="0.2">
      <c r="A1375" s="64" t="str">
        <f t="shared" si="98"/>
        <v>Power2X44412019K04Preuster</v>
      </c>
      <c r="B1375" s="16" t="s">
        <v>1885</v>
      </c>
      <c r="C1375" s="17" t="s">
        <v>893</v>
      </c>
      <c r="D1375" s="17" t="s">
        <v>26</v>
      </c>
      <c r="E1375" s="17" t="s">
        <v>27</v>
      </c>
      <c r="F1375" s="18" t="s">
        <v>67</v>
      </c>
      <c r="G1375" s="17" t="s">
        <v>68</v>
      </c>
      <c r="H1375" s="19">
        <v>2019</v>
      </c>
      <c r="I1375" s="20"/>
      <c r="J1375" s="236">
        <v>4441</v>
      </c>
      <c r="K1375" s="17" t="s">
        <v>1882</v>
      </c>
      <c r="L1375" s="17" t="s">
        <v>1882</v>
      </c>
      <c r="M1375" s="17" t="s">
        <v>1884</v>
      </c>
      <c r="N1375" s="21"/>
      <c r="O1375" s="34" t="s">
        <v>1883</v>
      </c>
      <c r="P1375" s="22"/>
      <c r="Q1375" s="35"/>
      <c r="R1375" s="35"/>
      <c r="S1375" s="16"/>
      <c r="T1375" s="16"/>
      <c r="U1375" s="303"/>
      <c r="V1375" s="303"/>
    </row>
    <row r="1376" spans="1:22" ht="15" hidden="1" customHeight="1" x14ac:dyDescent="0.2">
      <c r="A1376" s="64" t="str">
        <f t="shared" si="98"/>
        <v>Power2X44412019757Preuster</v>
      </c>
      <c r="B1376" s="16" t="s">
        <v>1885</v>
      </c>
      <c r="C1376" s="17" t="s">
        <v>893</v>
      </c>
      <c r="D1376" s="17" t="s">
        <v>26</v>
      </c>
      <c r="E1376" s="17" t="s">
        <v>27</v>
      </c>
      <c r="F1376" s="18" t="s">
        <v>1839</v>
      </c>
      <c r="G1376" s="17" t="s">
        <v>30</v>
      </c>
      <c r="H1376" s="19">
        <v>2019</v>
      </c>
      <c r="I1376" s="20"/>
      <c r="J1376" s="236">
        <v>4441</v>
      </c>
      <c r="K1376" s="17" t="s">
        <v>1882</v>
      </c>
      <c r="L1376" s="17" t="s">
        <v>1882</v>
      </c>
      <c r="M1376" s="17" t="s">
        <v>1884</v>
      </c>
      <c r="N1376" s="21"/>
      <c r="O1376" s="34" t="s">
        <v>1883</v>
      </c>
      <c r="P1376" s="22"/>
      <c r="Q1376" s="35"/>
      <c r="R1376" s="35"/>
      <c r="S1376" s="16"/>
      <c r="T1376" s="16"/>
      <c r="U1376" s="303"/>
      <c r="V1376" s="303"/>
    </row>
    <row r="1377" spans="1:22" ht="15" hidden="1" customHeight="1" x14ac:dyDescent="0.2">
      <c r="A1377" s="64" t="str">
        <f t="shared" si="98"/>
        <v>Power2X44412019K57Preuster</v>
      </c>
      <c r="B1377" s="16" t="s">
        <v>1885</v>
      </c>
      <c r="C1377" s="17" t="s">
        <v>893</v>
      </c>
      <c r="D1377" s="17" t="s">
        <v>26</v>
      </c>
      <c r="E1377" s="17" t="s">
        <v>27</v>
      </c>
      <c r="F1377" s="18" t="s">
        <v>33</v>
      </c>
      <c r="G1377" s="17" t="s">
        <v>34</v>
      </c>
      <c r="H1377" s="19">
        <v>2019</v>
      </c>
      <c r="I1377" s="20"/>
      <c r="J1377" s="236">
        <v>4441</v>
      </c>
      <c r="K1377" s="17" t="s">
        <v>1882</v>
      </c>
      <c r="L1377" s="17" t="s">
        <v>1882</v>
      </c>
      <c r="M1377" s="17" t="s">
        <v>1884</v>
      </c>
      <c r="N1377" s="21"/>
      <c r="O1377" s="34" t="s">
        <v>1883</v>
      </c>
      <c r="P1377" s="22"/>
      <c r="Q1377" s="35"/>
      <c r="R1377" s="35"/>
      <c r="S1377" s="16"/>
      <c r="T1377" s="16"/>
      <c r="U1377" s="16"/>
      <c r="V1377" s="16"/>
    </row>
    <row r="1378" spans="1:22" ht="15" hidden="1" customHeight="1" x14ac:dyDescent="0.2">
      <c r="A1378" s="24" t="str">
        <f t="shared" si="98"/>
        <v>Praktische Informatik8102012718Kersting</v>
      </c>
      <c r="B1378" s="5" t="s">
        <v>1313</v>
      </c>
      <c r="C1378" s="42" t="s">
        <v>973</v>
      </c>
      <c r="D1378" s="42" t="s">
        <v>74</v>
      </c>
      <c r="E1378" s="42" t="s">
        <v>27</v>
      </c>
      <c r="F1378" s="83">
        <v>718</v>
      </c>
      <c r="G1378" s="42" t="s">
        <v>162</v>
      </c>
      <c r="H1378" s="44">
        <v>2012</v>
      </c>
      <c r="I1378" s="44">
        <v>4</v>
      </c>
      <c r="J1378" s="44">
        <v>810</v>
      </c>
      <c r="K1378" s="42" t="s">
        <v>550</v>
      </c>
      <c r="L1378" s="42" t="s">
        <v>550</v>
      </c>
      <c r="M1378" s="42" t="s">
        <v>551</v>
      </c>
      <c r="N1378" s="96">
        <v>45551</v>
      </c>
      <c r="O1378" s="91" t="s">
        <v>1085</v>
      </c>
      <c r="P1378" s="97">
        <v>0.375</v>
      </c>
      <c r="Q1378" s="102">
        <v>120</v>
      </c>
      <c r="R1378" s="102"/>
      <c r="S1378" s="5"/>
      <c r="T1378" s="5"/>
      <c r="U1378" s="16"/>
      <c r="V1378" s="16"/>
    </row>
    <row r="1379" spans="1:22" ht="15" hidden="1" customHeight="1" x14ac:dyDescent="0.2">
      <c r="A1379" s="24" t="str">
        <f t="shared" si="98"/>
        <v>Praktische Informatik21312019718Kersting</v>
      </c>
      <c r="B1379" s="75"/>
      <c r="C1379" s="42" t="s">
        <v>871</v>
      </c>
      <c r="D1379" s="42" t="s">
        <v>74</v>
      </c>
      <c r="E1379" s="42" t="s">
        <v>27</v>
      </c>
      <c r="F1379" s="83">
        <v>718</v>
      </c>
      <c r="G1379" s="42" t="s">
        <v>162</v>
      </c>
      <c r="H1379" s="44">
        <v>2019</v>
      </c>
      <c r="I1379" s="44">
        <v>4</v>
      </c>
      <c r="J1379" s="44">
        <v>2131</v>
      </c>
      <c r="K1379" s="42" t="s">
        <v>550</v>
      </c>
      <c r="L1379" s="42" t="s">
        <v>550</v>
      </c>
      <c r="M1379" s="42" t="s">
        <v>551</v>
      </c>
      <c r="N1379" s="96"/>
      <c r="O1379" s="91" t="s">
        <v>871</v>
      </c>
      <c r="P1379" s="97"/>
      <c r="Q1379" s="44"/>
      <c r="R1379" s="102"/>
      <c r="S1379" s="5"/>
      <c r="T1379" s="5"/>
      <c r="U1379" s="16"/>
      <c r="V1379" s="16"/>
    </row>
    <row r="1380" spans="1:22" ht="15" hidden="1" customHeight="1" x14ac:dyDescent="0.2">
      <c r="A1380" s="64" t="str">
        <f t="shared" si="98"/>
        <v>Praktische Informatik21312019K18Kersting</v>
      </c>
      <c r="B1380" s="16" t="s">
        <v>1089</v>
      </c>
      <c r="C1380" s="62" t="s">
        <v>871</v>
      </c>
      <c r="D1380" s="62" t="s">
        <v>74</v>
      </c>
      <c r="E1380" s="62" t="s">
        <v>27</v>
      </c>
      <c r="F1380" s="81" t="s">
        <v>165</v>
      </c>
      <c r="G1380" s="62" t="s">
        <v>166</v>
      </c>
      <c r="H1380" s="63">
        <v>2019</v>
      </c>
      <c r="I1380" s="63">
        <v>6</v>
      </c>
      <c r="J1380" s="63">
        <v>2131</v>
      </c>
      <c r="K1380" s="62" t="s">
        <v>550</v>
      </c>
      <c r="L1380" s="62" t="s">
        <v>550</v>
      </c>
      <c r="M1380" s="62" t="s">
        <v>551</v>
      </c>
      <c r="N1380" s="93"/>
      <c r="O1380" s="85" t="str">
        <f>VLOOKUP($B1380,$A$2:$T$1735,15,FALSE)</f>
        <v>Hausarbeit mit mündl. Prüfung</v>
      </c>
      <c r="P1380" s="94"/>
      <c r="Q1380" s="63"/>
      <c r="R1380" s="90"/>
      <c r="S1380" s="16"/>
      <c r="T1380" s="5"/>
      <c r="U1380" s="16"/>
      <c r="V1380" s="16"/>
    </row>
    <row r="1381" spans="1:22" ht="15" hidden="1" customHeight="1" x14ac:dyDescent="0.2">
      <c r="A1381" s="24" t="str">
        <f t="shared" si="98"/>
        <v>Produ and Log Management20312018MIMMerchiers</v>
      </c>
      <c r="B1381" s="5"/>
      <c r="C1381" s="25" t="s">
        <v>871</v>
      </c>
      <c r="D1381" s="25" t="s">
        <v>17</v>
      </c>
      <c r="E1381" s="25" t="s">
        <v>18</v>
      </c>
      <c r="F1381" s="26" t="s">
        <v>203</v>
      </c>
      <c r="G1381" s="25" t="s">
        <v>204</v>
      </c>
      <c r="H1381" s="27">
        <v>2018</v>
      </c>
      <c r="I1381" s="28" t="s">
        <v>1205</v>
      </c>
      <c r="J1381" s="28">
        <v>2031</v>
      </c>
      <c r="K1381" s="25" t="s">
        <v>552</v>
      </c>
      <c r="L1381" s="25" t="s">
        <v>552</v>
      </c>
      <c r="M1381" s="25" t="s">
        <v>553</v>
      </c>
      <c r="N1381" s="13"/>
      <c r="O1381" s="24" t="s">
        <v>871</v>
      </c>
      <c r="P1381" s="30"/>
      <c r="Q1381" s="51"/>
      <c r="R1381" s="5"/>
      <c r="S1381" s="5"/>
      <c r="T1381" s="14"/>
      <c r="U1381" s="16"/>
      <c r="V1381" s="16"/>
    </row>
    <row r="1382" spans="1:22" ht="15" hidden="1" customHeight="1" x14ac:dyDescent="0.2">
      <c r="A1382" s="24" t="str">
        <f t="shared" si="98"/>
        <v>Produktionslogistik und Wertschöpfungsmanag.41112019704Kröger</v>
      </c>
      <c r="B1382" s="5"/>
      <c r="C1382" s="25" t="s">
        <v>2204</v>
      </c>
      <c r="D1382" s="217" t="s">
        <v>26</v>
      </c>
      <c r="E1382" s="217" t="s">
        <v>27</v>
      </c>
      <c r="F1382" s="273">
        <v>704</v>
      </c>
      <c r="G1382" s="217" t="s">
        <v>28</v>
      </c>
      <c r="H1382" s="219">
        <v>2019</v>
      </c>
      <c r="I1382" s="220">
        <v>6</v>
      </c>
      <c r="J1382" s="220">
        <v>4111</v>
      </c>
      <c r="K1382" s="217" t="s">
        <v>1399</v>
      </c>
      <c r="L1382" s="217" t="s">
        <v>1399</v>
      </c>
      <c r="M1382" s="217" t="s">
        <v>2284</v>
      </c>
      <c r="N1382" s="13">
        <v>45489</v>
      </c>
      <c r="O1382" s="24" t="s">
        <v>1350</v>
      </c>
      <c r="P1382" s="30">
        <v>0.375</v>
      </c>
      <c r="Q1382" s="516">
        <v>90</v>
      </c>
      <c r="R1382" s="5"/>
      <c r="S1382" s="5"/>
      <c r="T1382" s="14"/>
      <c r="U1382" s="16"/>
      <c r="V1382" s="16"/>
    </row>
    <row r="1383" spans="1:22" ht="15" hidden="1" customHeight="1" x14ac:dyDescent="0.2">
      <c r="A1383" s="64" t="str">
        <f t="shared" si="98"/>
        <v>Produktionslogistik und Wertschöpfungsmanag.41112019K04Kröger</v>
      </c>
      <c r="B1383" s="16" t="s">
        <v>2289</v>
      </c>
      <c r="C1383" s="17" t="s">
        <v>2204</v>
      </c>
      <c r="D1383" s="225" t="s">
        <v>26</v>
      </c>
      <c r="E1383" s="225" t="s">
        <v>27</v>
      </c>
      <c r="F1383" s="239" t="s">
        <v>67</v>
      </c>
      <c r="G1383" s="225" t="s">
        <v>68</v>
      </c>
      <c r="H1383" s="235">
        <v>2019</v>
      </c>
      <c r="I1383" s="236">
        <v>8</v>
      </c>
      <c r="J1383" s="236">
        <v>4111</v>
      </c>
      <c r="K1383" s="225" t="s">
        <v>1399</v>
      </c>
      <c r="L1383" s="225" t="s">
        <v>1399</v>
      </c>
      <c r="M1383" s="225" t="s">
        <v>2284</v>
      </c>
      <c r="N1383" s="21">
        <f t="shared" ref="N1383:N1398" si="99">VLOOKUP($B1383,$A$2:$T$1735,14,FALSE)</f>
        <v>45489</v>
      </c>
      <c r="O1383" s="34" t="str">
        <f t="shared" ref="O1383:O1396" si="100">VLOOKUP($B1383,$A$2:$T$1735,15,FALSE)</f>
        <v>C1-07</v>
      </c>
      <c r="P1383" s="22">
        <f t="shared" ref="P1383:P1398" si="101">VLOOKUP($B1383,$A$2:$T$1735,16,FALSE)</f>
        <v>0.375</v>
      </c>
      <c r="Q1383" s="35">
        <v>90</v>
      </c>
      <c r="R1383" s="35"/>
      <c r="S1383" s="16"/>
      <c r="T1383" s="14"/>
      <c r="U1383" s="16"/>
      <c r="V1383" s="16"/>
    </row>
    <row r="1384" spans="1:22" ht="15" hidden="1" customHeight="1" x14ac:dyDescent="0.2">
      <c r="A1384" s="64" t="str">
        <f t="shared" si="98"/>
        <v>Produktionslogistik und Wertschöpfungsmanag.45112019WIMKröger</v>
      </c>
      <c r="B1384" s="16" t="s">
        <v>2289</v>
      </c>
      <c r="C1384" s="17" t="s">
        <v>2204</v>
      </c>
      <c r="D1384" s="225" t="s">
        <v>26</v>
      </c>
      <c r="E1384" s="225" t="s">
        <v>27</v>
      </c>
      <c r="F1384" s="239" t="s">
        <v>80</v>
      </c>
      <c r="G1384" s="17" t="s">
        <v>81</v>
      </c>
      <c r="H1384" s="235">
        <v>2019</v>
      </c>
      <c r="I1384" s="236">
        <v>6</v>
      </c>
      <c r="J1384" s="236">
        <v>4511</v>
      </c>
      <c r="K1384" s="225" t="s">
        <v>1399</v>
      </c>
      <c r="L1384" s="225" t="s">
        <v>1399</v>
      </c>
      <c r="M1384" s="225" t="s">
        <v>2284</v>
      </c>
      <c r="N1384" s="21">
        <f t="shared" si="99"/>
        <v>45489</v>
      </c>
      <c r="O1384" s="34" t="str">
        <f t="shared" si="100"/>
        <v>C1-07</v>
      </c>
      <c r="P1384" s="22">
        <f t="shared" si="101"/>
        <v>0.375</v>
      </c>
      <c r="Q1384" s="35">
        <v>90</v>
      </c>
      <c r="R1384" s="35"/>
      <c r="S1384" s="16"/>
      <c r="T1384" s="16"/>
      <c r="U1384" s="16"/>
      <c r="V1384" s="16"/>
    </row>
    <row r="1385" spans="1:22" ht="15" hidden="1" customHeight="1" x14ac:dyDescent="0.2">
      <c r="A1385" s="64" t="str">
        <f>K1385&amp;J1385&amp;H1385&amp;F1385&amp;M1385</f>
        <v>Produktionsmanagement (D)11712019WIBMerchiers</v>
      </c>
      <c r="B1385" s="16" t="s">
        <v>2226</v>
      </c>
      <c r="C1385" s="226" t="s">
        <v>1752</v>
      </c>
      <c r="D1385" s="69" t="s">
        <v>17</v>
      </c>
      <c r="E1385" s="15" t="s">
        <v>27</v>
      </c>
      <c r="F1385" s="70" t="s">
        <v>96</v>
      </c>
      <c r="G1385" s="15" t="s">
        <v>97</v>
      </c>
      <c r="H1385" s="71">
        <v>2019</v>
      </c>
      <c r="I1385" s="15">
        <v>1</v>
      </c>
      <c r="J1385" s="15">
        <v>1171</v>
      </c>
      <c r="K1385" s="15" t="s">
        <v>555</v>
      </c>
      <c r="L1385" s="15" t="s">
        <v>555</v>
      </c>
      <c r="M1385" s="15" t="s">
        <v>553</v>
      </c>
      <c r="N1385" s="93">
        <f t="shared" si="99"/>
        <v>45505</v>
      </c>
      <c r="O1385" s="85" t="str">
        <f t="shared" si="100"/>
        <v>C0-06, C0-08/C0-09, H9</v>
      </c>
      <c r="P1385" s="108" t="str">
        <f t="shared" si="101"/>
        <v>14:30 + 16:00</v>
      </c>
      <c r="Q1385" s="16">
        <v>60</v>
      </c>
      <c r="R1385" s="16"/>
      <c r="S1385" s="16"/>
      <c r="T1385" s="5"/>
      <c r="U1385" s="179"/>
      <c r="V1385" s="179"/>
    </row>
    <row r="1386" spans="1:22" s="1" customFormat="1" ht="15" hidden="1" customHeight="1" x14ac:dyDescent="0.2">
      <c r="A1386" s="64" t="str">
        <f t="shared" si="98"/>
        <v>Produktionsmanagement (D)11712019WIBSprenger</v>
      </c>
      <c r="B1386" s="16" t="s">
        <v>2226</v>
      </c>
      <c r="C1386" s="226" t="s">
        <v>1752</v>
      </c>
      <c r="D1386" s="69" t="s">
        <v>17</v>
      </c>
      <c r="E1386" s="15" t="s">
        <v>27</v>
      </c>
      <c r="F1386" s="70" t="s">
        <v>96</v>
      </c>
      <c r="G1386" s="15" t="s">
        <v>97</v>
      </c>
      <c r="H1386" s="71">
        <v>2019</v>
      </c>
      <c r="I1386" s="15">
        <v>1</v>
      </c>
      <c r="J1386" s="15">
        <v>1171</v>
      </c>
      <c r="K1386" s="15" t="s">
        <v>555</v>
      </c>
      <c r="L1386" s="15" t="s">
        <v>555</v>
      </c>
      <c r="M1386" s="15" t="s">
        <v>802</v>
      </c>
      <c r="N1386" s="93">
        <f t="shared" si="99"/>
        <v>45505</v>
      </c>
      <c r="O1386" s="85" t="str">
        <f t="shared" si="100"/>
        <v>C0-06, C0-08/C0-09, H9</v>
      </c>
      <c r="P1386" s="108" t="str">
        <f t="shared" si="101"/>
        <v>14:30 + 16:00</v>
      </c>
      <c r="Q1386" s="16">
        <v>60</v>
      </c>
      <c r="R1386" s="16"/>
      <c r="S1386" s="16"/>
      <c r="T1386" s="5"/>
      <c r="U1386" s="179"/>
      <c r="V1386" s="179"/>
    </row>
    <row r="1387" spans="1:22" ht="15" hidden="1" customHeight="1" x14ac:dyDescent="0.2">
      <c r="A1387" s="64" t="str">
        <f t="shared" si="98"/>
        <v>Produktionsmanagement (D)11712019WIMSprenger</v>
      </c>
      <c r="B1387" s="16" t="s">
        <v>2226</v>
      </c>
      <c r="C1387" s="226" t="s">
        <v>1752</v>
      </c>
      <c r="D1387" s="69" t="s">
        <v>17</v>
      </c>
      <c r="E1387" s="15" t="s">
        <v>27</v>
      </c>
      <c r="F1387" s="70" t="s">
        <v>80</v>
      </c>
      <c r="G1387" s="15" t="s">
        <v>2337</v>
      </c>
      <c r="H1387" s="71">
        <v>2019</v>
      </c>
      <c r="I1387" s="15">
        <v>1</v>
      </c>
      <c r="J1387" s="15">
        <v>1171</v>
      </c>
      <c r="K1387" s="15" t="s">
        <v>555</v>
      </c>
      <c r="L1387" s="15" t="s">
        <v>555</v>
      </c>
      <c r="M1387" s="15" t="s">
        <v>802</v>
      </c>
      <c r="N1387" s="93">
        <f t="shared" si="99"/>
        <v>45505</v>
      </c>
      <c r="O1387" s="85" t="str">
        <f t="shared" si="100"/>
        <v>C0-06, C0-08/C0-09, H9</v>
      </c>
      <c r="P1387" s="108" t="str">
        <f t="shared" si="101"/>
        <v>14:30 + 16:00</v>
      </c>
      <c r="Q1387" s="16">
        <v>60</v>
      </c>
      <c r="R1387" s="16"/>
      <c r="S1387" s="16"/>
      <c r="T1387" s="16"/>
      <c r="U1387" s="16"/>
      <c r="V1387" s="16"/>
    </row>
    <row r="1388" spans="1:22" s="1" customFormat="1" ht="15" hidden="1" customHeight="1" x14ac:dyDescent="0.2">
      <c r="A1388" s="64" t="str">
        <f t="shared" si="98"/>
        <v>Produktionsmanagement (D)11712019WIISprenger</v>
      </c>
      <c r="B1388" s="16" t="s">
        <v>2226</v>
      </c>
      <c r="C1388" s="226" t="s">
        <v>1752</v>
      </c>
      <c r="D1388" s="69" t="s">
        <v>17</v>
      </c>
      <c r="E1388" s="15" t="s">
        <v>27</v>
      </c>
      <c r="F1388" s="70" t="s">
        <v>46</v>
      </c>
      <c r="G1388" s="17" t="s">
        <v>47</v>
      </c>
      <c r="H1388" s="71">
        <v>2019</v>
      </c>
      <c r="I1388" s="15">
        <v>1</v>
      </c>
      <c r="J1388" s="15">
        <v>1171</v>
      </c>
      <c r="K1388" s="15" t="s">
        <v>555</v>
      </c>
      <c r="L1388" s="15" t="s">
        <v>555</v>
      </c>
      <c r="M1388" s="15" t="s">
        <v>802</v>
      </c>
      <c r="N1388" s="93">
        <f t="shared" si="99"/>
        <v>45505</v>
      </c>
      <c r="O1388" s="85" t="str">
        <f t="shared" si="100"/>
        <v>C0-06, C0-08/C0-09, H9</v>
      </c>
      <c r="P1388" s="108" t="str">
        <f t="shared" si="101"/>
        <v>14:30 + 16:00</v>
      </c>
      <c r="Q1388" s="16">
        <v>60</v>
      </c>
      <c r="R1388" s="16"/>
      <c r="S1388" s="16"/>
      <c r="T1388" s="16"/>
      <c r="U1388" s="16"/>
      <c r="V1388" s="16"/>
    </row>
    <row r="1389" spans="1:22" s="1" customFormat="1" ht="15" hidden="1" customHeight="1" x14ac:dyDescent="0.2">
      <c r="A1389" s="64" t="str">
        <f t="shared" si="98"/>
        <v>Produktionsmanagement (D)11712019WIESprenger</v>
      </c>
      <c r="B1389" s="16" t="s">
        <v>2226</v>
      </c>
      <c r="C1389" s="226" t="s">
        <v>1752</v>
      </c>
      <c r="D1389" s="69" t="s">
        <v>17</v>
      </c>
      <c r="E1389" s="15" t="s">
        <v>27</v>
      </c>
      <c r="F1389" s="70" t="s">
        <v>53</v>
      </c>
      <c r="G1389" s="15" t="s">
        <v>249</v>
      </c>
      <c r="H1389" s="71">
        <v>2019</v>
      </c>
      <c r="I1389" s="15">
        <v>1</v>
      </c>
      <c r="J1389" s="15">
        <v>1171</v>
      </c>
      <c r="K1389" s="15" t="s">
        <v>555</v>
      </c>
      <c r="L1389" s="15" t="s">
        <v>555</v>
      </c>
      <c r="M1389" s="15" t="s">
        <v>802</v>
      </c>
      <c r="N1389" s="93">
        <f t="shared" si="99"/>
        <v>45505</v>
      </c>
      <c r="O1389" s="85" t="str">
        <f t="shared" si="100"/>
        <v>C0-06, C0-08/C0-09, H9</v>
      </c>
      <c r="P1389" s="108" t="str">
        <f t="shared" si="101"/>
        <v>14:30 + 16:00</v>
      </c>
      <c r="Q1389" s="16">
        <v>60</v>
      </c>
      <c r="R1389" s="16"/>
      <c r="S1389" s="16"/>
      <c r="T1389" s="16"/>
      <c r="U1389" s="16"/>
      <c r="V1389" s="16"/>
    </row>
    <row r="1390" spans="1:22" s="1" customFormat="1" ht="15" hidden="1" customHeight="1" x14ac:dyDescent="0.2">
      <c r="A1390" s="64" t="str">
        <f t="shared" si="98"/>
        <v>Produktionsmanagement (D)11712019WIITenberge</v>
      </c>
      <c r="B1390" s="16" t="s">
        <v>2226</v>
      </c>
      <c r="C1390" s="226" t="s">
        <v>1752</v>
      </c>
      <c r="D1390" s="69" t="s">
        <v>17</v>
      </c>
      <c r="E1390" s="15" t="s">
        <v>27</v>
      </c>
      <c r="F1390" s="70" t="s">
        <v>46</v>
      </c>
      <c r="G1390" s="17" t="s">
        <v>47</v>
      </c>
      <c r="H1390" s="71">
        <v>2019</v>
      </c>
      <c r="I1390" s="15">
        <v>1</v>
      </c>
      <c r="J1390" s="15">
        <v>1171</v>
      </c>
      <c r="K1390" s="15" t="s">
        <v>555</v>
      </c>
      <c r="L1390" s="15" t="s">
        <v>555</v>
      </c>
      <c r="M1390" s="15" t="s">
        <v>816</v>
      </c>
      <c r="N1390" s="93">
        <f t="shared" si="99"/>
        <v>45505</v>
      </c>
      <c r="O1390" s="85" t="str">
        <f t="shared" si="100"/>
        <v>C0-06, C0-08/C0-09, H9</v>
      </c>
      <c r="P1390" s="108" t="str">
        <f t="shared" si="101"/>
        <v>14:30 + 16:00</v>
      </c>
      <c r="Q1390" s="16">
        <v>60</v>
      </c>
      <c r="R1390" s="16"/>
      <c r="S1390" s="16"/>
      <c r="T1390" s="16"/>
      <c r="U1390" s="16"/>
      <c r="V1390" s="16"/>
    </row>
    <row r="1391" spans="1:22" s="1" customFormat="1" ht="15" hidden="1" customHeight="1" x14ac:dyDescent="0.2">
      <c r="A1391" s="64" t="str">
        <f t="shared" si="98"/>
        <v>Produktionsmanagement (D)11712019WIETenberge</v>
      </c>
      <c r="B1391" s="16" t="s">
        <v>2226</v>
      </c>
      <c r="C1391" s="226" t="s">
        <v>1752</v>
      </c>
      <c r="D1391" s="69" t="s">
        <v>17</v>
      </c>
      <c r="E1391" s="15" t="s">
        <v>27</v>
      </c>
      <c r="F1391" s="70" t="s">
        <v>53</v>
      </c>
      <c r="G1391" s="15" t="s">
        <v>249</v>
      </c>
      <c r="H1391" s="71">
        <v>2019</v>
      </c>
      <c r="I1391" s="15">
        <v>1</v>
      </c>
      <c r="J1391" s="15">
        <v>1171</v>
      </c>
      <c r="K1391" s="15" t="s">
        <v>555</v>
      </c>
      <c r="L1391" s="15" t="s">
        <v>555</v>
      </c>
      <c r="M1391" s="15" t="s">
        <v>816</v>
      </c>
      <c r="N1391" s="21">
        <f t="shared" si="99"/>
        <v>45505</v>
      </c>
      <c r="O1391" s="34" t="str">
        <f t="shared" si="100"/>
        <v>C0-06, C0-08/C0-09, H9</v>
      </c>
      <c r="P1391" s="55" t="str">
        <f t="shared" si="101"/>
        <v>14:30 + 16:00</v>
      </c>
      <c r="Q1391" s="15">
        <v>60</v>
      </c>
      <c r="R1391" s="16"/>
      <c r="S1391" s="16"/>
      <c r="T1391" s="16"/>
      <c r="U1391" s="5"/>
      <c r="V1391" s="5"/>
    </row>
    <row r="1392" spans="1:22" s="1" customFormat="1" ht="15" hidden="1" customHeight="1" x14ac:dyDescent="0.2">
      <c r="A1392" s="64" t="str">
        <f t="shared" si="98"/>
        <v>Produktionsmanagement (D)11712019WIMTenberge</v>
      </c>
      <c r="B1392" s="16" t="s">
        <v>2226</v>
      </c>
      <c r="C1392" s="226" t="s">
        <v>1752</v>
      </c>
      <c r="D1392" s="69" t="s">
        <v>17</v>
      </c>
      <c r="E1392" s="15" t="s">
        <v>27</v>
      </c>
      <c r="F1392" s="70" t="s">
        <v>80</v>
      </c>
      <c r="G1392" s="17" t="s">
        <v>81</v>
      </c>
      <c r="H1392" s="71">
        <v>2019</v>
      </c>
      <c r="I1392" s="15">
        <v>1</v>
      </c>
      <c r="J1392" s="15">
        <v>1171</v>
      </c>
      <c r="K1392" s="15" t="s">
        <v>555</v>
      </c>
      <c r="L1392" s="15" t="s">
        <v>555</v>
      </c>
      <c r="M1392" s="15" t="s">
        <v>816</v>
      </c>
      <c r="N1392" s="93">
        <f t="shared" si="99"/>
        <v>45505</v>
      </c>
      <c r="O1392" s="85" t="str">
        <f t="shared" si="100"/>
        <v>C0-06, C0-08/C0-09, H9</v>
      </c>
      <c r="P1392" s="108" t="str">
        <f t="shared" si="101"/>
        <v>14:30 + 16:00</v>
      </c>
      <c r="Q1392" s="15">
        <v>60</v>
      </c>
      <c r="R1392" s="16"/>
      <c r="S1392" s="16"/>
      <c r="T1392" s="179"/>
      <c r="U1392" s="5"/>
      <c r="V1392" s="5"/>
    </row>
    <row r="1393" spans="1:22" s="1" customFormat="1" ht="15" hidden="1" customHeight="1" x14ac:dyDescent="0.2">
      <c r="A1393" s="64" t="str">
        <f t="shared" si="98"/>
        <v>Produktionsmanagement (D)11712019WIBTenberge</v>
      </c>
      <c r="B1393" s="16" t="s">
        <v>2226</v>
      </c>
      <c r="C1393" s="226" t="s">
        <v>1752</v>
      </c>
      <c r="D1393" s="69" t="s">
        <v>17</v>
      </c>
      <c r="E1393" s="15" t="s">
        <v>27</v>
      </c>
      <c r="F1393" s="70" t="s">
        <v>96</v>
      </c>
      <c r="G1393" s="17" t="s">
        <v>97</v>
      </c>
      <c r="H1393" s="71">
        <v>2019</v>
      </c>
      <c r="I1393" s="15">
        <v>1</v>
      </c>
      <c r="J1393" s="15">
        <v>1171</v>
      </c>
      <c r="K1393" s="15" t="s">
        <v>555</v>
      </c>
      <c r="L1393" s="15" t="s">
        <v>555</v>
      </c>
      <c r="M1393" s="15" t="s">
        <v>816</v>
      </c>
      <c r="N1393" s="93">
        <f t="shared" si="99"/>
        <v>45505</v>
      </c>
      <c r="O1393" s="85" t="str">
        <f t="shared" si="100"/>
        <v>C0-06, C0-08/C0-09, H9</v>
      </c>
      <c r="P1393" s="108" t="str">
        <f t="shared" si="101"/>
        <v>14:30 + 16:00</v>
      </c>
      <c r="Q1393" s="15">
        <v>60</v>
      </c>
      <c r="R1393" s="16"/>
      <c r="S1393" s="16"/>
      <c r="T1393" s="179"/>
      <c r="U1393" s="5"/>
      <c r="V1393" s="5"/>
    </row>
    <row r="1394" spans="1:22" s="1" customFormat="1" ht="15" hidden="1" customHeight="1" x14ac:dyDescent="0.2">
      <c r="A1394" s="64" t="str">
        <f t="shared" si="98"/>
        <v>Produktionsmanagement (D)11712019WIIMerchiers</v>
      </c>
      <c r="B1394" s="16" t="s">
        <v>2226</v>
      </c>
      <c r="C1394" s="226" t="s">
        <v>1752</v>
      </c>
      <c r="D1394" s="69" t="s">
        <v>17</v>
      </c>
      <c r="E1394" s="15" t="s">
        <v>27</v>
      </c>
      <c r="F1394" s="70" t="s">
        <v>46</v>
      </c>
      <c r="G1394" s="17" t="s">
        <v>47</v>
      </c>
      <c r="H1394" s="71">
        <v>2019</v>
      </c>
      <c r="I1394" s="15">
        <v>1</v>
      </c>
      <c r="J1394" s="15">
        <v>1171</v>
      </c>
      <c r="K1394" s="15" t="s">
        <v>555</v>
      </c>
      <c r="L1394" s="15" t="s">
        <v>555</v>
      </c>
      <c r="M1394" s="15" t="s">
        <v>553</v>
      </c>
      <c r="N1394" s="93">
        <f t="shared" si="99"/>
        <v>45505</v>
      </c>
      <c r="O1394" s="85" t="str">
        <f t="shared" si="100"/>
        <v>C0-06, C0-08/C0-09, H9</v>
      </c>
      <c r="P1394" s="108" t="str">
        <f t="shared" si="101"/>
        <v>14:30 + 16:00</v>
      </c>
      <c r="Q1394" s="15">
        <v>60</v>
      </c>
      <c r="R1394" s="16"/>
      <c r="S1394" s="16"/>
      <c r="T1394" s="16"/>
      <c r="U1394" s="247"/>
      <c r="V1394" s="247"/>
    </row>
    <row r="1395" spans="1:22" ht="15" hidden="1" customHeight="1" x14ac:dyDescent="0.2">
      <c r="A1395" s="64" t="str">
        <f t="shared" si="98"/>
        <v>Produktionsmanagement (D)11712019WIEMerchiers</v>
      </c>
      <c r="B1395" s="16" t="s">
        <v>2226</v>
      </c>
      <c r="C1395" s="226" t="s">
        <v>1752</v>
      </c>
      <c r="D1395" s="69" t="s">
        <v>17</v>
      </c>
      <c r="E1395" s="15" t="s">
        <v>27</v>
      </c>
      <c r="F1395" s="70" t="s">
        <v>53</v>
      </c>
      <c r="G1395" s="15" t="s">
        <v>249</v>
      </c>
      <c r="H1395" s="71">
        <v>2019</v>
      </c>
      <c r="I1395" s="15">
        <v>1</v>
      </c>
      <c r="J1395" s="15">
        <v>1171</v>
      </c>
      <c r="K1395" s="15" t="s">
        <v>555</v>
      </c>
      <c r="L1395" s="15" t="s">
        <v>555</v>
      </c>
      <c r="M1395" s="15" t="s">
        <v>553</v>
      </c>
      <c r="N1395" s="21">
        <f t="shared" si="99"/>
        <v>45505</v>
      </c>
      <c r="O1395" s="34" t="str">
        <f t="shared" si="100"/>
        <v>C0-06, C0-08/C0-09, H9</v>
      </c>
      <c r="P1395" s="55" t="str">
        <f t="shared" si="101"/>
        <v>14:30 + 16:00</v>
      </c>
      <c r="Q1395" s="16">
        <v>60</v>
      </c>
      <c r="R1395" s="16"/>
      <c r="S1395" s="16"/>
      <c r="T1395" s="16"/>
      <c r="U1395" s="247"/>
      <c r="V1395" s="247"/>
    </row>
    <row r="1396" spans="1:22" ht="15" hidden="1" customHeight="1" x14ac:dyDescent="0.2">
      <c r="A1396" s="64" t="str">
        <f t="shared" si="98"/>
        <v>Produktionsmanagement (D)11712019WIMMerchiers</v>
      </c>
      <c r="B1396" s="16" t="s">
        <v>2226</v>
      </c>
      <c r="C1396" s="226" t="s">
        <v>1752</v>
      </c>
      <c r="D1396" s="69" t="s">
        <v>17</v>
      </c>
      <c r="E1396" s="15" t="s">
        <v>27</v>
      </c>
      <c r="F1396" s="70" t="s">
        <v>80</v>
      </c>
      <c r="G1396" s="17" t="s">
        <v>81</v>
      </c>
      <c r="H1396" s="71">
        <v>2019</v>
      </c>
      <c r="I1396" s="15">
        <v>1</v>
      </c>
      <c r="J1396" s="15">
        <v>1171</v>
      </c>
      <c r="K1396" s="15" t="s">
        <v>555</v>
      </c>
      <c r="L1396" s="15" t="s">
        <v>555</v>
      </c>
      <c r="M1396" s="15" t="s">
        <v>553</v>
      </c>
      <c r="N1396" s="93">
        <f t="shared" si="99"/>
        <v>45505</v>
      </c>
      <c r="O1396" s="85" t="str">
        <f t="shared" si="100"/>
        <v>C0-06, C0-08/C0-09, H9</v>
      </c>
      <c r="P1396" s="108" t="str">
        <f t="shared" si="101"/>
        <v>14:30 + 16:00</v>
      </c>
      <c r="Q1396" s="16">
        <v>60</v>
      </c>
      <c r="R1396" s="16"/>
      <c r="S1396" s="16"/>
      <c r="T1396" s="16"/>
      <c r="U1396" s="247"/>
      <c r="V1396" s="247"/>
    </row>
    <row r="1397" spans="1:22" ht="15" hidden="1" customHeight="1" x14ac:dyDescent="0.2">
      <c r="A1397" s="265" t="str">
        <f t="shared" si="98"/>
        <v>Produktionsmanagement (D)11212022IBMSprenger</v>
      </c>
      <c r="B1397" s="177" t="s">
        <v>2226</v>
      </c>
      <c r="C1397" s="226" t="s">
        <v>1752</v>
      </c>
      <c r="D1397" s="251" t="s">
        <v>17</v>
      </c>
      <c r="E1397" s="226" t="s">
        <v>27</v>
      </c>
      <c r="F1397" s="258" t="s">
        <v>998</v>
      </c>
      <c r="G1397" s="225" t="s">
        <v>999</v>
      </c>
      <c r="H1397" s="253">
        <v>2022</v>
      </c>
      <c r="I1397" s="226">
        <v>1</v>
      </c>
      <c r="J1397" s="226">
        <v>1121</v>
      </c>
      <c r="K1397" s="226" t="s">
        <v>555</v>
      </c>
      <c r="L1397" s="226" t="s">
        <v>554</v>
      </c>
      <c r="M1397" s="226" t="s">
        <v>802</v>
      </c>
      <c r="N1397" s="285">
        <f t="shared" si="99"/>
        <v>45505</v>
      </c>
      <c r="O1397" s="204" t="str">
        <f>VLOOKUP($B1397,$A$2:$T$2179,15,FALSE)</f>
        <v>C0-06, C0-08/C0-09, H9</v>
      </c>
      <c r="P1397" s="287" t="str">
        <f t="shared" si="101"/>
        <v>14:30 + 16:00</v>
      </c>
      <c r="Q1397" s="177">
        <v>60</v>
      </c>
      <c r="R1397" s="177"/>
      <c r="S1397" s="177"/>
      <c r="T1397" s="177"/>
      <c r="U1397" s="177"/>
      <c r="V1397" s="177"/>
    </row>
    <row r="1398" spans="1:22" ht="15" hidden="1" customHeight="1" x14ac:dyDescent="0.2">
      <c r="A1398" s="265" t="str">
        <f t="shared" si="98"/>
        <v>Produktionsmanagement (D)11212022IBMTenberge</v>
      </c>
      <c r="B1398" s="177" t="s">
        <v>2226</v>
      </c>
      <c r="C1398" s="226" t="s">
        <v>1752</v>
      </c>
      <c r="D1398" s="251" t="s">
        <v>17</v>
      </c>
      <c r="E1398" s="226" t="s">
        <v>27</v>
      </c>
      <c r="F1398" s="258" t="s">
        <v>998</v>
      </c>
      <c r="G1398" s="225" t="s">
        <v>999</v>
      </c>
      <c r="H1398" s="253">
        <v>2022</v>
      </c>
      <c r="I1398" s="226">
        <v>1</v>
      </c>
      <c r="J1398" s="226">
        <v>1121</v>
      </c>
      <c r="K1398" s="226" t="s">
        <v>555</v>
      </c>
      <c r="L1398" s="226" t="s">
        <v>554</v>
      </c>
      <c r="M1398" s="226" t="s">
        <v>816</v>
      </c>
      <c r="N1398" s="285">
        <f t="shared" si="99"/>
        <v>45505</v>
      </c>
      <c r="O1398" s="204" t="str">
        <f>VLOOKUP($B1398,$A$2:$T$2179,15,FALSE)</f>
        <v>C0-06, C0-08/C0-09, H9</v>
      </c>
      <c r="P1398" s="287" t="str">
        <f t="shared" si="101"/>
        <v>14:30 + 16:00</v>
      </c>
      <c r="Q1398" s="177">
        <v>60</v>
      </c>
      <c r="R1398" s="177"/>
      <c r="S1398" s="177"/>
      <c r="T1398" s="177"/>
      <c r="U1398" s="177"/>
      <c r="V1398" s="177"/>
    </row>
    <row r="1399" spans="1:22" s="164" customFormat="1" ht="15" hidden="1" customHeight="1" x14ac:dyDescent="0.2">
      <c r="A1399" s="241" t="str">
        <f t="shared" si="98"/>
        <v>Produktionsmanagement (D)11212022A67Sprenger</v>
      </c>
      <c r="B1399" s="179"/>
      <c r="C1399" s="232" t="s">
        <v>1752</v>
      </c>
      <c r="D1399" s="233" t="s">
        <v>17</v>
      </c>
      <c r="E1399" s="232" t="s">
        <v>27</v>
      </c>
      <c r="F1399" s="255" t="s">
        <v>88</v>
      </c>
      <c r="G1399" s="217" t="s">
        <v>89</v>
      </c>
      <c r="H1399" s="256">
        <v>2022</v>
      </c>
      <c r="I1399" s="232">
        <v>1</v>
      </c>
      <c r="J1399" s="232">
        <v>1121</v>
      </c>
      <c r="K1399" s="232" t="s">
        <v>555</v>
      </c>
      <c r="L1399" s="232" t="s">
        <v>554</v>
      </c>
      <c r="M1399" s="232" t="s">
        <v>802</v>
      </c>
      <c r="N1399" s="296">
        <v>45505</v>
      </c>
      <c r="O1399" s="188" t="s">
        <v>2193</v>
      </c>
      <c r="P1399" s="297" t="s">
        <v>2192</v>
      </c>
      <c r="Q1399" s="179">
        <v>60</v>
      </c>
      <c r="R1399" s="179"/>
      <c r="S1399" s="179"/>
      <c r="T1399" s="5"/>
      <c r="U1399" s="179"/>
      <c r="V1399" s="179"/>
    </row>
    <row r="1400" spans="1:22" ht="15" hidden="1" customHeight="1" x14ac:dyDescent="0.2">
      <c r="A1400" s="265" t="str">
        <f t="shared" si="98"/>
        <v>Produktionsmanagement (D)11212022A67Merchiers</v>
      </c>
      <c r="B1400" s="177" t="s">
        <v>2226</v>
      </c>
      <c r="C1400" s="226" t="s">
        <v>1752</v>
      </c>
      <c r="D1400" s="251" t="s">
        <v>17</v>
      </c>
      <c r="E1400" s="226" t="s">
        <v>27</v>
      </c>
      <c r="F1400" s="258" t="s">
        <v>88</v>
      </c>
      <c r="G1400" s="225" t="s">
        <v>89</v>
      </c>
      <c r="H1400" s="253">
        <v>2022</v>
      </c>
      <c r="I1400" s="226">
        <v>1</v>
      </c>
      <c r="J1400" s="226">
        <v>1121</v>
      </c>
      <c r="K1400" s="226" t="s">
        <v>555</v>
      </c>
      <c r="L1400" s="226" t="s">
        <v>555</v>
      </c>
      <c r="M1400" s="226" t="s">
        <v>553</v>
      </c>
      <c r="N1400" s="285">
        <f t="shared" ref="N1400:N1407" si="102">VLOOKUP($B1400,$A$2:$T$1735,14,FALSE)</f>
        <v>45505</v>
      </c>
      <c r="O1400" s="204" t="str">
        <f>VLOOKUP($B1400,$A$2:$T$2179,15,FALSE)</f>
        <v>C0-06, C0-08/C0-09, H9</v>
      </c>
      <c r="P1400" s="287" t="str">
        <f t="shared" ref="P1400:P1407" si="103">VLOOKUP($B1400,$A$2:$T$1735,16,FALSE)</f>
        <v>14:30 + 16:00</v>
      </c>
      <c r="Q1400" s="177">
        <v>60</v>
      </c>
      <c r="R1400" s="177"/>
      <c r="S1400" s="177"/>
      <c r="T1400" s="16"/>
      <c r="U1400" s="177"/>
      <c r="V1400" s="177"/>
    </row>
    <row r="1401" spans="1:22" ht="15" hidden="1" customHeight="1" x14ac:dyDescent="0.2">
      <c r="A1401" s="265" t="str">
        <f t="shared" si="98"/>
        <v>Produktionsmanagement (D)11212022A67Tenberge</v>
      </c>
      <c r="B1401" s="177" t="s">
        <v>2226</v>
      </c>
      <c r="C1401" s="226" t="s">
        <v>1752</v>
      </c>
      <c r="D1401" s="251" t="s">
        <v>17</v>
      </c>
      <c r="E1401" s="226" t="s">
        <v>27</v>
      </c>
      <c r="F1401" s="258" t="s">
        <v>88</v>
      </c>
      <c r="G1401" s="225" t="s">
        <v>89</v>
      </c>
      <c r="H1401" s="253">
        <v>2022</v>
      </c>
      <c r="I1401" s="226">
        <v>1</v>
      </c>
      <c r="J1401" s="226">
        <v>1121</v>
      </c>
      <c r="K1401" s="226" t="s">
        <v>555</v>
      </c>
      <c r="L1401" s="226" t="s">
        <v>554</v>
      </c>
      <c r="M1401" s="226" t="s">
        <v>816</v>
      </c>
      <c r="N1401" s="285">
        <f t="shared" si="102"/>
        <v>45505</v>
      </c>
      <c r="O1401" s="85" t="str">
        <f t="shared" ref="O1401:O1406" si="104">VLOOKUP($B1401,$A$2:$T$1735,15,FALSE)</f>
        <v>C0-06, C0-08/C0-09, H9</v>
      </c>
      <c r="P1401" s="287" t="str">
        <f t="shared" si="103"/>
        <v>14:30 + 16:00</v>
      </c>
      <c r="Q1401" s="16">
        <v>60</v>
      </c>
      <c r="R1401" s="177"/>
      <c r="S1401" s="177"/>
      <c r="T1401" s="16"/>
      <c r="U1401" s="16"/>
      <c r="V1401" s="16"/>
    </row>
    <row r="1402" spans="1:22" ht="15" hidden="1" customHeight="1" x14ac:dyDescent="0.2">
      <c r="A1402" s="64" t="str">
        <f t="shared" si="98"/>
        <v>Produktionsmanagement (E)11722019WIIMerchiers</v>
      </c>
      <c r="B1402" s="16" t="s">
        <v>2226</v>
      </c>
      <c r="C1402" s="226" t="s">
        <v>1752</v>
      </c>
      <c r="D1402" s="69" t="s">
        <v>17</v>
      </c>
      <c r="E1402" s="15" t="s">
        <v>27</v>
      </c>
      <c r="F1402" s="70" t="s">
        <v>46</v>
      </c>
      <c r="G1402" s="17" t="s">
        <v>47</v>
      </c>
      <c r="H1402" s="71">
        <v>2019</v>
      </c>
      <c r="I1402" s="15">
        <v>1</v>
      </c>
      <c r="J1402" s="15">
        <v>1172</v>
      </c>
      <c r="K1402" s="15" t="s">
        <v>556</v>
      </c>
      <c r="L1402" s="15" t="s">
        <v>556</v>
      </c>
      <c r="M1402" s="15" t="s">
        <v>553</v>
      </c>
      <c r="N1402" s="93">
        <f t="shared" si="102"/>
        <v>45505</v>
      </c>
      <c r="O1402" s="85" t="str">
        <f t="shared" si="104"/>
        <v>C0-06, C0-08/C0-09, H9</v>
      </c>
      <c r="P1402" s="108" t="str">
        <f t="shared" si="103"/>
        <v>14:30 + 16:00</v>
      </c>
      <c r="Q1402" s="16">
        <v>60</v>
      </c>
      <c r="R1402" s="16"/>
      <c r="S1402" s="16"/>
      <c r="T1402" s="16"/>
      <c r="U1402" s="66"/>
      <c r="V1402" s="66"/>
    </row>
    <row r="1403" spans="1:22" ht="15" hidden="1" customHeight="1" x14ac:dyDescent="0.2">
      <c r="A1403" s="64" t="str">
        <f t="shared" si="98"/>
        <v>Produktionsmanagement (E)11722019WIEMerchiers</v>
      </c>
      <c r="B1403" s="16" t="s">
        <v>2226</v>
      </c>
      <c r="C1403" s="226" t="s">
        <v>1752</v>
      </c>
      <c r="D1403" s="69" t="s">
        <v>17</v>
      </c>
      <c r="E1403" s="15" t="s">
        <v>27</v>
      </c>
      <c r="F1403" s="70" t="s">
        <v>53</v>
      </c>
      <c r="G1403" s="17" t="s">
        <v>249</v>
      </c>
      <c r="H1403" s="71">
        <v>2019</v>
      </c>
      <c r="I1403" s="15">
        <v>1</v>
      </c>
      <c r="J1403" s="15">
        <v>1172</v>
      </c>
      <c r="K1403" s="15" t="s">
        <v>556</v>
      </c>
      <c r="L1403" s="15" t="s">
        <v>556</v>
      </c>
      <c r="M1403" s="15" t="s">
        <v>553</v>
      </c>
      <c r="N1403" s="93">
        <f t="shared" si="102"/>
        <v>45505</v>
      </c>
      <c r="O1403" s="85" t="str">
        <f t="shared" si="104"/>
        <v>C0-06, C0-08/C0-09, H9</v>
      </c>
      <c r="P1403" s="108" t="str">
        <f t="shared" si="103"/>
        <v>14:30 + 16:00</v>
      </c>
      <c r="Q1403" s="16">
        <v>60</v>
      </c>
      <c r="R1403" s="16"/>
      <c r="S1403" s="16"/>
      <c r="T1403" s="16"/>
      <c r="U1403" s="16"/>
      <c r="V1403" s="16"/>
    </row>
    <row r="1404" spans="1:22" s="164" customFormat="1" ht="15" hidden="1" customHeight="1" x14ac:dyDescent="0.2">
      <c r="A1404" s="64" t="str">
        <f t="shared" si="98"/>
        <v>Produktionsmanagement (E)11722019WIMMerchiers</v>
      </c>
      <c r="B1404" s="16" t="s">
        <v>2226</v>
      </c>
      <c r="C1404" s="226" t="s">
        <v>1752</v>
      </c>
      <c r="D1404" s="69" t="s">
        <v>17</v>
      </c>
      <c r="E1404" s="15" t="s">
        <v>27</v>
      </c>
      <c r="F1404" s="70" t="s">
        <v>80</v>
      </c>
      <c r="G1404" s="15" t="s">
        <v>81</v>
      </c>
      <c r="H1404" s="71">
        <v>2019</v>
      </c>
      <c r="I1404" s="15">
        <v>1</v>
      </c>
      <c r="J1404" s="15">
        <v>1172</v>
      </c>
      <c r="K1404" s="15" t="s">
        <v>556</v>
      </c>
      <c r="L1404" s="15" t="s">
        <v>556</v>
      </c>
      <c r="M1404" s="15" t="s">
        <v>553</v>
      </c>
      <c r="N1404" s="21">
        <f t="shared" si="102"/>
        <v>45505</v>
      </c>
      <c r="O1404" s="34" t="str">
        <f t="shared" si="104"/>
        <v>C0-06, C0-08/C0-09, H9</v>
      </c>
      <c r="P1404" s="55" t="str">
        <f t="shared" si="103"/>
        <v>14:30 + 16:00</v>
      </c>
      <c r="Q1404" s="16">
        <v>60</v>
      </c>
      <c r="R1404" s="16"/>
      <c r="S1404" s="16"/>
      <c r="T1404" s="177"/>
      <c r="U1404" s="16"/>
      <c r="V1404" s="16"/>
    </row>
    <row r="1405" spans="1:22" ht="15" hidden="1" customHeight="1" x14ac:dyDescent="0.2">
      <c r="A1405" s="64" t="str">
        <f t="shared" si="98"/>
        <v>Produktionsmanagement (E)11722019WIBMerchiers</v>
      </c>
      <c r="B1405" s="16" t="s">
        <v>2226</v>
      </c>
      <c r="C1405" s="226" t="s">
        <v>1752</v>
      </c>
      <c r="D1405" s="69" t="s">
        <v>17</v>
      </c>
      <c r="E1405" s="15" t="s">
        <v>27</v>
      </c>
      <c r="F1405" s="70" t="s">
        <v>96</v>
      </c>
      <c r="G1405" s="17" t="s">
        <v>97</v>
      </c>
      <c r="H1405" s="71">
        <v>2019</v>
      </c>
      <c r="I1405" s="15">
        <v>1</v>
      </c>
      <c r="J1405" s="15">
        <v>1172</v>
      </c>
      <c r="K1405" s="15" t="s">
        <v>556</v>
      </c>
      <c r="L1405" s="15" t="s">
        <v>556</v>
      </c>
      <c r="M1405" s="15" t="s">
        <v>553</v>
      </c>
      <c r="N1405" s="93">
        <f t="shared" si="102"/>
        <v>45505</v>
      </c>
      <c r="O1405" s="85" t="str">
        <f t="shared" si="104"/>
        <v>C0-06, C0-08/C0-09, H9</v>
      </c>
      <c r="P1405" s="108" t="str">
        <f t="shared" si="103"/>
        <v>14:30 + 16:00</v>
      </c>
      <c r="Q1405" s="16">
        <v>60</v>
      </c>
      <c r="R1405" s="16"/>
      <c r="S1405" s="16"/>
      <c r="T1405" s="16"/>
      <c r="U1405" s="16"/>
      <c r="V1405" s="16"/>
    </row>
    <row r="1406" spans="1:22" ht="15" hidden="1" customHeight="1" x14ac:dyDescent="0.2">
      <c r="A1406" s="265" t="str">
        <f t="shared" si="98"/>
        <v>Produktionsmanagement (E)11222022IBMMerchiers</v>
      </c>
      <c r="B1406" s="177" t="s">
        <v>2226</v>
      </c>
      <c r="C1406" s="226" t="s">
        <v>1752</v>
      </c>
      <c r="D1406" s="251" t="s">
        <v>17</v>
      </c>
      <c r="E1406" s="226" t="s">
        <v>27</v>
      </c>
      <c r="F1406" s="258" t="s">
        <v>998</v>
      </c>
      <c r="G1406" s="225" t="s">
        <v>999</v>
      </c>
      <c r="H1406" s="253">
        <v>2022</v>
      </c>
      <c r="I1406" s="226">
        <v>1</v>
      </c>
      <c r="J1406" s="226">
        <v>1122</v>
      </c>
      <c r="K1406" s="226" t="s">
        <v>556</v>
      </c>
      <c r="L1406" s="15" t="s">
        <v>556</v>
      </c>
      <c r="M1406" s="226" t="s">
        <v>553</v>
      </c>
      <c r="N1406" s="285">
        <f t="shared" si="102"/>
        <v>45505</v>
      </c>
      <c r="O1406" s="85" t="str">
        <f t="shared" si="104"/>
        <v>C0-06, C0-08/C0-09, H9</v>
      </c>
      <c r="P1406" s="287" t="str">
        <f t="shared" si="103"/>
        <v>14:30 + 16:00</v>
      </c>
      <c r="Q1406" s="177">
        <v>60</v>
      </c>
      <c r="R1406" s="177"/>
      <c r="S1406" s="177"/>
      <c r="T1406" s="16"/>
      <c r="U1406" s="164"/>
      <c r="V1406" s="164"/>
    </row>
    <row r="1407" spans="1:22" ht="15" hidden="1" customHeight="1" x14ac:dyDescent="0.2">
      <c r="A1407" s="265" t="str">
        <f t="shared" si="98"/>
        <v>Produktionsmanagement (E)11222022A67Merchiers</v>
      </c>
      <c r="B1407" s="177" t="s">
        <v>2226</v>
      </c>
      <c r="C1407" s="226" t="s">
        <v>1752</v>
      </c>
      <c r="D1407" s="251" t="s">
        <v>17</v>
      </c>
      <c r="E1407" s="226" t="s">
        <v>27</v>
      </c>
      <c r="F1407" s="258" t="s">
        <v>88</v>
      </c>
      <c r="G1407" s="225" t="s">
        <v>89</v>
      </c>
      <c r="H1407" s="253">
        <v>2022</v>
      </c>
      <c r="I1407" s="226">
        <v>1</v>
      </c>
      <c r="J1407" s="226">
        <v>1122</v>
      </c>
      <c r="K1407" s="226" t="s">
        <v>556</v>
      </c>
      <c r="L1407" s="15" t="s">
        <v>556</v>
      </c>
      <c r="M1407" s="226" t="s">
        <v>553</v>
      </c>
      <c r="N1407" s="285">
        <f t="shared" si="102"/>
        <v>45505</v>
      </c>
      <c r="O1407" s="85" t="str">
        <f>VLOOKUP($B1407,$A$2:$T$2179,15,FALSE)</f>
        <v>C0-06, C0-08/C0-09, H9</v>
      </c>
      <c r="P1407" s="287" t="str">
        <f t="shared" si="103"/>
        <v>14:30 + 16:00</v>
      </c>
      <c r="Q1407" s="177">
        <v>60</v>
      </c>
      <c r="R1407" s="177"/>
      <c r="S1407" s="177"/>
      <c r="T1407" s="16"/>
      <c r="U1407" s="16"/>
      <c r="V1407" s="16"/>
    </row>
    <row r="1408" spans="1:22" ht="15" hidden="1" customHeight="1" x14ac:dyDescent="0.2">
      <c r="A1408" s="24" t="str">
        <f t="shared" si="98"/>
        <v>Produktionstechnik30112020F04Radscheit</v>
      </c>
      <c r="B1408" s="5"/>
      <c r="C1408" s="25" t="s">
        <v>1987</v>
      </c>
      <c r="D1408" s="25" t="s">
        <v>38</v>
      </c>
      <c r="E1408" s="25" t="s">
        <v>27</v>
      </c>
      <c r="F1408" s="26" t="s">
        <v>51</v>
      </c>
      <c r="G1408" s="25" t="s">
        <v>52</v>
      </c>
      <c r="H1408" s="27">
        <v>2020</v>
      </c>
      <c r="I1408" s="28">
        <v>5</v>
      </c>
      <c r="J1408" s="28">
        <v>3011</v>
      </c>
      <c r="K1408" s="25" t="s">
        <v>557</v>
      </c>
      <c r="L1408" s="25" t="s">
        <v>558</v>
      </c>
      <c r="M1408" s="25" t="s">
        <v>280</v>
      </c>
      <c r="N1408" s="13">
        <v>45497</v>
      </c>
      <c r="O1408" s="29" t="s">
        <v>1748</v>
      </c>
      <c r="P1408" s="50">
        <v>0.35416666666666669</v>
      </c>
      <c r="Q1408" s="31">
        <v>120</v>
      </c>
      <c r="R1408" s="31"/>
      <c r="S1408" s="5"/>
      <c r="T1408" s="14"/>
      <c r="U1408" s="250"/>
      <c r="V1408" s="250"/>
    </row>
    <row r="1409" spans="1:22" ht="15" hidden="1" customHeight="1" x14ac:dyDescent="0.2">
      <c r="A1409" s="24" t="str">
        <f t="shared" si="98"/>
        <v>Program. u. Softwareq.2102016MITOesing</v>
      </c>
      <c r="B1409" s="5"/>
      <c r="C1409" s="25" t="s">
        <v>823</v>
      </c>
      <c r="D1409" s="25" t="s">
        <v>38</v>
      </c>
      <c r="E1409" s="25" t="s">
        <v>18</v>
      </c>
      <c r="F1409" s="26" t="s">
        <v>152</v>
      </c>
      <c r="G1409" s="25" t="s">
        <v>49</v>
      </c>
      <c r="H1409" s="27">
        <v>2016</v>
      </c>
      <c r="I1409" s="28">
        <v>1</v>
      </c>
      <c r="J1409" s="28">
        <v>210</v>
      </c>
      <c r="K1409" s="25" t="s">
        <v>562</v>
      </c>
      <c r="L1409" s="25" t="s">
        <v>562</v>
      </c>
      <c r="M1409" s="25" t="s">
        <v>328</v>
      </c>
      <c r="N1409" s="13"/>
      <c r="O1409" s="29" t="s">
        <v>823</v>
      </c>
      <c r="P1409" s="30">
        <v>0.375</v>
      </c>
      <c r="Q1409" s="5">
        <v>90</v>
      </c>
      <c r="R1409" s="5"/>
      <c r="S1409" s="5"/>
      <c r="T1409" s="5"/>
      <c r="U1409" s="177"/>
      <c r="V1409" s="177"/>
    </row>
    <row r="1410" spans="1:22" ht="15" hidden="1" customHeight="1" x14ac:dyDescent="0.2">
      <c r="A1410" s="24" t="str">
        <f t="shared" si="98"/>
        <v>Programmieren in C11912019779Coersmeier</v>
      </c>
      <c r="B1410" s="5"/>
      <c r="C1410" s="42" t="s">
        <v>1934</v>
      </c>
      <c r="D1410" s="25" t="s">
        <v>38</v>
      </c>
      <c r="E1410" s="25" t="s">
        <v>27</v>
      </c>
      <c r="F1410" s="26">
        <v>779</v>
      </c>
      <c r="G1410" s="25" t="s">
        <v>49</v>
      </c>
      <c r="H1410" s="27">
        <v>2019</v>
      </c>
      <c r="I1410" s="28">
        <v>5</v>
      </c>
      <c r="J1410" s="28">
        <v>1191</v>
      </c>
      <c r="K1410" s="25" t="s">
        <v>563</v>
      </c>
      <c r="L1410" s="25" t="s">
        <v>563</v>
      </c>
      <c r="M1410" s="25" t="s">
        <v>50</v>
      </c>
      <c r="N1410" s="13">
        <v>45545</v>
      </c>
      <c r="O1410" s="29" t="s">
        <v>1934</v>
      </c>
      <c r="P1410" s="30">
        <v>0.45833333333333331</v>
      </c>
      <c r="Q1410" s="51">
        <v>120</v>
      </c>
      <c r="R1410" s="5"/>
      <c r="S1410" s="5"/>
      <c r="T1410" s="75"/>
      <c r="U1410" s="177"/>
      <c r="V1410" s="177"/>
    </row>
    <row r="1411" spans="1:22" ht="15" hidden="1" customHeight="1" x14ac:dyDescent="0.2">
      <c r="A1411" s="64" t="str">
        <f t="shared" si="98"/>
        <v>Programmieren in C22412019757Coersmeier</v>
      </c>
      <c r="B1411" s="16" t="s">
        <v>564</v>
      </c>
      <c r="C1411" s="15" t="s">
        <v>1934</v>
      </c>
      <c r="D1411" s="69" t="s">
        <v>26</v>
      </c>
      <c r="E1411" s="15" t="s">
        <v>27</v>
      </c>
      <c r="F1411" s="196">
        <v>757</v>
      </c>
      <c r="G1411" s="15" t="s">
        <v>30</v>
      </c>
      <c r="H1411" s="71">
        <v>2019</v>
      </c>
      <c r="I1411" s="15">
        <v>3</v>
      </c>
      <c r="J1411" s="15">
        <v>2241</v>
      </c>
      <c r="K1411" s="15" t="s">
        <v>563</v>
      </c>
      <c r="L1411" s="15" t="s">
        <v>563</v>
      </c>
      <c r="M1411" s="15" t="s">
        <v>50</v>
      </c>
      <c r="N1411" s="21">
        <f>VLOOKUP($B1411,$A$2:$T$1735,14,FALSE)</f>
        <v>45545</v>
      </c>
      <c r="O1411" s="34" t="str">
        <f>VLOOKUP($B1411,$A$2:$T$1735,15,FALSE)</f>
        <v>Open-Book-Prüfung (120 Minuten);</v>
      </c>
      <c r="P1411" s="22">
        <f>VLOOKUP($B1411,$A$2:$T$1735,16,FALSE)</f>
        <v>0.45833333333333331</v>
      </c>
      <c r="Q1411" s="15">
        <v>120</v>
      </c>
      <c r="R1411" s="16"/>
      <c r="S1411" s="16"/>
      <c r="T1411" s="82"/>
      <c r="U1411" s="177"/>
      <c r="V1411" s="177"/>
    </row>
    <row r="1412" spans="1:22" s="1" customFormat="1" ht="15" hidden="1" customHeight="1" x14ac:dyDescent="0.2">
      <c r="A1412" s="64" t="str">
        <f t="shared" si="98"/>
        <v>Programmieren in C22412019K57Coersmeier</v>
      </c>
      <c r="B1412" s="16" t="s">
        <v>564</v>
      </c>
      <c r="C1412" s="15" t="s">
        <v>1934</v>
      </c>
      <c r="D1412" s="69" t="s">
        <v>26</v>
      </c>
      <c r="E1412" s="15" t="s">
        <v>27</v>
      </c>
      <c r="F1412" s="196" t="s">
        <v>33</v>
      </c>
      <c r="G1412" s="15" t="s">
        <v>34</v>
      </c>
      <c r="H1412" s="71">
        <v>2019</v>
      </c>
      <c r="I1412" s="15">
        <v>5</v>
      </c>
      <c r="J1412" s="15">
        <v>2241</v>
      </c>
      <c r="K1412" s="15" t="s">
        <v>563</v>
      </c>
      <c r="L1412" s="15" t="s">
        <v>563</v>
      </c>
      <c r="M1412" s="15" t="s">
        <v>50</v>
      </c>
      <c r="N1412" s="21">
        <f>VLOOKUP($B1412,$A$2:$T$1735,14,FALSE)</f>
        <v>45545</v>
      </c>
      <c r="O1412" s="34" t="str">
        <f>VLOOKUP($B1412,$A$2:$T$1735,15,FALSE)</f>
        <v>Open-Book-Prüfung (120 Minuten);</v>
      </c>
      <c r="P1412" s="22">
        <f>VLOOKUP($B1412,$A$2:$T$1735,16,FALSE)</f>
        <v>0.45833333333333331</v>
      </c>
      <c r="Q1412" s="15">
        <v>120</v>
      </c>
      <c r="R1412" s="16"/>
      <c r="S1412" s="16"/>
      <c r="T1412" s="82"/>
      <c r="U1412" s="177"/>
      <c r="V1412" s="177"/>
    </row>
    <row r="1413" spans="1:22" ht="15" hidden="1" customHeight="1" x14ac:dyDescent="0.2">
      <c r="A1413" s="64" t="str">
        <f t="shared" si="98"/>
        <v>Programmieren in C42812019748Coersmeier</v>
      </c>
      <c r="B1413" s="16" t="s">
        <v>564</v>
      </c>
      <c r="C1413" s="17" t="s">
        <v>1934</v>
      </c>
      <c r="D1413" s="17" t="s">
        <v>38</v>
      </c>
      <c r="E1413" s="17" t="s">
        <v>27</v>
      </c>
      <c r="F1413" s="18" t="s">
        <v>1825</v>
      </c>
      <c r="G1413" s="17" t="s">
        <v>44</v>
      </c>
      <c r="H1413" s="19">
        <v>2019</v>
      </c>
      <c r="I1413" s="20">
        <v>5</v>
      </c>
      <c r="J1413" s="20">
        <v>4281</v>
      </c>
      <c r="K1413" s="17" t="s">
        <v>563</v>
      </c>
      <c r="L1413" s="17" t="s">
        <v>563</v>
      </c>
      <c r="M1413" s="17" t="s">
        <v>50</v>
      </c>
      <c r="N1413" s="21">
        <f>VLOOKUP($B1413,$A$2:$T$1735,14,FALSE)</f>
        <v>45545</v>
      </c>
      <c r="O1413" s="40" t="str">
        <f>VLOOKUP($B1413,$A$2:$T$1735,15,FALSE)</f>
        <v>Open-Book-Prüfung (120 Minuten);</v>
      </c>
      <c r="P1413" s="22">
        <f>VLOOKUP($B1413,$A$2:$T$1735,16,FALSE)</f>
        <v>0.45833333333333331</v>
      </c>
      <c r="Q1413" s="20">
        <v>120</v>
      </c>
      <c r="R1413" s="35"/>
      <c r="S1413" s="16"/>
      <c r="T1413" s="16"/>
      <c r="U1413" s="16"/>
      <c r="V1413" s="1"/>
    </row>
    <row r="1414" spans="1:22" ht="15" hidden="1" customHeight="1" x14ac:dyDescent="0.2">
      <c r="A1414" s="64" t="str">
        <f t="shared" si="98"/>
        <v>Programmieren in C42812019H48Coersmeier</v>
      </c>
      <c r="B1414" s="16" t="s">
        <v>564</v>
      </c>
      <c r="C1414" s="17" t="s">
        <v>1934</v>
      </c>
      <c r="D1414" s="17" t="s">
        <v>38</v>
      </c>
      <c r="E1414" s="17" t="s">
        <v>27</v>
      </c>
      <c r="F1414" s="18" t="s">
        <v>56</v>
      </c>
      <c r="G1414" s="17" t="s">
        <v>57</v>
      </c>
      <c r="H1414" s="19">
        <v>2019</v>
      </c>
      <c r="I1414" s="20">
        <v>7</v>
      </c>
      <c r="J1414" s="20">
        <v>4281</v>
      </c>
      <c r="K1414" s="17" t="s">
        <v>563</v>
      </c>
      <c r="L1414" s="17" t="s">
        <v>563</v>
      </c>
      <c r="M1414" s="17" t="s">
        <v>50</v>
      </c>
      <c r="N1414" s="21">
        <f>VLOOKUP($B1414,$A$2:$T$1735,14,FALSE)</f>
        <v>45545</v>
      </c>
      <c r="O1414" s="40" t="str">
        <f>VLOOKUP($B1414,$A$2:$T$1735,15,FALSE)</f>
        <v>Open-Book-Prüfung (120 Minuten);</v>
      </c>
      <c r="P1414" s="22">
        <f>VLOOKUP($B1414,$A$2:$T$1735,16,FALSE)</f>
        <v>0.45833333333333331</v>
      </c>
      <c r="Q1414" s="20">
        <v>120</v>
      </c>
      <c r="R1414" s="35"/>
      <c r="S1414" s="177"/>
      <c r="T1414" s="16"/>
      <c r="U1414" s="1"/>
      <c r="V1414" s="1"/>
    </row>
    <row r="1415" spans="1:22" ht="15" hidden="1" customHeight="1" x14ac:dyDescent="0.2">
      <c r="A1415" s="64" t="str">
        <f t="shared" si="98"/>
        <v>Programmieren in C11912019K79Coersmeier</v>
      </c>
      <c r="B1415" s="16" t="s">
        <v>564</v>
      </c>
      <c r="C1415" s="62" t="s">
        <v>1934</v>
      </c>
      <c r="D1415" s="17" t="s">
        <v>38</v>
      </c>
      <c r="E1415" s="17" t="s">
        <v>27</v>
      </c>
      <c r="F1415" s="18" t="s">
        <v>1331</v>
      </c>
      <c r="G1415" s="17" t="s">
        <v>1353</v>
      </c>
      <c r="H1415" s="19">
        <v>2019</v>
      </c>
      <c r="I1415" s="20">
        <v>7</v>
      </c>
      <c r="J1415" s="20">
        <v>1191</v>
      </c>
      <c r="K1415" s="17" t="s">
        <v>563</v>
      </c>
      <c r="L1415" s="17" t="s">
        <v>563</v>
      </c>
      <c r="M1415" s="17" t="s">
        <v>50</v>
      </c>
      <c r="N1415" s="21">
        <f>VLOOKUP($B1415,$A$2:$T$1735,14,FALSE)</f>
        <v>45545</v>
      </c>
      <c r="O1415" s="34" t="str">
        <f>VLOOKUP($B1415,$A$2:$T$1735,15,FALSE)</f>
        <v>Open-Book-Prüfung (120 Minuten);</v>
      </c>
      <c r="P1415" s="22">
        <f>VLOOKUP($B1415,$A$2:$T$1735,16,FALSE)</f>
        <v>0.45833333333333331</v>
      </c>
      <c r="Q1415" s="15">
        <v>120</v>
      </c>
      <c r="R1415" s="16"/>
      <c r="S1415" s="16"/>
      <c r="T1415" s="16"/>
      <c r="U1415" s="1"/>
      <c r="V1415" s="1"/>
    </row>
    <row r="1416" spans="1:22" ht="15" hidden="1" customHeight="1" x14ac:dyDescent="0.2">
      <c r="A1416" s="24" t="str">
        <f t="shared" si="98"/>
        <v>Programmieren in Java 111312019779Lütticke</v>
      </c>
      <c r="B1416" s="41"/>
      <c r="C1416" s="42" t="s">
        <v>1938</v>
      </c>
      <c r="D1416" s="42" t="s">
        <v>38</v>
      </c>
      <c r="E1416" s="42" t="s">
        <v>27</v>
      </c>
      <c r="F1416" s="83">
        <v>779</v>
      </c>
      <c r="G1416" s="42" t="s">
        <v>270</v>
      </c>
      <c r="H1416" s="43">
        <v>2019</v>
      </c>
      <c r="I1416" s="44">
        <v>1</v>
      </c>
      <c r="J1416" s="44">
        <v>1131</v>
      </c>
      <c r="K1416" s="42" t="s">
        <v>566</v>
      </c>
      <c r="L1416" s="42" t="s">
        <v>566</v>
      </c>
      <c r="M1416" s="42" t="s">
        <v>236</v>
      </c>
      <c r="N1416" s="390">
        <v>45489</v>
      </c>
      <c r="O1416" s="214" t="s">
        <v>1871</v>
      </c>
      <c r="P1416" s="101">
        <v>0.54166666666666663</v>
      </c>
      <c r="Q1416" s="51">
        <v>120</v>
      </c>
      <c r="R1416" s="5"/>
      <c r="S1416" s="5"/>
      <c r="T1416" s="16"/>
      <c r="U1416" s="179"/>
      <c r="V1416" s="179"/>
    </row>
    <row r="1417" spans="1:22" s="1" customFormat="1" ht="15" hidden="1" customHeight="1" x14ac:dyDescent="0.2">
      <c r="A1417" s="64" t="str">
        <f t="shared" si="98"/>
        <v>Programmieren in Java 111312019K79Lütticke</v>
      </c>
      <c r="B1417" s="16" t="s">
        <v>565</v>
      </c>
      <c r="C1417" s="62" t="s">
        <v>1938</v>
      </c>
      <c r="D1417" s="62" t="s">
        <v>38</v>
      </c>
      <c r="E1417" s="62" t="s">
        <v>27</v>
      </c>
      <c r="F1417" s="81" t="s">
        <v>1331</v>
      </c>
      <c r="G1417" s="323" t="s">
        <v>1353</v>
      </c>
      <c r="H1417" s="92">
        <v>2019</v>
      </c>
      <c r="I1417" s="63">
        <v>1</v>
      </c>
      <c r="J1417" s="63">
        <v>1131</v>
      </c>
      <c r="K1417" s="62" t="s">
        <v>566</v>
      </c>
      <c r="L1417" s="62" t="s">
        <v>566</v>
      </c>
      <c r="M1417" s="62" t="s">
        <v>236</v>
      </c>
      <c r="N1417" s="93">
        <f>VLOOKUP($B1417,$A$2:$T$2477,14,FALSE)</f>
        <v>45489</v>
      </c>
      <c r="O1417" s="327" t="str">
        <f>VLOOKUP($B1417,$A$2:$T$2477,15,FALSE)</f>
        <v>C0-08, C0-09</v>
      </c>
      <c r="P1417" s="108">
        <f>VLOOKUP($B1417,$A$2:$T$2477,16,FALSE)</f>
        <v>0.54166666666666663</v>
      </c>
      <c r="Q1417" s="15">
        <v>120</v>
      </c>
      <c r="R1417" s="16"/>
      <c r="S1417" s="16"/>
      <c r="T1417" s="16"/>
      <c r="U1417" s="179"/>
      <c r="V1417" s="179"/>
    </row>
    <row r="1418" spans="1:22" ht="15" hidden="1" customHeight="1" x14ac:dyDescent="0.2">
      <c r="A1418" s="64" t="str">
        <f t="shared" si="98"/>
        <v>Programmieren in Java 111512019WIILütticke</v>
      </c>
      <c r="B1418" s="16" t="s">
        <v>565</v>
      </c>
      <c r="C1418" s="62" t="s">
        <v>1938</v>
      </c>
      <c r="D1418" s="62" t="s">
        <v>38</v>
      </c>
      <c r="E1418" s="62" t="s">
        <v>27</v>
      </c>
      <c r="F1418" s="81" t="s">
        <v>46</v>
      </c>
      <c r="G1418" s="62" t="s">
        <v>47</v>
      </c>
      <c r="H1418" s="63">
        <v>2019</v>
      </c>
      <c r="I1418" s="63">
        <v>1</v>
      </c>
      <c r="J1418" s="63">
        <v>1151</v>
      </c>
      <c r="K1418" s="62" t="s">
        <v>566</v>
      </c>
      <c r="L1418" s="62" t="s">
        <v>566</v>
      </c>
      <c r="M1418" s="62" t="s">
        <v>236</v>
      </c>
      <c r="N1418" s="136">
        <f>VLOOKUP($B1418,$A$2:$T$1735,14,FALSE)</f>
        <v>45489</v>
      </c>
      <c r="O1418" s="85" t="str">
        <f>VLOOKUP($B1418,$A$2:$T$1735,15,FALSE)</f>
        <v>C0-08, C0-09</v>
      </c>
      <c r="P1418" s="108">
        <f>VLOOKUP($B1418,$A$2:$T$1735,16,FALSE)</f>
        <v>0.54166666666666663</v>
      </c>
      <c r="Q1418" s="15">
        <v>120</v>
      </c>
      <c r="R1418" s="16"/>
      <c r="S1418" s="16"/>
      <c r="T1418" s="5"/>
      <c r="U1418" s="23"/>
      <c r="V1418" s="23"/>
    </row>
    <row r="1419" spans="1:22" ht="15" hidden="1" customHeight="1" x14ac:dyDescent="0.2">
      <c r="A1419" s="24" t="str">
        <f t="shared" si="98"/>
        <v>Programmieren in Java 211712019779Torchala</v>
      </c>
      <c r="B1419" s="5"/>
      <c r="C1419" s="25" t="s">
        <v>1938</v>
      </c>
      <c r="D1419" s="25" t="s">
        <v>38</v>
      </c>
      <c r="E1419" s="25" t="s">
        <v>27</v>
      </c>
      <c r="F1419" s="26">
        <v>779</v>
      </c>
      <c r="G1419" s="25" t="s">
        <v>49</v>
      </c>
      <c r="H1419" s="27">
        <v>2019</v>
      </c>
      <c r="I1419" s="28">
        <v>2</v>
      </c>
      <c r="J1419" s="28">
        <v>1171</v>
      </c>
      <c r="K1419" s="25" t="s">
        <v>567</v>
      </c>
      <c r="L1419" s="25" t="s">
        <v>567</v>
      </c>
      <c r="M1419" s="25" t="s">
        <v>2342</v>
      </c>
      <c r="N1419" s="131">
        <v>45488</v>
      </c>
      <c r="O1419" s="214" t="s">
        <v>2030</v>
      </c>
      <c r="P1419" s="30">
        <v>0.5</v>
      </c>
      <c r="Q1419" s="51">
        <v>120</v>
      </c>
      <c r="R1419" s="5"/>
      <c r="S1419" s="5"/>
      <c r="T1419" s="5"/>
      <c r="U1419" s="223"/>
      <c r="V1419" s="223"/>
    </row>
    <row r="1420" spans="1:22" ht="15" hidden="1" customHeight="1" x14ac:dyDescent="0.2">
      <c r="A1420" s="64" t="str">
        <f t="shared" si="98"/>
        <v>Programmieren in Java 211612019WIITorchala</v>
      </c>
      <c r="B1420" s="16" t="s">
        <v>2343</v>
      </c>
      <c r="C1420" s="17" t="s">
        <v>1938</v>
      </c>
      <c r="D1420" s="17" t="s">
        <v>38</v>
      </c>
      <c r="E1420" s="17" t="s">
        <v>27</v>
      </c>
      <c r="F1420" s="18" t="s">
        <v>46</v>
      </c>
      <c r="G1420" s="17" t="s">
        <v>47</v>
      </c>
      <c r="H1420" s="19">
        <v>2019</v>
      </c>
      <c r="I1420" s="20">
        <v>2</v>
      </c>
      <c r="J1420" s="20">
        <v>1161</v>
      </c>
      <c r="K1420" s="17" t="s">
        <v>567</v>
      </c>
      <c r="L1420" s="17" t="s">
        <v>567</v>
      </c>
      <c r="M1420" s="17" t="s">
        <v>2342</v>
      </c>
      <c r="N1420" s="21">
        <f>VLOOKUP($B1420,$A$2:$T$1735,14,FALSE)</f>
        <v>45488</v>
      </c>
      <c r="O1420" s="40" t="str">
        <f>VLOOKUP($B1420,$A$2:$T$1735,15,FALSE)</f>
        <v>C0-06, C0-08, C0-09, C5-11</v>
      </c>
      <c r="P1420" s="22">
        <f>VLOOKUP($B1420,$A$2:$T$1735,16,FALSE)</f>
        <v>0.5</v>
      </c>
      <c r="Q1420" s="35">
        <v>120</v>
      </c>
      <c r="R1420" s="35"/>
      <c r="S1420" s="16"/>
      <c r="T1420" s="16"/>
      <c r="U1420" s="16"/>
      <c r="V1420" s="16"/>
    </row>
    <row r="1421" spans="1:22" ht="15" hidden="1" customHeight="1" x14ac:dyDescent="0.2">
      <c r="A1421" s="64" t="str">
        <f t="shared" si="98"/>
        <v>Programmieren in Java 211712019K79Torchala</v>
      </c>
      <c r="B1421" s="16" t="s">
        <v>2343</v>
      </c>
      <c r="C1421" s="62" t="s">
        <v>1938</v>
      </c>
      <c r="D1421" s="62" t="s">
        <v>38</v>
      </c>
      <c r="E1421" s="62" t="s">
        <v>27</v>
      </c>
      <c r="F1421" s="81" t="s">
        <v>1331</v>
      </c>
      <c r="G1421" s="323" t="s">
        <v>1353</v>
      </c>
      <c r="H1421" s="92">
        <v>2019</v>
      </c>
      <c r="I1421" s="63">
        <v>2</v>
      </c>
      <c r="J1421" s="63">
        <v>1171</v>
      </c>
      <c r="K1421" s="62" t="s">
        <v>567</v>
      </c>
      <c r="L1421" s="62" t="s">
        <v>567</v>
      </c>
      <c r="M1421" s="62" t="s">
        <v>2342</v>
      </c>
      <c r="N1421" s="135">
        <f>VLOOKUP($B1421,$A$2:$T$1735,14,FALSE)</f>
        <v>45488</v>
      </c>
      <c r="O1421" s="40" t="str">
        <f>VLOOKUP($B1421,$A$2:$T$1735,15,FALSE)</f>
        <v>C0-06, C0-08, C0-09, C5-11</v>
      </c>
      <c r="P1421" s="22">
        <f>VLOOKUP($B1421,$A$2:$T$1735,16,FALSE)</f>
        <v>0.5</v>
      </c>
      <c r="Q1421" s="15">
        <v>120</v>
      </c>
      <c r="R1421" s="16"/>
      <c r="S1421" s="16"/>
      <c r="T1421" s="16"/>
      <c r="U1421" s="14"/>
      <c r="V1421" s="14"/>
    </row>
    <row r="1422" spans="1:22" ht="15" hidden="1" customHeight="1" x14ac:dyDescent="0.2">
      <c r="A1422" s="64" t="str">
        <f t="shared" si="98"/>
        <v>Programmieren in Python40612019H48Coersmeier</v>
      </c>
      <c r="B1422" s="177" t="s">
        <v>1224</v>
      </c>
      <c r="C1422" s="225" t="s">
        <v>1935</v>
      </c>
      <c r="D1422" s="225" t="s">
        <v>38</v>
      </c>
      <c r="E1422" s="225" t="s">
        <v>27</v>
      </c>
      <c r="F1422" s="239" t="s">
        <v>56</v>
      </c>
      <c r="G1422" s="225" t="s">
        <v>57</v>
      </c>
      <c r="H1422" s="235">
        <v>2019</v>
      </c>
      <c r="I1422" s="236">
        <v>7</v>
      </c>
      <c r="J1422" s="236">
        <v>4061</v>
      </c>
      <c r="K1422" s="225" t="s">
        <v>568</v>
      </c>
      <c r="L1422" s="225" t="s">
        <v>568</v>
      </c>
      <c r="M1422" s="225" t="s">
        <v>50</v>
      </c>
      <c r="N1422" s="21">
        <f>VLOOKUP($B1422,$A$2:$T$1735,14,FALSE)</f>
        <v>45548</v>
      </c>
      <c r="O1422" s="34" t="str">
        <f>VLOOKUP($B1422,$A$2:$T$1735,15,FALSE)</f>
        <v>Open Book Prüfung (120 Minuten);</v>
      </c>
      <c r="P1422" s="22">
        <f>VLOOKUP($B1422,$A$2:$T$1735,16,FALSE)</f>
        <v>0.54166666666666663</v>
      </c>
      <c r="Q1422" s="177">
        <v>120</v>
      </c>
      <c r="R1422" s="177"/>
      <c r="S1422" s="177"/>
      <c r="T1422" s="177"/>
      <c r="U1422" s="16"/>
      <c r="V1422" s="16"/>
    </row>
    <row r="1423" spans="1:22" s="169" customFormat="1" ht="15" hidden="1" customHeight="1" x14ac:dyDescent="0.2">
      <c r="A1423" s="24" t="str">
        <f t="shared" si="98"/>
        <v>Programmieren in Python30212019779Coersmeier</v>
      </c>
      <c r="B1423" s="5"/>
      <c r="C1423" s="25" t="s">
        <v>1935</v>
      </c>
      <c r="D1423" s="25" t="s">
        <v>38</v>
      </c>
      <c r="E1423" s="25" t="s">
        <v>27</v>
      </c>
      <c r="F1423" s="195">
        <v>779</v>
      </c>
      <c r="G1423" s="25" t="s">
        <v>49</v>
      </c>
      <c r="H1423" s="27">
        <v>2019</v>
      </c>
      <c r="I1423" s="28">
        <v>2</v>
      </c>
      <c r="J1423" s="28">
        <v>3021</v>
      </c>
      <c r="K1423" s="25" t="s">
        <v>568</v>
      </c>
      <c r="L1423" s="25" t="s">
        <v>568</v>
      </c>
      <c r="M1423" s="25" t="s">
        <v>50</v>
      </c>
      <c r="N1423" s="13">
        <v>45548</v>
      </c>
      <c r="O1423" s="29" t="s">
        <v>1935</v>
      </c>
      <c r="P1423" s="30">
        <v>0.54166666666666663</v>
      </c>
      <c r="Q1423" s="5">
        <v>120</v>
      </c>
      <c r="R1423" s="5"/>
      <c r="S1423" s="5"/>
      <c r="T1423" s="5"/>
      <c r="U1423" s="177"/>
      <c r="V1423" s="177"/>
    </row>
    <row r="1424" spans="1:22" ht="15" hidden="1" customHeight="1" x14ac:dyDescent="0.2">
      <c r="A1424" s="64" t="str">
        <f t="shared" si="98"/>
        <v>Programmieren in Python40112019WIICoersmeier</v>
      </c>
      <c r="B1424" s="16" t="s">
        <v>1224</v>
      </c>
      <c r="C1424" s="17" t="s">
        <v>1935</v>
      </c>
      <c r="D1424" s="17" t="s">
        <v>38</v>
      </c>
      <c r="E1424" s="17" t="s">
        <v>27</v>
      </c>
      <c r="F1424" s="18" t="s">
        <v>46</v>
      </c>
      <c r="G1424" s="17" t="s">
        <v>47</v>
      </c>
      <c r="H1424" s="19">
        <v>2019</v>
      </c>
      <c r="I1424" s="20">
        <v>5</v>
      </c>
      <c r="J1424" s="20">
        <v>4011</v>
      </c>
      <c r="K1424" s="17" t="s">
        <v>568</v>
      </c>
      <c r="L1424" s="17" t="s">
        <v>568</v>
      </c>
      <c r="M1424" s="17" t="s">
        <v>50</v>
      </c>
      <c r="N1424" s="93">
        <f t="shared" ref="N1424:N1430" si="105">VLOOKUP($B1424,$A$2:$T$2477,14,FALSE)</f>
        <v>45548</v>
      </c>
      <c r="O1424" s="85" t="str">
        <f t="shared" ref="O1424:O1430" si="106">VLOOKUP($B1424,$A$2:$T$2477,15,FALSE)</f>
        <v>Open Book Prüfung (120 Minuten);</v>
      </c>
      <c r="P1424" s="108">
        <f t="shared" ref="P1424:P1430" si="107">VLOOKUP($B1424,$A$2:$T$2477,16,FALSE)</f>
        <v>0.54166666666666663</v>
      </c>
      <c r="Q1424" s="16">
        <v>120</v>
      </c>
      <c r="R1424" s="16"/>
      <c r="S1424" s="16"/>
      <c r="T1424" s="16"/>
      <c r="U1424" s="179"/>
      <c r="V1424" s="179"/>
    </row>
    <row r="1425" spans="1:22" ht="15" hidden="1" customHeight="1" x14ac:dyDescent="0.2">
      <c r="A1425" s="64" t="str">
        <f t="shared" si="98"/>
        <v>Programmieren in Python40612019WIECoersmeier</v>
      </c>
      <c r="B1425" s="16" t="s">
        <v>1224</v>
      </c>
      <c r="C1425" s="17" t="s">
        <v>1935</v>
      </c>
      <c r="D1425" s="17" t="s">
        <v>17</v>
      </c>
      <c r="E1425" s="17" t="s">
        <v>27</v>
      </c>
      <c r="F1425" s="18" t="s">
        <v>53</v>
      </c>
      <c r="G1425" s="17" t="s">
        <v>249</v>
      </c>
      <c r="H1425" s="19">
        <v>2019</v>
      </c>
      <c r="I1425" s="20">
        <v>5</v>
      </c>
      <c r="J1425" s="236">
        <v>4061</v>
      </c>
      <c r="K1425" s="17" t="s">
        <v>568</v>
      </c>
      <c r="L1425" s="17" t="s">
        <v>568</v>
      </c>
      <c r="M1425" s="17" t="s">
        <v>50</v>
      </c>
      <c r="N1425" s="93">
        <f t="shared" si="105"/>
        <v>45548</v>
      </c>
      <c r="O1425" s="85" t="str">
        <f t="shared" si="106"/>
        <v>Open Book Prüfung (120 Minuten);</v>
      </c>
      <c r="P1425" s="108">
        <f t="shared" si="107"/>
        <v>0.54166666666666663</v>
      </c>
      <c r="Q1425" s="16">
        <v>120</v>
      </c>
      <c r="R1425" s="16"/>
      <c r="S1425" s="16"/>
      <c r="T1425" s="16"/>
      <c r="U1425" s="14"/>
      <c r="V1425" s="14"/>
    </row>
    <row r="1426" spans="1:22" ht="15" hidden="1" customHeight="1" x14ac:dyDescent="0.2">
      <c r="A1426" s="64" t="str">
        <f t="shared" si="98"/>
        <v>Programmieren in Python40612019748Coersmeier</v>
      </c>
      <c r="B1426" s="177" t="s">
        <v>1224</v>
      </c>
      <c r="C1426" s="225" t="s">
        <v>1935</v>
      </c>
      <c r="D1426" s="225" t="s">
        <v>38</v>
      </c>
      <c r="E1426" s="225" t="s">
        <v>27</v>
      </c>
      <c r="F1426" s="234">
        <v>748</v>
      </c>
      <c r="G1426" s="225" t="s">
        <v>44</v>
      </c>
      <c r="H1426" s="235">
        <v>2019</v>
      </c>
      <c r="I1426" s="236">
        <v>5</v>
      </c>
      <c r="J1426" s="236">
        <v>4061</v>
      </c>
      <c r="K1426" s="225" t="s">
        <v>568</v>
      </c>
      <c r="L1426" s="225" t="s">
        <v>568</v>
      </c>
      <c r="M1426" s="225" t="s">
        <v>50</v>
      </c>
      <c r="N1426" s="203">
        <f t="shared" si="105"/>
        <v>45548</v>
      </c>
      <c r="O1426" s="204" t="str">
        <f t="shared" si="106"/>
        <v>Open Book Prüfung (120 Minuten);</v>
      </c>
      <c r="P1426" s="205">
        <f t="shared" si="107"/>
        <v>0.54166666666666663</v>
      </c>
      <c r="Q1426" s="236">
        <v>120</v>
      </c>
      <c r="R1426" s="240"/>
      <c r="S1426" s="177"/>
      <c r="T1426" s="177"/>
      <c r="U1426" s="75"/>
      <c r="V1426" s="75"/>
    </row>
    <row r="1427" spans="1:22" s="169" customFormat="1" ht="15" hidden="1" customHeight="1" x14ac:dyDescent="0.2">
      <c r="A1427" s="64" t="str">
        <f t="shared" si="98"/>
        <v>Programmieren in Python42412019757Coersmeier</v>
      </c>
      <c r="B1427" s="177" t="s">
        <v>1224</v>
      </c>
      <c r="C1427" s="225" t="s">
        <v>2205</v>
      </c>
      <c r="D1427" s="225" t="s">
        <v>26</v>
      </c>
      <c r="E1427" s="225" t="s">
        <v>27</v>
      </c>
      <c r="F1427" s="234">
        <v>757</v>
      </c>
      <c r="G1427" s="225" t="s">
        <v>30</v>
      </c>
      <c r="H1427" s="235">
        <v>2019</v>
      </c>
      <c r="I1427" s="236">
        <v>5</v>
      </c>
      <c r="J1427" s="236">
        <v>4241</v>
      </c>
      <c r="K1427" s="225" t="s">
        <v>568</v>
      </c>
      <c r="L1427" s="225" t="s">
        <v>568</v>
      </c>
      <c r="M1427" s="225" t="s">
        <v>50</v>
      </c>
      <c r="N1427" s="203">
        <f t="shared" si="105"/>
        <v>45548</v>
      </c>
      <c r="O1427" s="204" t="str">
        <f t="shared" si="106"/>
        <v>Open Book Prüfung (120 Minuten);</v>
      </c>
      <c r="P1427" s="205">
        <f t="shared" si="107"/>
        <v>0.54166666666666663</v>
      </c>
      <c r="Q1427" s="226">
        <v>120</v>
      </c>
      <c r="R1427" s="177"/>
      <c r="S1427" s="177"/>
      <c r="T1427" s="238"/>
      <c r="U1427" s="5"/>
      <c r="V1427" s="5"/>
    </row>
    <row r="1428" spans="1:22" ht="15" hidden="1" customHeight="1" x14ac:dyDescent="0.2">
      <c r="A1428" s="64" t="str">
        <f t="shared" si="98"/>
        <v>Programmieren in Python42412019K57Coersmeier</v>
      </c>
      <c r="B1428" s="177" t="s">
        <v>1224</v>
      </c>
      <c r="C1428" s="225" t="s">
        <v>2205</v>
      </c>
      <c r="D1428" s="225" t="s">
        <v>26</v>
      </c>
      <c r="E1428" s="225" t="s">
        <v>27</v>
      </c>
      <c r="F1428" s="239" t="s">
        <v>33</v>
      </c>
      <c r="G1428" s="225" t="s">
        <v>34</v>
      </c>
      <c r="H1428" s="235">
        <v>2019</v>
      </c>
      <c r="I1428" s="236">
        <v>7</v>
      </c>
      <c r="J1428" s="236">
        <v>4241</v>
      </c>
      <c r="K1428" s="225" t="s">
        <v>568</v>
      </c>
      <c r="L1428" s="225" t="s">
        <v>568</v>
      </c>
      <c r="M1428" s="225" t="s">
        <v>50</v>
      </c>
      <c r="N1428" s="203">
        <f t="shared" si="105"/>
        <v>45548</v>
      </c>
      <c r="O1428" s="204" t="str">
        <f t="shared" si="106"/>
        <v>Open Book Prüfung (120 Minuten);</v>
      </c>
      <c r="P1428" s="205">
        <f t="shared" si="107"/>
        <v>0.54166666666666663</v>
      </c>
      <c r="Q1428" s="226">
        <v>120</v>
      </c>
      <c r="R1428" s="177"/>
      <c r="S1428" s="177"/>
      <c r="T1428" s="16"/>
      <c r="U1428" s="179"/>
      <c r="V1428" s="179"/>
    </row>
    <row r="1429" spans="1:22" ht="15" hidden="1" customHeight="1" x14ac:dyDescent="0.2">
      <c r="A1429" s="64" t="str">
        <f t="shared" si="98"/>
        <v>Programmieren in Python40612019H48Coersmeier</v>
      </c>
      <c r="B1429" s="177" t="s">
        <v>1224</v>
      </c>
      <c r="C1429" s="225" t="s">
        <v>1935</v>
      </c>
      <c r="D1429" s="225" t="s">
        <v>38</v>
      </c>
      <c r="E1429" s="225" t="s">
        <v>27</v>
      </c>
      <c r="F1429" s="234" t="s">
        <v>56</v>
      </c>
      <c r="G1429" s="225" t="s">
        <v>1337</v>
      </c>
      <c r="H1429" s="235">
        <v>2019</v>
      </c>
      <c r="I1429" s="236">
        <v>7</v>
      </c>
      <c r="J1429" s="236">
        <v>4061</v>
      </c>
      <c r="K1429" s="225" t="s">
        <v>568</v>
      </c>
      <c r="L1429" s="225" t="s">
        <v>568</v>
      </c>
      <c r="M1429" s="225" t="s">
        <v>50</v>
      </c>
      <c r="N1429" s="203">
        <f t="shared" si="105"/>
        <v>45548</v>
      </c>
      <c r="O1429" s="204" t="str">
        <f t="shared" si="106"/>
        <v>Open Book Prüfung (120 Minuten);</v>
      </c>
      <c r="P1429" s="205">
        <f t="shared" si="107"/>
        <v>0.54166666666666663</v>
      </c>
      <c r="Q1429" s="240">
        <v>120</v>
      </c>
      <c r="R1429" s="240"/>
      <c r="S1429" s="177"/>
      <c r="T1429" s="16"/>
      <c r="U1429" s="16"/>
      <c r="V1429" s="16"/>
    </row>
    <row r="1430" spans="1:22" ht="15" hidden="1" customHeight="1" x14ac:dyDescent="0.2">
      <c r="A1430" s="64" t="str">
        <f t="shared" si="98"/>
        <v>Programmieren in Python30212019K79Coersmeier</v>
      </c>
      <c r="B1430" s="16" t="s">
        <v>1224</v>
      </c>
      <c r="C1430" s="17" t="s">
        <v>1935</v>
      </c>
      <c r="D1430" s="17" t="s">
        <v>38</v>
      </c>
      <c r="E1430" s="17" t="s">
        <v>27</v>
      </c>
      <c r="F1430" s="194" t="s">
        <v>1331</v>
      </c>
      <c r="G1430" s="225" t="s">
        <v>1353</v>
      </c>
      <c r="H1430" s="19">
        <v>2019</v>
      </c>
      <c r="I1430" s="20">
        <v>4</v>
      </c>
      <c r="J1430" s="20">
        <v>3021</v>
      </c>
      <c r="K1430" s="17" t="s">
        <v>568</v>
      </c>
      <c r="L1430" s="17" t="s">
        <v>568</v>
      </c>
      <c r="M1430" s="17" t="s">
        <v>50</v>
      </c>
      <c r="N1430" s="56">
        <f t="shared" si="105"/>
        <v>45548</v>
      </c>
      <c r="O1430" s="57" t="str">
        <f t="shared" si="106"/>
        <v>Open Book Prüfung (120 Minuten);</v>
      </c>
      <c r="P1430" s="22">
        <f t="shared" si="107"/>
        <v>0.54166666666666663</v>
      </c>
      <c r="Q1430" s="15">
        <v>120</v>
      </c>
      <c r="R1430" s="16"/>
      <c r="S1430" s="16"/>
      <c r="T1430" s="238"/>
      <c r="U1430" s="177"/>
      <c r="V1430" s="177"/>
    </row>
    <row r="1431" spans="1:22" ht="15" hidden="1" customHeight="1" x14ac:dyDescent="0.2">
      <c r="A1431" s="24" t="str">
        <f t="shared" si="98"/>
        <v>Programmiersprachen11812019771Zimmermann/Appel</v>
      </c>
      <c r="B1431" s="5"/>
      <c r="C1431" s="25" t="s">
        <v>868</v>
      </c>
      <c r="D1431" s="25" t="s">
        <v>74</v>
      </c>
      <c r="E1431" s="25" t="s">
        <v>27</v>
      </c>
      <c r="F1431" s="26">
        <v>771</v>
      </c>
      <c r="G1431" s="25" t="s">
        <v>75</v>
      </c>
      <c r="H1431" s="27">
        <v>2019</v>
      </c>
      <c r="I1431" s="28">
        <v>2</v>
      </c>
      <c r="J1431" s="28">
        <v>1181</v>
      </c>
      <c r="K1431" s="25" t="s">
        <v>569</v>
      </c>
      <c r="L1431" s="25" t="s">
        <v>569</v>
      </c>
      <c r="M1431" s="25" t="s">
        <v>2356</v>
      </c>
      <c r="N1431" s="13">
        <v>45548</v>
      </c>
      <c r="O1431" s="29" t="s">
        <v>1078</v>
      </c>
      <c r="P1431" s="30">
        <v>0.54166666666666663</v>
      </c>
      <c r="Q1431" s="5">
        <v>180</v>
      </c>
      <c r="R1431" s="5"/>
      <c r="S1431" s="182"/>
      <c r="T1431" s="16"/>
      <c r="U1431" s="16"/>
      <c r="V1431" s="16"/>
    </row>
    <row r="1432" spans="1:22" ht="15" hidden="1" customHeight="1" x14ac:dyDescent="0.2">
      <c r="A1432" s="64" t="str">
        <f t="shared" ref="A1432:A1489" si="108">K1432&amp;J1432&amp;H1432&amp;F1432&amp;M1432</f>
        <v>Programmiersprachen8102012771Zimmermann/Appel</v>
      </c>
      <c r="B1432" s="16" t="s">
        <v>2357</v>
      </c>
      <c r="C1432" s="62" t="s">
        <v>868</v>
      </c>
      <c r="D1432" s="62" t="s">
        <v>74</v>
      </c>
      <c r="E1432" s="62" t="s">
        <v>27</v>
      </c>
      <c r="F1432" s="81">
        <v>771</v>
      </c>
      <c r="G1432" s="62" t="s">
        <v>75</v>
      </c>
      <c r="H1432" s="63">
        <v>2012</v>
      </c>
      <c r="I1432" s="63">
        <v>2</v>
      </c>
      <c r="J1432" s="63">
        <v>810</v>
      </c>
      <c r="K1432" s="62" t="s">
        <v>569</v>
      </c>
      <c r="L1432" s="62" t="s">
        <v>569</v>
      </c>
      <c r="M1432" s="62" t="s">
        <v>2356</v>
      </c>
      <c r="N1432" s="93">
        <f>VLOOKUP($B1432,$A$2:$T$3403,14,FALSE)</f>
        <v>45548</v>
      </c>
      <c r="O1432" s="85" t="str">
        <f>VLOOKUP($B1432,$A$2:$T$3403,15,FALSE)</f>
        <v>A0-17</v>
      </c>
      <c r="P1432" s="94">
        <f>VLOOKUP($B1432,$A$2:$T$3403,16,FALSE)</f>
        <v>0.54166666666666663</v>
      </c>
      <c r="Q1432" s="63">
        <v>120</v>
      </c>
      <c r="R1432" s="90"/>
      <c r="S1432" s="181"/>
      <c r="T1432" s="75"/>
      <c r="U1432" s="16"/>
      <c r="V1432" s="16"/>
    </row>
    <row r="1433" spans="1:22" ht="15" hidden="1" customHeight="1" x14ac:dyDescent="0.2">
      <c r="A1433" s="64" t="str">
        <f t="shared" si="108"/>
        <v>Programmiersprachen8102012K71Zimmermann/Appel</v>
      </c>
      <c r="B1433" s="16" t="s">
        <v>2357</v>
      </c>
      <c r="C1433" s="62" t="s">
        <v>868</v>
      </c>
      <c r="D1433" s="62" t="s">
        <v>74</v>
      </c>
      <c r="E1433" s="62" t="s">
        <v>27</v>
      </c>
      <c r="F1433" s="81" t="s">
        <v>77</v>
      </c>
      <c r="G1433" s="62" t="s">
        <v>78</v>
      </c>
      <c r="H1433" s="63">
        <v>2012</v>
      </c>
      <c r="I1433" s="63">
        <v>4</v>
      </c>
      <c r="J1433" s="63">
        <v>810</v>
      </c>
      <c r="K1433" s="62" t="s">
        <v>569</v>
      </c>
      <c r="L1433" s="62" t="s">
        <v>569</v>
      </c>
      <c r="M1433" s="62" t="s">
        <v>2356</v>
      </c>
      <c r="N1433" s="93">
        <f>VLOOKUP($B1433,$A$2:$T$3403,14,FALSE)</f>
        <v>45548</v>
      </c>
      <c r="O1433" s="85" t="str">
        <f>VLOOKUP($B1433,$A$2:$T$3403,15,FALSE)</f>
        <v>A0-17</v>
      </c>
      <c r="P1433" s="94">
        <f>VLOOKUP($B1433,$A$2:$T$3403,16,FALSE)</f>
        <v>0.54166666666666663</v>
      </c>
      <c r="Q1433" s="90">
        <v>120</v>
      </c>
      <c r="R1433" s="90"/>
      <c r="S1433" s="16"/>
      <c r="T1433" s="75"/>
      <c r="U1433" s="16"/>
      <c r="V1433" s="16"/>
    </row>
    <row r="1434" spans="1:22" ht="15" hidden="1" customHeight="1" x14ac:dyDescent="0.2">
      <c r="A1434" s="64" t="str">
        <f t="shared" si="108"/>
        <v>Programmiersprachen11812019K71Zimmermann/Appel</v>
      </c>
      <c r="B1434" s="16" t="s">
        <v>2357</v>
      </c>
      <c r="C1434" s="17" t="s">
        <v>868</v>
      </c>
      <c r="D1434" s="17" t="s">
        <v>74</v>
      </c>
      <c r="E1434" s="17" t="s">
        <v>27</v>
      </c>
      <c r="F1434" s="18" t="s">
        <v>77</v>
      </c>
      <c r="G1434" s="17" t="s">
        <v>78</v>
      </c>
      <c r="H1434" s="19">
        <v>2019</v>
      </c>
      <c r="I1434" s="20">
        <v>2</v>
      </c>
      <c r="J1434" s="20">
        <v>1181</v>
      </c>
      <c r="K1434" s="17" t="s">
        <v>569</v>
      </c>
      <c r="L1434" s="17" t="s">
        <v>569</v>
      </c>
      <c r="M1434" s="17" t="s">
        <v>2356</v>
      </c>
      <c r="N1434" s="21">
        <f>VLOOKUP($B1434,$A$2:$T$3403,14,FALSE)</f>
        <v>45548</v>
      </c>
      <c r="O1434" s="34" t="str">
        <f>VLOOKUP($B1434,$A$2:$T$3403,15,FALSE)</f>
        <v>A0-17</v>
      </c>
      <c r="P1434" s="22">
        <f>VLOOKUP($B1434,$A$2:$T$3403,16,FALSE)</f>
        <v>0.54166666666666663</v>
      </c>
      <c r="Q1434" s="15">
        <v>180</v>
      </c>
      <c r="R1434" s="16"/>
      <c r="S1434" s="16"/>
      <c r="T1434" s="16"/>
      <c r="U1434" s="16"/>
      <c r="V1434" s="16"/>
    </row>
    <row r="1435" spans="1:22" ht="15" hidden="1" customHeight="1" x14ac:dyDescent="0.2">
      <c r="A1435" s="24" t="str">
        <f t="shared" si="108"/>
        <v>Proj./Forschendes Lernen25112018MIMStark</v>
      </c>
      <c r="B1435" s="126"/>
      <c r="C1435" s="25" t="s">
        <v>871</v>
      </c>
      <c r="D1435" s="127" t="s">
        <v>17</v>
      </c>
      <c r="E1435" s="127" t="s">
        <v>18</v>
      </c>
      <c r="F1435" s="128" t="s">
        <v>203</v>
      </c>
      <c r="G1435" s="127" t="s">
        <v>204</v>
      </c>
      <c r="H1435" s="129">
        <v>2018</v>
      </c>
      <c r="I1435" s="130">
        <v>1</v>
      </c>
      <c r="J1435" s="130">
        <v>2511</v>
      </c>
      <c r="K1435" s="127" t="s">
        <v>571</v>
      </c>
      <c r="L1435" s="127" t="s">
        <v>571</v>
      </c>
      <c r="M1435" s="25" t="s">
        <v>398</v>
      </c>
      <c r="N1435" s="13"/>
      <c r="O1435" s="24" t="s">
        <v>871</v>
      </c>
      <c r="P1435" s="132"/>
      <c r="Q1435" s="126"/>
      <c r="R1435" s="126"/>
      <c r="S1435" s="5"/>
      <c r="T1435" s="14"/>
      <c r="U1435" s="177"/>
      <c r="V1435" s="177"/>
    </row>
    <row r="1436" spans="1:22" ht="15" hidden="1" customHeight="1" x14ac:dyDescent="0.2">
      <c r="A1436" s="24" t="str">
        <f t="shared" si="108"/>
        <v>Projektb. Vertiefung36102016MITBlunck</v>
      </c>
      <c r="B1436" s="5"/>
      <c r="C1436" s="25" t="s">
        <v>1920</v>
      </c>
      <c r="D1436" s="25" t="s">
        <v>38</v>
      </c>
      <c r="E1436" s="25" t="s">
        <v>18</v>
      </c>
      <c r="F1436" s="26" t="s">
        <v>152</v>
      </c>
      <c r="G1436" s="25" t="s">
        <v>49</v>
      </c>
      <c r="H1436" s="27">
        <v>2016</v>
      </c>
      <c r="I1436" s="28">
        <v>2</v>
      </c>
      <c r="J1436" s="28">
        <v>3610</v>
      </c>
      <c r="K1436" s="25" t="s">
        <v>572</v>
      </c>
      <c r="L1436" s="25" t="s">
        <v>572</v>
      </c>
      <c r="M1436" s="25" t="s">
        <v>48</v>
      </c>
      <c r="N1436" s="13"/>
      <c r="O1436" s="76" t="s">
        <v>1920</v>
      </c>
      <c r="P1436" s="30"/>
      <c r="Q1436" s="5"/>
      <c r="R1436" s="5"/>
      <c r="S1436" s="5"/>
      <c r="T1436" s="177"/>
      <c r="U1436" s="238"/>
      <c r="V1436" s="238"/>
    </row>
    <row r="1437" spans="1:22" ht="15" hidden="1" customHeight="1" x14ac:dyDescent="0.2">
      <c r="A1437" s="265" t="str">
        <f t="shared" si="108"/>
        <v>Projektentwicklung u. Vertragsmanagement 30612019WIBKattenbusch/Kotulla</v>
      </c>
      <c r="B1437" s="177" t="s">
        <v>964</v>
      </c>
      <c r="C1437" s="225" t="s">
        <v>1393</v>
      </c>
      <c r="D1437" s="225" t="s">
        <v>82</v>
      </c>
      <c r="E1437" s="225" t="s">
        <v>27</v>
      </c>
      <c r="F1437" s="239" t="s">
        <v>96</v>
      </c>
      <c r="G1437" s="225" t="s">
        <v>97</v>
      </c>
      <c r="H1437" s="235">
        <v>2019</v>
      </c>
      <c r="I1437" s="236">
        <v>6</v>
      </c>
      <c r="J1437" s="236">
        <v>3061</v>
      </c>
      <c r="K1437" s="225" t="s">
        <v>1422</v>
      </c>
      <c r="L1437" s="225" t="s">
        <v>1422</v>
      </c>
      <c r="M1437" s="225" t="s">
        <v>130</v>
      </c>
      <c r="N1437" s="203">
        <f>VLOOKUP($B1437,$A$2:$T$3694,14,FALSE)</f>
        <v>45496</v>
      </c>
      <c r="O1437" s="268" t="str">
        <f>VLOOKUP($B1437,$A$2:$T$3694,15,FALSE)</f>
        <v>H4-18</v>
      </c>
      <c r="P1437" s="205">
        <f>VLOOKUP($B1437,$A$2:$T$3694,16,FALSE)</f>
        <v>0.5</v>
      </c>
      <c r="Q1437" s="240">
        <v>120</v>
      </c>
      <c r="R1437" s="240"/>
      <c r="S1437" s="177"/>
      <c r="T1437" s="5"/>
      <c r="U1437" s="238"/>
      <c r="V1437" s="238"/>
    </row>
    <row r="1438" spans="1:22" ht="15" hidden="1" customHeight="1" x14ac:dyDescent="0.2">
      <c r="A1438" s="24" t="str">
        <f t="shared" si="108"/>
        <v>Projektentwicklung Vertr.36312018758Kattenbusch/Kotulla</v>
      </c>
      <c r="B1438" s="5"/>
      <c r="C1438" s="25" t="s">
        <v>856</v>
      </c>
      <c r="D1438" s="25" t="s">
        <v>82</v>
      </c>
      <c r="E1438" s="25" t="s">
        <v>27</v>
      </c>
      <c r="F1438" s="26">
        <v>758</v>
      </c>
      <c r="G1438" s="25" t="s">
        <v>116</v>
      </c>
      <c r="H1438" s="27">
        <v>2018</v>
      </c>
      <c r="I1438" s="28">
        <v>6</v>
      </c>
      <c r="J1438" s="28">
        <v>3631</v>
      </c>
      <c r="K1438" s="25" t="s">
        <v>573</v>
      </c>
      <c r="L1438" s="25" t="s">
        <v>573</v>
      </c>
      <c r="M1438" s="25" t="s">
        <v>130</v>
      </c>
      <c r="N1438" s="13">
        <v>45496</v>
      </c>
      <c r="O1438" s="29" t="s">
        <v>1302</v>
      </c>
      <c r="P1438" s="30">
        <v>0.5</v>
      </c>
      <c r="Q1438" s="28">
        <v>120</v>
      </c>
      <c r="R1438" s="31"/>
      <c r="S1438" s="5"/>
      <c r="T1438" s="16"/>
      <c r="U1438" s="16"/>
      <c r="V1438" s="16"/>
    </row>
    <row r="1439" spans="1:22" ht="15" hidden="1" customHeight="1" x14ac:dyDescent="0.2">
      <c r="A1439" s="64" t="str">
        <f t="shared" si="108"/>
        <v>Projektentwicklung Vertr.36312018K58Kattenbusch/Kotulla</v>
      </c>
      <c r="B1439" s="16" t="s">
        <v>964</v>
      </c>
      <c r="C1439" s="17" t="s">
        <v>856</v>
      </c>
      <c r="D1439" s="38" t="s">
        <v>82</v>
      </c>
      <c r="E1439" s="17" t="s">
        <v>27</v>
      </c>
      <c r="F1439" s="18" t="s">
        <v>114</v>
      </c>
      <c r="G1439" s="17" t="s">
        <v>115</v>
      </c>
      <c r="H1439" s="19">
        <v>2018</v>
      </c>
      <c r="I1439" s="20">
        <v>8</v>
      </c>
      <c r="J1439" s="20">
        <v>3631</v>
      </c>
      <c r="K1439" s="17" t="s">
        <v>573</v>
      </c>
      <c r="L1439" s="17" t="s">
        <v>573</v>
      </c>
      <c r="M1439" s="17" t="s">
        <v>130</v>
      </c>
      <c r="N1439" s="21">
        <f>VLOOKUP($B1439,$A$2:$T$3694,14,FALSE)</f>
        <v>45496</v>
      </c>
      <c r="O1439" s="34" t="str">
        <f>VLOOKUP($B1439,$A$2:$T$3694,15,FALSE)</f>
        <v>H4-18</v>
      </c>
      <c r="P1439" s="22">
        <f>VLOOKUP($B1439,$A$2:$T$3694,16,FALSE)</f>
        <v>0.5</v>
      </c>
      <c r="Q1439" s="35">
        <v>120</v>
      </c>
      <c r="R1439" s="35"/>
      <c r="S1439" s="16"/>
      <c r="T1439" s="16"/>
      <c r="U1439" s="179"/>
      <c r="V1439" s="179"/>
    </row>
    <row r="1440" spans="1:22" ht="15" hidden="1" customHeight="1" x14ac:dyDescent="0.2">
      <c r="A1440" s="64" t="str">
        <f t="shared" si="108"/>
        <v>Projektentwicklung Vertr.36312018298Kattenbusch/Kotulla</v>
      </c>
      <c r="B1440" s="16" t="s">
        <v>964</v>
      </c>
      <c r="C1440" s="17" t="s">
        <v>856</v>
      </c>
      <c r="D1440" s="38" t="s">
        <v>82</v>
      </c>
      <c r="E1440" s="17" t="s">
        <v>27</v>
      </c>
      <c r="F1440" s="18">
        <v>298</v>
      </c>
      <c r="G1440" s="17" t="s">
        <v>113</v>
      </c>
      <c r="H1440" s="19">
        <v>2018</v>
      </c>
      <c r="I1440" s="20">
        <v>6</v>
      </c>
      <c r="J1440" s="20">
        <v>3631</v>
      </c>
      <c r="K1440" s="17" t="s">
        <v>573</v>
      </c>
      <c r="L1440" s="17" t="s">
        <v>573</v>
      </c>
      <c r="M1440" s="17" t="s">
        <v>130</v>
      </c>
      <c r="N1440" s="21">
        <f>VLOOKUP($B1440,$A$2:$T$3694,14,FALSE)</f>
        <v>45496</v>
      </c>
      <c r="O1440" s="34" t="str">
        <f>VLOOKUP($B1440,$A$2:$T$3694,15,FALSE)</f>
        <v>H4-18</v>
      </c>
      <c r="P1440" s="55">
        <f>VLOOKUP($B1440,$A$2:$T$3694,16,FALSE)</f>
        <v>0.5</v>
      </c>
      <c r="Q1440" s="20">
        <v>120</v>
      </c>
      <c r="R1440" s="35"/>
      <c r="S1440" s="16"/>
      <c r="T1440" s="16"/>
      <c r="U1440" s="179"/>
      <c r="V1440" s="179"/>
    </row>
    <row r="1441" spans="1:22" ht="15" hidden="1" customHeight="1" x14ac:dyDescent="0.2">
      <c r="A1441" s="24" t="str">
        <f t="shared" si="108"/>
        <v>Projektmanagement30112019779Oesing/Sidikou/Schmitz</v>
      </c>
      <c r="B1441" s="5"/>
      <c r="C1441" s="25" t="s">
        <v>856</v>
      </c>
      <c r="D1441" s="39" t="s">
        <v>38</v>
      </c>
      <c r="E1441" s="25" t="s">
        <v>27</v>
      </c>
      <c r="F1441" s="26">
        <v>779</v>
      </c>
      <c r="G1441" s="25" t="s">
        <v>49</v>
      </c>
      <c r="H1441" s="27">
        <v>2019</v>
      </c>
      <c r="I1441" s="28">
        <v>5</v>
      </c>
      <c r="J1441" s="28">
        <v>3011</v>
      </c>
      <c r="K1441" s="25" t="s">
        <v>574</v>
      </c>
      <c r="L1441" s="25" t="s">
        <v>574</v>
      </c>
      <c r="M1441" s="25" t="s">
        <v>2278</v>
      </c>
      <c r="N1441" s="13">
        <v>45498</v>
      </c>
      <c r="O1441" s="46" t="s">
        <v>1069</v>
      </c>
      <c r="P1441" s="30">
        <v>0.375</v>
      </c>
      <c r="Q1441" s="31">
        <v>120</v>
      </c>
      <c r="R1441" s="31"/>
      <c r="S1441" s="5"/>
      <c r="T1441" s="16"/>
      <c r="U1441" s="177"/>
      <c r="V1441" s="177"/>
    </row>
    <row r="1442" spans="1:22" ht="15" hidden="1" customHeight="1" x14ac:dyDescent="0.2">
      <c r="A1442" s="64" t="str">
        <f t="shared" si="108"/>
        <v>Projektmanagement30112019K79Oesing/Sidikou/Schmitz</v>
      </c>
      <c r="B1442" s="16" t="s">
        <v>2279</v>
      </c>
      <c r="C1442" s="17" t="s">
        <v>856</v>
      </c>
      <c r="D1442" s="38" t="s">
        <v>38</v>
      </c>
      <c r="E1442" s="17" t="s">
        <v>27</v>
      </c>
      <c r="F1442" s="18" t="s">
        <v>1331</v>
      </c>
      <c r="G1442" s="17" t="s">
        <v>1353</v>
      </c>
      <c r="H1442" s="19">
        <v>2019</v>
      </c>
      <c r="I1442" s="20">
        <v>7</v>
      </c>
      <c r="J1442" s="20">
        <v>3011</v>
      </c>
      <c r="K1442" s="17" t="s">
        <v>574</v>
      </c>
      <c r="L1442" s="17" t="s">
        <v>574</v>
      </c>
      <c r="M1442" s="17" t="s">
        <v>2278</v>
      </c>
      <c r="N1442" s="21">
        <f>VLOOKUP($B1442,$A$2:$T$1735,14,FALSE)</f>
        <v>45498</v>
      </c>
      <c r="O1442" s="40" t="str">
        <f>VLOOKUP($B1442,$A$2:$T$1735,15,FALSE)</f>
        <v>C6-07</v>
      </c>
      <c r="P1442" s="22">
        <f>VLOOKUP($B1442,$A$2:$T$1735,16,FALSE)</f>
        <v>0.375</v>
      </c>
      <c r="Q1442" s="35">
        <v>120</v>
      </c>
      <c r="R1442" s="35"/>
      <c r="S1442" s="16"/>
      <c r="T1442" s="14"/>
      <c r="U1442" s="1"/>
      <c r="V1442" s="1"/>
    </row>
    <row r="1443" spans="1:22" ht="15" hidden="1" customHeight="1" x14ac:dyDescent="0.2">
      <c r="A1443" s="265" t="str">
        <f t="shared" si="108"/>
        <v>Projektmanagement30512019WIBAbstoss</v>
      </c>
      <c r="B1443" s="177" t="s">
        <v>1212</v>
      </c>
      <c r="C1443" s="228" t="s">
        <v>1001</v>
      </c>
      <c r="D1443" s="251" t="s">
        <v>17</v>
      </c>
      <c r="E1443" s="226" t="s">
        <v>27</v>
      </c>
      <c r="F1443" s="258" t="s">
        <v>96</v>
      </c>
      <c r="G1443" s="225" t="s">
        <v>97</v>
      </c>
      <c r="H1443" s="293">
        <v>2019</v>
      </c>
      <c r="I1443" s="293">
        <v>6</v>
      </c>
      <c r="J1443" s="293">
        <v>3051</v>
      </c>
      <c r="K1443" s="228" t="s">
        <v>574</v>
      </c>
      <c r="L1443" s="228" t="s">
        <v>574</v>
      </c>
      <c r="M1443" s="228" t="s">
        <v>575</v>
      </c>
      <c r="N1443" s="285">
        <f>VLOOKUP($B1443,$A$2:$T$3404,14,FALSE)</f>
        <v>45504</v>
      </c>
      <c r="O1443" s="286" t="str">
        <f>VLOOKUP($B1443,$A$2:$T$3404,15,FALSE)</f>
        <v>AW2-35</v>
      </c>
      <c r="P1443" s="309">
        <f>VLOOKUP($B1443,$A$2:$T$3404,16,FALSE)</f>
        <v>0.41666666666666669</v>
      </c>
      <c r="Q1443" s="320">
        <v>90</v>
      </c>
      <c r="R1443" s="320"/>
      <c r="S1443" s="177"/>
      <c r="T1443" s="16"/>
      <c r="U1443" s="177"/>
      <c r="V1443" s="177"/>
    </row>
    <row r="1444" spans="1:22" ht="15" hidden="1" customHeight="1" x14ac:dyDescent="0.2">
      <c r="A1444" s="24" t="str">
        <f t="shared" si="108"/>
        <v>Projektmanagement30512019WIMAbstoss</v>
      </c>
      <c r="B1444" s="179"/>
      <c r="C1444" s="217" t="s">
        <v>865</v>
      </c>
      <c r="D1444" s="217" t="s">
        <v>17</v>
      </c>
      <c r="E1444" s="217" t="s">
        <v>27</v>
      </c>
      <c r="F1444" s="218" t="s">
        <v>80</v>
      </c>
      <c r="G1444" s="232" t="s">
        <v>81</v>
      </c>
      <c r="H1444" s="219">
        <v>2019</v>
      </c>
      <c r="I1444" s="220">
        <v>5</v>
      </c>
      <c r="J1444" s="220">
        <v>3051</v>
      </c>
      <c r="K1444" s="217" t="s">
        <v>574</v>
      </c>
      <c r="L1444" s="217" t="s">
        <v>574</v>
      </c>
      <c r="M1444" s="217" t="s">
        <v>575</v>
      </c>
      <c r="N1444" s="221">
        <v>45504</v>
      </c>
      <c r="O1444" s="207" t="s">
        <v>1841</v>
      </c>
      <c r="P1444" s="222">
        <v>0.41666666666666669</v>
      </c>
      <c r="Q1444" s="230">
        <v>90</v>
      </c>
      <c r="R1444" s="230"/>
      <c r="S1444" s="179"/>
      <c r="T1444" s="247"/>
      <c r="U1444" s="23"/>
      <c r="V1444" s="23"/>
    </row>
    <row r="1445" spans="1:22" ht="15" hidden="1" customHeight="1" x14ac:dyDescent="0.2">
      <c r="A1445" s="64" t="str">
        <f t="shared" si="108"/>
        <v>Projektmanagement30512019WIEAbstoss</v>
      </c>
      <c r="B1445" s="177" t="s">
        <v>1212</v>
      </c>
      <c r="C1445" s="225" t="s">
        <v>865</v>
      </c>
      <c r="D1445" s="225" t="s">
        <v>17</v>
      </c>
      <c r="E1445" s="225" t="s">
        <v>27</v>
      </c>
      <c r="F1445" s="239" t="s">
        <v>53</v>
      </c>
      <c r="G1445" s="226" t="s">
        <v>249</v>
      </c>
      <c r="H1445" s="235">
        <v>2019</v>
      </c>
      <c r="I1445" s="236">
        <v>5</v>
      </c>
      <c r="J1445" s="240">
        <v>3051</v>
      </c>
      <c r="K1445" s="225" t="s">
        <v>574</v>
      </c>
      <c r="L1445" s="225" t="s">
        <v>574</v>
      </c>
      <c r="M1445" s="225" t="s">
        <v>575</v>
      </c>
      <c r="N1445" s="203">
        <f>VLOOKUP($B1445,$A$2:$T$3404,14,FALSE)</f>
        <v>45504</v>
      </c>
      <c r="O1445" s="237" t="str">
        <f>VLOOKUP($B1445,$A$2:$T$3404,15,FALSE)</f>
        <v>AW2-35</v>
      </c>
      <c r="P1445" s="205">
        <f>VLOOKUP($B1445,$A$2:$T$3404,16,FALSE)</f>
        <v>0.41666666666666669</v>
      </c>
      <c r="Q1445" s="240">
        <v>90</v>
      </c>
      <c r="R1445" s="240"/>
      <c r="S1445" s="177"/>
      <c r="T1445" s="177"/>
      <c r="U1445" s="16"/>
      <c r="V1445" s="16"/>
    </row>
    <row r="1446" spans="1:22" ht="15" hidden="1" customHeight="1" x14ac:dyDescent="0.2">
      <c r="A1446" s="265" t="str">
        <f t="shared" si="108"/>
        <v>Projektmanagement30512019WIIAbstoss</v>
      </c>
      <c r="B1446" s="177" t="s">
        <v>1212</v>
      </c>
      <c r="C1446" s="225" t="s">
        <v>865</v>
      </c>
      <c r="D1446" s="225" t="s">
        <v>17</v>
      </c>
      <c r="E1446" s="225" t="s">
        <v>27</v>
      </c>
      <c r="F1446" s="239" t="s">
        <v>46</v>
      </c>
      <c r="G1446" s="225" t="s">
        <v>47</v>
      </c>
      <c r="H1446" s="235">
        <v>2019</v>
      </c>
      <c r="I1446" s="236">
        <v>6</v>
      </c>
      <c r="J1446" s="236">
        <v>3051</v>
      </c>
      <c r="K1446" s="225" t="s">
        <v>574</v>
      </c>
      <c r="L1446" s="225" t="s">
        <v>574</v>
      </c>
      <c r="M1446" s="225" t="s">
        <v>575</v>
      </c>
      <c r="N1446" s="203">
        <f>VLOOKUP($B1446,$A$2:$T$3404,14,FALSE)</f>
        <v>45504</v>
      </c>
      <c r="O1446" s="204" t="str">
        <f>VLOOKUP($B1446,$A$2:$T$3404,15,FALSE)</f>
        <v>AW2-35</v>
      </c>
      <c r="P1446" s="205">
        <f>VLOOKUP($B1446,$A$2:$T$3404,16,FALSE)</f>
        <v>0.41666666666666669</v>
      </c>
      <c r="Q1446" s="226">
        <v>90</v>
      </c>
      <c r="R1446" s="177"/>
      <c r="S1446" s="177"/>
      <c r="T1446" s="179"/>
      <c r="U1446" s="177"/>
      <c r="V1446" s="177"/>
    </row>
    <row r="1447" spans="1:22" ht="15" hidden="1" customHeight="1" x14ac:dyDescent="0.2">
      <c r="A1447" s="24" t="str">
        <f t="shared" si="108"/>
        <v>Projektmanagement und wissenschaftliches Arbeiten30112019748Röhrl/ ISD</v>
      </c>
      <c r="B1447" s="5"/>
      <c r="C1447" s="25" t="s">
        <v>1613</v>
      </c>
      <c r="D1447" s="25" t="s">
        <v>38</v>
      </c>
      <c r="E1447" s="25" t="s">
        <v>27</v>
      </c>
      <c r="F1447" s="26">
        <v>748</v>
      </c>
      <c r="G1447" s="25" t="s">
        <v>44</v>
      </c>
      <c r="H1447" s="27">
        <v>2019</v>
      </c>
      <c r="I1447" s="28">
        <v>5</v>
      </c>
      <c r="J1447" s="28">
        <v>3011</v>
      </c>
      <c r="K1447" s="25" t="s">
        <v>1612</v>
      </c>
      <c r="L1447" s="25" t="s">
        <v>1612</v>
      </c>
      <c r="M1447" s="25" t="s">
        <v>1805</v>
      </c>
      <c r="N1447" s="13"/>
      <c r="O1447" s="29" t="s">
        <v>1613</v>
      </c>
      <c r="P1447" s="30">
        <v>0.35416666666666669</v>
      </c>
      <c r="Q1447" s="5">
        <v>120</v>
      </c>
      <c r="R1447" s="5"/>
      <c r="S1447" s="5"/>
      <c r="T1447" s="14"/>
      <c r="U1447" s="16"/>
      <c r="V1447" s="16"/>
    </row>
    <row r="1448" spans="1:22" ht="15" hidden="1" customHeight="1" x14ac:dyDescent="0.2">
      <c r="A1448" s="64" t="str">
        <f t="shared" si="108"/>
        <v>Projektmanagement und wissenschaftliches Arbeiten30112019H48Röhrl/ ISD</v>
      </c>
      <c r="B1448" s="16" t="s">
        <v>1806</v>
      </c>
      <c r="C1448" s="17" t="s">
        <v>1613</v>
      </c>
      <c r="D1448" s="17" t="s">
        <v>38</v>
      </c>
      <c r="E1448" s="17" t="s">
        <v>27</v>
      </c>
      <c r="F1448" s="18" t="s">
        <v>56</v>
      </c>
      <c r="G1448" s="17" t="s">
        <v>1337</v>
      </c>
      <c r="H1448" s="19">
        <v>2019</v>
      </c>
      <c r="I1448" s="20">
        <v>7</v>
      </c>
      <c r="J1448" s="20">
        <v>3011</v>
      </c>
      <c r="K1448" s="17" t="s">
        <v>1612</v>
      </c>
      <c r="L1448" s="17" t="s">
        <v>1612</v>
      </c>
      <c r="M1448" s="17" t="s">
        <v>1805</v>
      </c>
      <c r="N1448" s="21"/>
      <c r="O1448" s="34" t="s">
        <v>1613</v>
      </c>
      <c r="P1448" s="22">
        <v>0.35416666666666669</v>
      </c>
      <c r="Q1448" s="16">
        <v>120</v>
      </c>
      <c r="R1448" s="16"/>
      <c r="S1448" s="16"/>
      <c r="T1448" s="238"/>
      <c r="U1448" s="179"/>
      <c r="V1448" s="179"/>
    </row>
    <row r="1449" spans="1:22" ht="15" hidden="1" customHeight="1" x14ac:dyDescent="0.2">
      <c r="A1449" s="64" t="str">
        <f t="shared" si="108"/>
        <v>Prozess- System-Analyse21012019WIIBlümel/Klingspor</v>
      </c>
      <c r="B1449" s="16" t="s">
        <v>1211</v>
      </c>
      <c r="C1449" s="17" t="s">
        <v>849</v>
      </c>
      <c r="D1449" s="17" t="s">
        <v>38</v>
      </c>
      <c r="E1449" s="17" t="s">
        <v>27</v>
      </c>
      <c r="F1449" s="18" t="s">
        <v>46</v>
      </c>
      <c r="G1449" s="17" t="s">
        <v>47</v>
      </c>
      <c r="H1449" s="19">
        <v>2019</v>
      </c>
      <c r="I1449" s="20">
        <v>4</v>
      </c>
      <c r="J1449" s="20">
        <v>2101</v>
      </c>
      <c r="K1449" s="17" t="s">
        <v>1210</v>
      </c>
      <c r="L1449" s="17" t="s">
        <v>1210</v>
      </c>
      <c r="M1449" s="17" t="s">
        <v>577</v>
      </c>
      <c r="N1449" s="21"/>
      <c r="O1449" s="34" t="str">
        <f>VLOOKUP($B1449,$A$2:$T$1735,15,FALSE)</f>
        <v>Hausarbeit/Referat mit mündl. Prüfung</v>
      </c>
      <c r="P1449" s="22"/>
      <c r="Q1449" s="16"/>
      <c r="R1449" s="16"/>
      <c r="S1449" s="16"/>
      <c r="T1449" s="14"/>
      <c r="U1449" s="5"/>
      <c r="V1449" s="5"/>
    </row>
    <row r="1450" spans="1:22" ht="15" hidden="1" customHeight="1" x14ac:dyDescent="0.2">
      <c r="A1450" s="64" t="str">
        <f t="shared" si="108"/>
        <v>Prozess- System-Analyse42112019IBMBlümel/Klingspor</v>
      </c>
      <c r="B1450" s="177" t="s">
        <v>1211</v>
      </c>
      <c r="C1450" s="260" t="s">
        <v>1110</v>
      </c>
      <c r="D1450" s="226" t="s">
        <v>17</v>
      </c>
      <c r="E1450" s="226" t="s">
        <v>27</v>
      </c>
      <c r="F1450" s="258" t="s">
        <v>998</v>
      </c>
      <c r="G1450" s="260" t="s">
        <v>999</v>
      </c>
      <c r="H1450" s="253">
        <v>2019</v>
      </c>
      <c r="I1450" s="226">
        <v>8</v>
      </c>
      <c r="J1450" s="226">
        <v>4211</v>
      </c>
      <c r="K1450" s="226" t="s">
        <v>1210</v>
      </c>
      <c r="L1450" s="226" t="s">
        <v>1210</v>
      </c>
      <c r="M1450" s="226" t="s">
        <v>577</v>
      </c>
      <c r="N1450" s="203"/>
      <c r="O1450" s="204" t="str">
        <f>VLOOKUP($B1450,$A$2:$T$1735,15,FALSE)</f>
        <v>Hausarbeit/Referat mit mündl. Prüfung</v>
      </c>
      <c r="P1450" s="205"/>
      <c r="Q1450" s="226"/>
      <c r="R1450" s="177"/>
      <c r="S1450" s="177"/>
      <c r="T1450" s="261"/>
      <c r="U1450" s="16"/>
      <c r="V1450" s="16"/>
    </row>
    <row r="1451" spans="1:22" s="169" customFormat="1" ht="15" hidden="1" customHeight="1" x14ac:dyDescent="0.2">
      <c r="A1451" s="64" t="str">
        <f t="shared" ref="A1451" si="109">K1451&amp;J1451&amp;H1451&amp;F1451&amp;M1451</f>
        <v>Prozess- System-Analyse42112022A67Blümel/Klingspor</v>
      </c>
      <c r="B1451" s="177" t="s">
        <v>1211</v>
      </c>
      <c r="C1451" s="225" t="s">
        <v>849</v>
      </c>
      <c r="D1451" s="239" t="s">
        <v>17</v>
      </c>
      <c r="E1451" s="225" t="s">
        <v>27</v>
      </c>
      <c r="F1451" s="239" t="s">
        <v>88</v>
      </c>
      <c r="G1451" s="225" t="s">
        <v>89</v>
      </c>
      <c r="H1451" s="235">
        <v>2022</v>
      </c>
      <c r="I1451" s="236">
        <v>5</v>
      </c>
      <c r="J1451" s="236">
        <v>4211</v>
      </c>
      <c r="K1451" s="225" t="s">
        <v>1210</v>
      </c>
      <c r="L1451" s="225" t="s">
        <v>1210</v>
      </c>
      <c r="M1451" s="225" t="s">
        <v>577</v>
      </c>
      <c r="N1451" s="290"/>
      <c r="O1451" s="265" t="str">
        <f>VLOOKUP($B1451,$A$2:$T$1735,15,FALSE)</f>
        <v>Hausarbeit/Referat mit mündl. Prüfung</v>
      </c>
      <c r="P1451" s="280"/>
      <c r="Q1451" s="226"/>
      <c r="R1451" s="177"/>
      <c r="S1451" s="177"/>
      <c r="T1451" s="177"/>
    </row>
    <row r="1452" spans="1:22" s="164" customFormat="1" ht="15" hidden="1" customHeight="1" x14ac:dyDescent="0.2">
      <c r="A1452" s="24" t="str">
        <f t="shared" si="108"/>
        <v>Prozess- System-Analyse42112019A67Blümel/Klingspor</v>
      </c>
      <c r="B1452" s="179"/>
      <c r="C1452" s="217" t="s">
        <v>849</v>
      </c>
      <c r="D1452" s="218" t="s">
        <v>17</v>
      </c>
      <c r="E1452" s="217" t="s">
        <v>27</v>
      </c>
      <c r="F1452" s="218" t="s">
        <v>88</v>
      </c>
      <c r="G1452" s="217" t="s">
        <v>89</v>
      </c>
      <c r="H1452" s="219">
        <v>2019</v>
      </c>
      <c r="I1452" s="220">
        <v>5</v>
      </c>
      <c r="J1452" s="220">
        <v>4211</v>
      </c>
      <c r="K1452" s="217" t="s">
        <v>1210</v>
      </c>
      <c r="L1452" s="217" t="s">
        <v>1210</v>
      </c>
      <c r="M1452" s="217" t="s">
        <v>577</v>
      </c>
      <c r="N1452" s="317"/>
      <c r="O1452" s="241" t="s">
        <v>849</v>
      </c>
      <c r="P1452" s="264"/>
      <c r="Q1452" s="232"/>
      <c r="R1452" s="179"/>
      <c r="S1452" s="179"/>
      <c r="T1452" s="177"/>
      <c r="U1452" s="169"/>
      <c r="V1452" s="169"/>
    </row>
    <row r="1453" spans="1:22" s="164" customFormat="1" ht="15" hidden="1" customHeight="1" x14ac:dyDescent="0.2">
      <c r="A1453" s="24" t="str">
        <f t="shared" si="108"/>
        <v>Prozess- System-Analyse 22022A67Klingspor</v>
      </c>
      <c r="B1453" s="179"/>
      <c r="C1453" s="217" t="s">
        <v>849</v>
      </c>
      <c r="D1453" s="218" t="s">
        <v>17</v>
      </c>
      <c r="E1453" s="217" t="s">
        <v>27</v>
      </c>
      <c r="F1453" s="218" t="s">
        <v>88</v>
      </c>
      <c r="G1453" s="217" t="s">
        <v>89</v>
      </c>
      <c r="H1453" s="219">
        <v>2022</v>
      </c>
      <c r="I1453" s="220" t="s">
        <v>2267</v>
      </c>
      <c r="J1453" s="405"/>
      <c r="K1453" s="217" t="s">
        <v>2268</v>
      </c>
      <c r="L1453" s="217" t="s">
        <v>2268</v>
      </c>
      <c r="M1453" s="217" t="s">
        <v>2269</v>
      </c>
      <c r="N1453" s="317"/>
      <c r="O1453" s="241" t="s">
        <v>849</v>
      </c>
      <c r="P1453" s="264"/>
      <c r="Q1453" s="232"/>
      <c r="R1453" s="179"/>
      <c r="S1453" s="179"/>
      <c r="T1453" s="177"/>
      <c r="U1453" s="169"/>
      <c r="V1453" s="169"/>
    </row>
    <row r="1454" spans="1:22" s="169" customFormat="1" ht="15" hidden="1" customHeight="1" x14ac:dyDescent="0.2">
      <c r="A1454" s="64" t="str">
        <f t="shared" si="108"/>
        <v>Prozess- System-Analyse 22019IBMKlingspor</v>
      </c>
      <c r="B1454" s="177" t="s">
        <v>2277</v>
      </c>
      <c r="C1454" s="225" t="s">
        <v>849</v>
      </c>
      <c r="D1454" s="239" t="s">
        <v>17</v>
      </c>
      <c r="E1454" s="225" t="s">
        <v>27</v>
      </c>
      <c r="F1454" s="239" t="s">
        <v>998</v>
      </c>
      <c r="G1454" s="225" t="s">
        <v>999</v>
      </c>
      <c r="H1454" s="235">
        <v>2019</v>
      </c>
      <c r="I1454" s="236" t="s">
        <v>2267</v>
      </c>
      <c r="J1454" s="406"/>
      <c r="K1454" s="225" t="s">
        <v>2268</v>
      </c>
      <c r="L1454" s="225" t="s">
        <v>2268</v>
      </c>
      <c r="M1454" s="225" t="s">
        <v>2269</v>
      </c>
      <c r="N1454" s="290"/>
      <c r="O1454" s="265" t="str">
        <f>VLOOKUP($B1454,$A$2:$T$1735,15,FALSE)</f>
        <v>Hausarbeit/Referat mit mündl. Prüfung</v>
      </c>
      <c r="P1454" s="280"/>
      <c r="Q1454" s="226"/>
      <c r="R1454" s="177"/>
      <c r="S1454" s="177"/>
      <c r="T1454" s="177"/>
    </row>
    <row r="1455" spans="1:22" s="169" customFormat="1" ht="15" hidden="1" customHeight="1" x14ac:dyDescent="0.2">
      <c r="A1455" s="64" t="str">
        <f t="shared" si="108"/>
        <v>Prozess- System-Analyse 22019A67Klingspor</v>
      </c>
      <c r="B1455" s="177" t="s">
        <v>2277</v>
      </c>
      <c r="C1455" s="225" t="s">
        <v>849</v>
      </c>
      <c r="D1455" s="239" t="s">
        <v>17</v>
      </c>
      <c r="E1455" s="225" t="s">
        <v>27</v>
      </c>
      <c r="F1455" s="239" t="s">
        <v>88</v>
      </c>
      <c r="G1455" s="225" t="s">
        <v>89</v>
      </c>
      <c r="H1455" s="235">
        <v>2019</v>
      </c>
      <c r="I1455" s="236" t="s">
        <v>2267</v>
      </c>
      <c r="J1455" s="406"/>
      <c r="K1455" s="225" t="s">
        <v>2268</v>
      </c>
      <c r="L1455" s="225" t="s">
        <v>2268</v>
      </c>
      <c r="M1455" s="225" t="s">
        <v>2269</v>
      </c>
      <c r="N1455" s="290"/>
      <c r="O1455" s="265" t="str">
        <f>VLOOKUP($B1455,$A$2:$T$1735,15,FALSE)</f>
        <v>Hausarbeit/Referat mit mündl. Prüfung</v>
      </c>
      <c r="P1455" s="280"/>
      <c r="Q1455" s="226"/>
      <c r="R1455" s="177"/>
      <c r="S1455" s="177"/>
      <c r="T1455" s="177"/>
    </row>
    <row r="1456" spans="1:22" ht="15" hidden="1" customHeight="1" x14ac:dyDescent="0.2">
      <c r="A1456" s="24" t="str">
        <f t="shared" si="108"/>
        <v>Prozessdatenerfassung und -verarbeitung22712019704Mohr</v>
      </c>
      <c r="B1456" s="5"/>
      <c r="C1456" s="25" t="s">
        <v>856</v>
      </c>
      <c r="D1456" s="17" t="s">
        <v>26</v>
      </c>
      <c r="E1456" s="25" t="s">
        <v>27</v>
      </c>
      <c r="F1456" s="26">
        <v>704</v>
      </c>
      <c r="G1456" s="25" t="s">
        <v>28</v>
      </c>
      <c r="H1456" s="27">
        <v>2019</v>
      </c>
      <c r="I1456" s="28">
        <v>4</v>
      </c>
      <c r="J1456" s="28">
        <v>2271</v>
      </c>
      <c r="K1456" s="25" t="s">
        <v>904</v>
      </c>
      <c r="L1456" s="25" t="s">
        <v>904</v>
      </c>
      <c r="M1456" s="25" t="s">
        <v>70</v>
      </c>
      <c r="N1456" s="13">
        <v>45544</v>
      </c>
      <c r="O1456" s="46" t="s">
        <v>1074</v>
      </c>
      <c r="P1456" s="30">
        <v>0.5</v>
      </c>
      <c r="Q1456" s="28">
        <v>120</v>
      </c>
      <c r="R1456" s="31"/>
      <c r="S1456" s="5"/>
      <c r="T1456" s="16"/>
      <c r="U1456" s="5"/>
      <c r="V1456" s="5"/>
    </row>
    <row r="1457" spans="1:22" ht="15" hidden="1" customHeight="1" x14ac:dyDescent="0.2">
      <c r="A1457" s="64" t="str">
        <f t="shared" si="108"/>
        <v>Prozessdatenerfassung und -verarbeitung22712019K04Mohr</v>
      </c>
      <c r="B1457" s="16" t="s">
        <v>905</v>
      </c>
      <c r="C1457" s="17" t="s">
        <v>856</v>
      </c>
      <c r="D1457" s="17" t="s">
        <v>26</v>
      </c>
      <c r="E1457" s="17" t="s">
        <v>27</v>
      </c>
      <c r="F1457" s="18" t="s">
        <v>67</v>
      </c>
      <c r="G1457" s="17" t="s">
        <v>68</v>
      </c>
      <c r="H1457" s="19">
        <v>2019</v>
      </c>
      <c r="I1457" s="20">
        <v>6</v>
      </c>
      <c r="J1457" s="20">
        <v>2271</v>
      </c>
      <c r="K1457" s="17" t="s">
        <v>904</v>
      </c>
      <c r="L1457" s="17" t="s">
        <v>904</v>
      </c>
      <c r="M1457" s="17" t="s">
        <v>70</v>
      </c>
      <c r="N1457" s="21">
        <f>VLOOKUP($B1457,$A$2:$T$1735,14,FALSE)</f>
        <v>45544</v>
      </c>
      <c r="O1457" s="40" t="str">
        <f>VLOOKUP($B1457,$A$2:$T$1735,15,FALSE)</f>
        <v>Blue Box</v>
      </c>
      <c r="P1457" s="22">
        <f>VLOOKUP($B1457,$A$2:$T$1735,16,FALSE)</f>
        <v>0.5</v>
      </c>
      <c r="Q1457" s="20">
        <v>120</v>
      </c>
      <c r="R1457" s="35"/>
      <c r="S1457" s="16"/>
      <c r="T1457" s="5"/>
      <c r="U1457" s="93"/>
      <c r="V1457" s="85"/>
    </row>
    <row r="1458" spans="1:22" ht="15" hidden="1" customHeight="1" x14ac:dyDescent="0.2">
      <c r="A1458" s="24" t="str">
        <f t="shared" si="108"/>
        <v>Prozessleittechnik43412019748Jonker</v>
      </c>
      <c r="B1458" s="5"/>
      <c r="C1458" s="25" t="s">
        <v>856</v>
      </c>
      <c r="D1458" s="39" t="s">
        <v>38</v>
      </c>
      <c r="E1458" s="25" t="s">
        <v>27</v>
      </c>
      <c r="F1458" s="26">
        <v>748</v>
      </c>
      <c r="G1458" s="25" t="s">
        <v>44</v>
      </c>
      <c r="H1458" s="27">
        <v>2019</v>
      </c>
      <c r="I1458" s="28">
        <v>6</v>
      </c>
      <c r="J1458" s="28">
        <v>4341</v>
      </c>
      <c r="K1458" s="25" t="s">
        <v>578</v>
      </c>
      <c r="L1458" s="25" t="s">
        <v>578</v>
      </c>
      <c r="M1458" s="25" t="s">
        <v>579</v>
      </c>
      <c r="N1458" s="13">
        <v>45490</v>
      </c>
      <c r="O1458" s="46" t="s">
        <v>1079</v>
      </c>
      <c r="P1458" s="30">
        <v>0.375</v>
      </c>
      <c r="Q1458" s="28">
        <v>120</v>
      </c>
      <c r="R1458" s="31"/>
      <c r="S1458" s="5"/>
      <c r="T1458" s="16"/>
      <c r="U1458" s="5"/>
      <c r="V1458" s="5"/>
    </row>
    <row r="1459" spans="1:22" ht="15" hidden="1" customHeight="1" x14ac:dyDescent="0.2">
      <c r="A1459" s="265" t="str">
        <f t="shared" si="108"/>
        <v>Prozessleittechnik43512019757Jonker</v>
      </c>
      <c r="B1459" s="177" t="s">
        <v>1848</v>
      </c>
      <c r="C1459" s="225" t="s">
        <v>1393</v>
      </c>
      <c r="D1459" s="225" t="s">
        <v>26</v>
      </c>
      <c r="E1459" s="225" t="s">
        <v>27</v>
      </c>
      <c r="F1459" s="234">
        <v>757</v>
      </c>
      <c r="G1459" s="225" t="s">
        <v>30</v>
      </c>
      <c r="H1459" s="235">
        <v>2019</v>
      </c>
      <c r="I1459" s="236">
        <v>6</v>
      </c>
      <c r="J1459" s="236">
        <v>4351</v>
      </c>
      <c r="K1459" s="225" t="s">
        <v>578</v>
      </c>
      <c r="L1459" s="225" t="s">
        <v>578</v>
      </c>
      <c r="M1459" s="225" t="s">
        <v>579</v>
      </c>
      <c r="N1459" s="203">
        <f>VLOOKUP($B1459,$A$2:$T$1735,14,FALSE)</f>
        <v>45490</v>
      </c>
      <c r="O1459" s="204" t="str">
        <f>VLOOKUP($B1459,$A$2:$T$1735,15,FALSE)</f>
        <v>C7-10</v>
      </c>
      <c r="P1459" s="205">
        <f>VLOOKUP($B1459,$A$2:$T$1735,16,FALSE)</f>
        <v>0.375</v>
      </c>
      <c r="Q1459" s="240">
        <v>120</v>
      </c>
      <c r="R1459" s="240"/>
      <c r="S1459" s="177"/>
      <c r="T1459" s="14"/>
      <c r="U1459" s="16"/>
      <c r="V1459" s="16"/>
    </row>
    <row r="1460" spans="1:22" ht="15" hidden="1" customHeight="1" x14ac:dyDescent="0.2">
      <c r="A1460" s="265" t="str">
        <f t="shared" si="108"/>
        <v>Prozessleittechnik43512019K57Jonker</v>
      </c>
      <c r="B1460" s="177" t="s">
        <v>1848</v>
      </c>
      <c r="C1460" s="225" t="s">
        <v>856</v>
      </c>
      <c r="D1460" s="288" t="s">
        <v>26</v>
      </c>
      <c r="E1460" s="225" t="s">
        <v>27</v>
      </c>
      <c r="F1460" s="239" t="s">
        <v>33</v>
      </c>
      <c r="G1460" s="225" t="s">
        <v>34</v>
      </c>
      <c r="H1460" s="235">
        <v>2019</v>
      </c>
      <c r="I1460" s="236">
        <v>8</v>
      </c>
      <c r="J1460" s="236">
        <v>4351</v>
      </c>
      <c r="K1460" s="225" t="s">
        <v>578</v>
      </c>
      <c r="L1460" s="225" t="s">
        <v>578</v>
      </c>
      <c r="M1460" s="225" t="s">
        <v>579</v>
      </c>
      <c r="N1460" s="203">
        <f>VLOOKUP($B1460,$A$2:$T$1735,14,FALSE)</f>
        <v>45490</v>
      </c>
      <c r="O1460" s="237" t="str">
        <f>VLOOKUP($B1460,$A$2:$T$1735,15,FALSE)</f>
        <v>C7-10</v>
      </c>
      <c r="P1460" s="205">
        <f>VLOOKUP($B1460,$A$2:$T$1735,16,FALSE)</f>
        <v>0.375</v>
      </c>
      <c r="Q1460" s="240">
        <v>120</v>
      </c>
      <c r="R1460" s="240"/>
      <c r="S1460" s="177"/>
      <c r="T1460" s="16"/>
      <c r="U1460" s="5"/>
      <c r="V1460" s="5"/>
    </row>
    <row r="1461" spans="1:22" ht="15" hidden="1" customHeight="1" x14ac:dyDescent="0.2">
      <c r="A1461" s="64" t="str">
        <f t="shared" si="108"/>
        <v>Prozessleittechnik43412019H48Jonker</v>
      </c>
      <c r="B1461" s="16" t="s">
        <v>1848</v>
      </c>
      <c r="C1461" s="17" t="s">
        <v>856</v>
      </c>
      <c r="D1461" s="38" t="s">
        <v>38</v>
      </c>
      <c r="E1461" s="17" t="s">
        <v>27</v>
      </c>
      <c r="F1461" s="18" t="s">
        <v>56</v>
      </c>
      <c r="G1461" s="17" t="s">
        <v>1337</v>
      </c>
      <c r="H1461" s="19">
        <v>2019</v>
      </c>
      <c r="I1461" s="20">
        <v>8</v>
      </c>
      <c r="J1461" s="20">
        <v>4341</v>
      </c>
      <c r="K1461" s="17" t="s">
        <v>578</v>
      </c>
      <c r="L1461" s="17" t="s">
        <v>578</v>
      </c>
      <c r="M1461" s="17" t="s">
        <v>579</v>
      </c>
      <c r="N1461" s="21">
        <f>VLOOKUP($B1461,$A$2:$T$1735,14,FALSE)</f>
        <v>45490</v>
      </c>
      <c r="O1461" s="47" t="str">
        <f>VLOOKUP($B1461,$A$2:$T$1735,15,FALSE)</f>
        <v>C7-10</v>
      </c>
      <c r="P1461" s="22">
        <f>VLOOKUP($B1461,$A$2:$T$1735,16,FALSE)</f>
        <v>0.375</v>
      </c>
      <c r="Q1461" s="35">
        <v>120</v>
      </c>
      <c r="R1461" s="35"/>
      <c r="S1461" s="16"/>
      <c r="T1461" s="1"/>
      <c r="U1461" s="16"/>
      <c r="V1461" s="5"/>
    </row>
    <row r="1462" spans="1:22" ht="15" hidden="1" customHeight="1" x14ac:dyDescent="0.2">
      <c r="A1462" s="64" t="str">
        <f t="shared" si="108"/>
        <v>QS in der additiven Fertigung12312019MMBJanzen</v>
      </c>
      <c r="B1462" s="16" t="s">
        <v>795</v>
      </c>
      <c r="C1462" s="17" t="s">
        <v>1895</v>
      </c>
      <c r="D1462" s="17" t="s">
        <v>181</v>
      </c>
      <c r="E1462" s="17" t="s">
        <v>18</v>
      </c>
      <c r="F1462" s="18" t="s">
        <v>184</v>
      </c>
      <c r="G1462" s="17" t="s">
        <v>28</v>
      </c>
      <c r="H1462" s="19">
        <v>2019</v>
      </c>
      <c r="I1462" s="20">
        <v>1</v>
      </c>
      <c r="J1462" s="20">
        <v>1231</v>
      </c>
      <c r="K1462" s="17" t="s">
        <v>580</v>
      </c>
      <c r="L1462" s="17" t="s">
        <v>580</v>
      </c>
      <c r="M1462" s="17" t="s">
        <v>279</v>
      </c>
      <c r="N1462" s="21">
        <f>VLOOKUP($B1462,$A$2:$T$1735,14,FALSE)</f>
        <v>45544</v>
      </c>
      <c r="O1462" s="34" t="str">
        <f>VLOOKUP($B1462,$A$2:$T$1735,15,FALSE)</f>
        <v>C3-09, C3-10, C3-13, C2-11</v>
      </c>
      <c r="P1462" s="55">
        <f>VLOOKUP($B1462,$A$2:$T$1735,16,FALSE)</f>
        <v>0.625</v>
      </c>
      <c r="Q1462" s="35">
        <v>90</v>
      </c>
      <c r="R1462" s="35"/>
      <c r="S1462" s="16"/>
      <c r="T1462" s="16"/>
      <c r="U1462" s="16"/>
      <c r="V1462" s="16"/>
    </row>
    <row r="1463" spans="1:22" ht="15" hidden="1" customHeight="1" x14ac:dyDescent="0.2">
      <c r="A1463" s="64" t="str">
        <f t="shared" si="108"/>
        <v>QS in der additiven Fertigung12312019MMTJanzen</v>
      </c>
      <c r="B1463" s="133"/>
      <c r="C1463" s="51" t="s">
        <v>1908</v>
      </c>
      <c r="D1463" s="171" t="s">
        <v>181</v>
      </c>
      <c r="E1463" s="142" t="s">
        <v>18</v>
      </c>
      <c r="F1463" s="172" t="s">
        <v>40</v>
      </c>
      <c r="G1463" s="142" t="s">
        <v>30</v>
      </c>
      <c r="H1463" s="173">
        <v>2019</v>
      </c>
      <c r="I1463" s="142">
        <v>1</v>
      </c>
      <c r="J1463" s="142">
        <v>1231</v>
      </c>
      <c r="K1463" s="51" t="s">
        <v>580</v>
      </c>
      <c r="L1463" s="142" t="s">
        <v>580</v>
      </c>
      <c r="M1463" s="51" t="s">
        <v>279</v>
      </c>
      <c r="N1463" s="131">
        <v>45544</v>
      </c>
      <c r="O1463" s="29" t="s">
        <v>2338</v>
      </c>
      <c r="P1463" s="132">
        <v>0.625</v>
      </c>
      <c r="Q1463" s="126">
        <v>90</v>
      </c>
      <c r="R1463" s="126"/>
      <c r="S1463" s="5"/>
      <c r="T1463" s="126"/>
      <c r="U1463" s="177"/>
      <c r="V1463" s="177"/>
    </row>
    <row r="1464" spans="1:22" ht="15" hidden="1" customHeight="1" x14ac:dyDescent="0.2">
      <c r="A1464" s="64" t="str">
        <f t="shared" si="108"/>
        <v>Qualitätsmanagement30212019704Janzen</v>
      </c>
      <c r="B1464" s="179"/>
      <c r="C1464" s="217" t="s">
        <v>1716</v>
      </c>
      <c r="D1464" s="217" t="s">
        <v>26</v>
      </c>
      <c r="E1464" s="217" t="s">
        <v>27</v>
      </c>
      <c r="F1464" s="273">
        <v>704</v>
      </c>
      <c r="G1464" s="217" t="s">
        <v>28</v>
      </c>
      <c r="H1464" s="219">
        <v>2019</v>
      </c>
      <c r="I1464" s="220">
        <v>5</v>
      </c>
      <c r="J1464" s="220">
        <v>3021</v>
      </c>
      <c r="K1464" s="217" t="s">
        <v>561</v>
      </c>
      <c r="L1464" s="217" t="s">
        <v>561</v>
      </c>
      <c r="M1464" s="217" t="s">
        <v>279</v>
      </c>
      <c r="N1464" s="221">
        <v>45546</v>
      </c>
      <c r="O1464" s="505" t="s">
        <v>1081</v>
      </c>
      <c r="P1464" s="222">
        <v>0.35416666666666669</v>
      </c>
      <c r="Q1464" s="220">
        <v>90</v>
      </c>
      <c r="R1464" s="230"/>
      <c r="S1464" s="179"/>
      <c r="T1464" s="247"/>
      <c r="U1464" s="5"/>
      <c r="V1464" s="5"/>
    </row>
    <row r="1465" spans="1:22" ht="15" hidden="1" customHeight="1" x14ac:dyDescent="0.2">
      <c r="A1465" s="64" t="str">
        <f t="shared" si="108"/>
        <v>Qualitätsmanagement30212019K04Janzen</v>
      </c>
      <c r="B1465" s="177" t="s">
        <v>1254</v>
      </c>
      <c r="C1465" s="225" t="s">
        <v>1716</v>
      </c>
      <c r="D1465" s="225" t="s">
        <v>26</v>
      </c>
      <c r="E1465" s="225" t="s">
        <v>27</v>
      </c>
      <c r="F1465" s="239" t="s">
        <v>67</v>
      </c>
      <c r="G1465" s="225" t="s">
        <v>68</v>
      </c>
      <c r="H1465" s="235">
        <v>2019</v>
      </c>
      <c r="I1465" s="236">
        <v>7</v>
      </c>
      <c r="J1465" s="236">
        <v>3021</v>
      </c>
      <c r="K1465" s="225" t="s">
        <v>561</v>
      </c>
      <c r="L1465" s="225" t="s">
        <v>561</v>
      </c>
      <c r="M1465" s="225" t="s">
        <v>279</v>
      </c>
      <c r="N1465" s="203">
        <f>VLOOKUP($B1465,$A$2:$T$1735,14,FALSE)</f>
        <v>45546</v>
      </c>
      <c r="O1465" s="204" t="str">
        <f>VLOOKUP($B1465,$A$2:$T$1735,15,FALSE)</f>
        <v>C1-08</v>
      </c>
      <c r="P1465" s="205">
        <f>VLOOKUP($B1465,$A$2:$T$1735,16,FALSE)</f>
        <v>0.35416666666666669</v>
      </c>
      <c r="Q1465" s="236">
        <v>90</v>
      </c>
      <c r="R1465" s="240"/>
      <c r="S1465" s="177"/>
      <c r="T1465" s="238"/>
      <c r="U1465" s="16"/>
      <c r="V1465" s="16"/>
    </row>
    <row r="1466" spans="1:22" ht="15" hidden="1" customHeight="1" x14ac:dyDescent="0.2">
      <c r="A1466" s="64" t="str">
        <f t="shared" si="108"/>
        <v>Qualitätsmanagement30312019WIMJanzen</v>
      </c>
      <c r="B1466" s="177" t="s">
        <v>1254</v>
      </c>
      <c r="C1466" s="225" t="s">
        <v>1947</v>
      </c>
      <c r="D1466" s="225" t="s">
        <v>17</v>
      </c>
      <c r="E1466" s="225" t="s">
        <v>27</v>
      </c>
      <c r="F1466" s="239" t="s">
        <v>80</v>
      </c>
      <c r="G1466" s="226" t="s">
        <v>81</v>
      </c>
      <c r="H1466" s="235">
        <v>2019</v>
      </c>
      <c r="I1466" s="236">
        <v>5</v>
      </c>
      <c r="J1466" s="236">
        <v>3031</v>
      </c>
      <c r="K1466" s="225" t="s">
        <v>561</v>
      </c>
      <c r="L1466" s="225" t="s">
        <v>561</v>
      </c>
      <c r="M1466" s="225" t="s">
        <v>279</v>
      </c>
      <c r="N1466" s="203">
        <f>VLOOKUP($B1466,$A$2:$T$1735,14,FALSE)</f>
        <v>45546</v>
      </c>
      <c r="O1466" s="237" t="str">
        <f>VLOOKUP($B1466,$A$2:$T$1735,15,FALSE)</f>
        <v>C1-08</v>
      </c>
      <c r="P1466" s="205">
        <f>VLOOKUP($B1466,$A$2:$T$1735,16,FALSE)</f>
        <v>0.35416666666666669</v>
      </c>
      <c r="Q1466" s="240">
        <v>90</v>
      </c>
      <c r="R1466" s="240"/>
      <c r="S1466" s="177"/>
      <c r="T1466" s="247"/>
      <c r="U1466" s="5"/>
      <c r="V1466" s="5"/>
    </row>
    <row r="1467" spans="1:22" ht="15" hidden="1" customHeight="1" x14ac:dyDescent="0.2">
      <c r="A1467" s="64" t="str">
        <f t="shared" si="108"/>
        <v>Quantitative Methoden - Statistische und ökonometrische Verfahren42312019IBMMoos</v>
      </c>
      <c r="B1467" s="177" t="s">
        <v>1472</v>
      </c>
      <c r="C1467" s="260" t="s">
        <v>1122</v>
      </c>
      <c r="D1467" s="226" t="s">
        <v>17</v>
      </c>
      <c r="E1467" s="226" t="s">
        <v>27</v>
      </c>
      <c r="F1467" s="258" t="s">
        <v>998</v>
      </c>
      <c r="G1467" s="260" t="s">
        <v>999</v>
      </c>
      <c r="H1467" s="253">
        <v>2019</v>
      </c>
      <c r="I1467" s="226">
        <v>8</v>
      </c>
      <c r="J1467" s="278">
        <v>4231</v>
      </c>
      <c r="K1467" s="226" t="s">
        <v>1121</v>
      </c>
      <c r="L1467" s="226" t="s">
        <v>1121</v>
      </c>
      <c r="M1467" s="226" t="s">
        <v>581</v>
      </c>
      <c r="N1467" s="203">
        <f>VLOOKUP($B1467,$A$2:$T$1735,14,FALSE)</f>
        <v>45496</v>
      </c>
      <c r="O1467" s="274" t="str">
        <f>VLOOKUP($B1467,$A$2:$T$3253,15,FALSE)</f>
        <v>AW01-36, AW01-37</v>
      </c>
      <c r="P1467" s="205">
        <f>VLOOKUP($B1467,$A$2:$T$1735,16,FALSE)</f>
        <v>0.5</v>
      </c>
      <c r="Q1467" s="226">
        <v>90</v>
      </c>
      <c r="R1467" s="177"/>
      <c r="S1467" s="177"/>
      <c r="T1467" s="261"/>
      <c r="U1467" s="16"/>
      <c r="V1467" s="16"/>
    </row>
    <row r="1468" spans="1:22" s="169" customFormat="1" ht="15" hidden="1" customHeight="1" x14ac:dyDescent="0.2">
      <c r="A1468" s="64" t="str">
        <f t="shared" ref="A1468" si="110">K1468&amp;J1468&amp;H1468&amp;F1468&amp;M1468</f>
        <v>Quantitative Methoden - Statistische und ökonometrische Verfahren42312022A67Moos</v>
      </c>
      <c r="B1468" s="177" t="s">
        <v>1472</v>
      </c>
      <c r="C1468" s="260" t="s">
        <v>1122</v>
      </c>
      <c r="D1468" s="225" t="s">
        <v>17</v>
      </c>
      <c r="E1468" s="225" t="s">
        <v>27</v>
      </c>
      <c r="F1468" s="239" t="s">
        <v>88</v>
      </c>
      <c r="G1468" s="225" t="s">
        <v>89</v>
      </c>
      <c r="H1468" s="235">
        <v>2022</v>
      </c>
      <c r="I1468" s="236">
        <v>5</v>
      </c>
      <c r="J1468" s="236">
        <v>4231</v>
      </c>
      <c r="K1468" s="226" t="s">
        <v>1121</v>
      </c>
      <c r="L1468" s="226" t="s">
        <v>1121</v>
      </c>
      <c r="M1468" s="225" t="s">
        <v>581</v>
      </c>
      <c r="N1468" s="203">
        <f>VLOOKUP($B1468,$A$2:$T$1735,14,FALSE)</f>
        <v>45496</v>
      </c>
      <c r="O1468" s="274" t="str">
        <f>VLOOKUP($B1468,$A$2:$T$3253,15,FALSE)</f>
        <v>AW01-36, AW01-37</v>
      </c>
      <c r="P1468" s="205">
        <f>VLOOKUP($B1468,$A$2:$T$1735,16,FALSE)</f>
        <v>0.5</v>
      </c>
      <c r="Q1468" s="236">
        <v>90</v>
      </c>
      <c r="R1468" s="240"/>
      <c r="S1468" s="177"/>
      <c r="T1468" s="238"/>
    </row>
    <row r="1469" spans="1:22" s="169" customFormat="1" ht="15" hidden="1" customHeight="1" x14ac:dyDescent="0.2">
      <c r="A1469" s="24" t="str">
        <f t="shared" si="108"/>
        <v>Quantitative Methoden - Statistische und ökonometrische Verfahren42312019A67Moos</v>
      </c>
      <c r="B1469" s="179"/>
      <c r="C1469" s="248" t="s">
        <v>1122</v>
      </c>
      <c r="D1469" s="217" t="s">
        <v>17</v>
      </c>
      <c r="E1469" s="217" t="s">
        <v>27</v>
      </c>
      <c r="F1469" s="218" t="s">
        <v>88</v>
      </c>
      <c r="G1469" s="217" t="s">
        <v>89</v>
      </c>
      <c r="H1469" s="219">
        <v>2019</v>
      </c>
      <c r="I1469" s="220">
        <v>5</v>
      </c>
      <c r="J1469" s="220">
        <v>4231</v>
      </c>
      <c r="K1469" s="232" t="s">
        <v>1121</v>
      </c>
      <c r="L1469" s="232" t="s">
        <v>1121</v>
      </c>
      <c r="M1469" s="217" t="s">
        <v>581</v>
      </c>
      <c r="N1469" s="221">
        <v>45496</v>
      </c>
      <c r="O1469" s="229" t="s">
        <v>1486</v>
      </c>
      <c r="P1469" s="222">
        <v>0.5</v>
      </c>
      <c r="Q1469" s="220">
        <v>90</v>
      </c>
      <c r="R1469" s="230"/>
      <c r="S1469" s="179"/>
      <c r="T1469" s="238"/>
      <c r="U1469" s="1"/>
      <c r="V1469" s="1"/>
    </row>
    <row r="1470" spans="1:22" ht="15" hidden="1" customHeight="1" x14ac:dyDescent="0.2">
      <c r="A1470" s="64" t="str">
        <f t="shared" si="108"/>
        <v>Quantitative Methoden: Mathematische Planungsverfahren42212019IBMMoos</v>
      </c>
      <c r="B1470" s="177" t="s">
        <v>1285</v>
      </c>
      <c r="C1470" s="260" t="s">
        <v>1122</v>
      </c>
      <c r="D1470" s="226" t="s">
        <v>17</v>
      </c>
      <c r="E1470" s="226" t="s">
        <v>27</v>
      </c>
      <c r="F1470" s="258" t="s">
        <v>998</v>
      </c>
      <c r="G1470" s="260" t="s">
        <v>999</v>
      </c>
      <c r="H1470" s="253">
        <v>2019</v>
      </c>
      <c r="I1470" s="226">
        <v>8</v>
      </c>
      <c r="J1470" s="278">
        <v>4221</v>
      </c>
      <c r="K1470" s="226" t="s">
        <v>1046</v>
      </c>
      <c r="L1470" s="226" t="s">
        <v>1046</v>
      </c>
      <c r="M1470" s="226" t="s">
        <v>581</v>
      </c>
      <c r="N1470" s="203">
        <f>VLOOKUP($B1470,$A$2:$T$1735,14,FALSE)</f>
        <v>45496</v>
      </c>
      <c r="O1470" s="274" t="str">
        <f>VLOOKUP($B1470,$A$2:$T$3253,15,FALSE)</f>
        <v>AW01-36, AW01-37</v>
      </c>
      <c r="P1470" s="205">
        <f>VLOOKUP($B1470,$A$2:$T$1735,16,FALSE)</f>
        <v>0.5</v>
      </c>
      <c r="Q1470" s="226">
        <v>90</v>
      </c>
      <c r="R1470" s="177"/>
      <c r="S1470" s="177"/>
      <c r="T1470" s="261"/>
      <c r="U1470" s="75"/>
      <c r="V1470" s="75"/>
    </row>
    <row r="1471" spans="1:22" s="169" customFormat="1" ht="15" hidden="1" customHeight="1" x14ac:dyDescent="0.2">
      <c r="A1471" s="64" t="str">
        <f t="shared" ref="A1471" si="111">K1471&amp;J1471&amp;H1471&amp;F1471&amp;M1471</f>
        <v>Quantitative Methoden: Mathematische Planungsverfahren42212022A67Moos</v>
      </c>
      <c r="B1471" s="177" t="s">
        <v>1285</v>
      </c>
      <c r="C1471" s="260" t="s">
        <v>1122</v>
      </c>
      <c r="D1471" s="225" t="s">
        <v>17</v>
      </c>
      <c r="E1471" s="225" t="s">
        <v>27</v>
      </c>
      <c r="F1471" s="239" t="s">
        <v>88</v>
      </c>
      <c r="G1471" s="225" t="s">
        <v>89</v>
      </c>
      <c r="H1471" s="235">
        <v>2022</v>
      </c>
      <c r="I1471" s="236">
        <v>5</v>
      </c>
      <c r="J1471" s="236">
        <v>4221</v>
      </c>
      <c r="K1471" s="225" t="s">
        <v>1046</v>
      </c>
      <c r="L1471" s="225" t="s">
        <v>1046</v>
      </c>
      <c r="M1471" s="225" t="s">
        <v>581</v>
      </c>
      <c r="N1471" s="203">
        <f>VLOOKUP($B1471,$A$2:$T$1735,14,FALSE)</f>
        <v>45496</v>
      </c>
      <c r="O1471" s="237" t="str">
        <f>VLOOKUP($B1471,$A$2:$T$3253,15,FALSE)</f>
        <v>AW01-36, AW01-37</v>
      </c>
      <c r="P1471" s="205">
        <f>VLOOKUP($B1471,$A$2:$T$1735,16,FALSE)</f>
        <v>0.5</v>
      </c>
      <c r="Q1471" s="240">
        <v>90</v>
      </c>
      <c r="R1471" s="240"/>
      <c r="S1471" s="177"/>
      <c r="T1471" s="177"/>
      <c r="U1471" s="16"/>
      <c r="V1471" s="16"/>
    </row>
    <row r="1472" spans="1:22" ht="15" hidden="1" customHeight="1" x14ac:dyDescent="0.2">
      <c r="A1472" s="24" t="str">
        <f t="shared" si="108"/>
        <v>Quantitative Methoden: Mathematische Planungsverfahren42212019A67Moos</v>
      </c>
      <c r="B1472" s="179"/>
      <c r="C1472" s="248" t="s">
        <v>1122</v>
      </c>
      <c r="D1472" s="217" t="s">
        <v>17</v>
      </c>
      <c r="E1472" s="217" t="s">
        <v>27</v>
      </c>
      <c r="F1472" s="218" t="s">
        <v>88</v>
      </c>
      <c r="G1472" s="217" t="s">
        <v>89</v>
      </c>
      <c r="H1472" s="219">
        <v>2019</v>
      </c>
      <c r="I1472" s="220">
        <v>5</v>
      </c>
      <c r="J1472" s="220">
        <v>4221</v>
      </c>
      <c r="K1472" s="217" t="s">
        <v>1046</v>
      </c>
      <c r="L1472" s="217" t="s">
        <v>1046</v>
      </c>
      <c r="M1472" s="217" t="s">
        <v>581</v>
      </c>
      <c r="N1472" s="221">
        <v>45496</v>
      </c>
      <c r="O1472" s="207" t="s">
        <v>1486</v>
      </c>
      <c r="P1472" s="222">
        <v>0.5</v>
      </c>
      <c r="Q1472" s="230">
        <v>90</v>
      </c>
      <c r="R1472" s="230"/>
      <c r="S1472" s="179"/>
      <c r="T1472" s="177"/>
      <c r="U1472" s="16"/>
      <c r="V1472" s="16"/>
    </row>
    <row r="1473" spans="1:22" ht="15" hidden="1" customHeight="1" x14ac:dyDescent="0.2">
      <c r="A1473" s="265" t="str">
        <f t="shared" si="108"/>
        <v>Quantitative Methoden; Multivariate Methoden in der BWL und VWL43812019IBMGrote, Julian</v>
      </c>
      <c r="B1473" s="177" t="s">
        <v>1255</v>
      </c>
      <c r="C1473" s="260" t="s">
        <v>1122</v>
      </c>
      <c r="D1473" s="226" t="s">
        <v>17</v>
      </c>
      <c r="E1473" s="226" t="s">
        <v>27</v>
      </c>
      <c r="F1473" s="258" t="s">
        <v>998</v>
      </c>
      <c r="G1473" s="225" t="s">
        <v>999</v>
      </c>
      <c r="H1473" s="253">
        <v>2019</v>
      </c>
      <c r="I1473" s="226">
        <v>8</v>
      </c>
      <c r="J1473" s="236">
        <v>4381</v>
      </c>
      <c r="K1473" s="225" t="s">
        <v>1052</v>
      </c>
      <c r="L1473" s="225" t="s">
        <v>1052</v>
      </c>
      <c r="M1473" s="225" t="s">
        <v>1002</v>
      </c>
      <c r="N1473" s="203"/>
      <c r="O1473" s="274" t="str">
        <f>VLOOKUP($B1473,$A$2:$T$3253,15,FALSE)</f>
        <v>Hausarbeit</v>
      </c>
      <c r="P1473" s="205">
        <f>VLOOKUP($B1473,$A$2:$T$1735,16,FALSE)</f>
        <v>0</v>
      </c>
      <c r="Q1473" s="177"/>
      <c r="R1473" s="177"/>
      <c r="S1473" s="177"/>
      <c r="T1473" s="179"/>
      <c r="U1473" s="179"/>
      <c r="V1473" s="179"/>
    </row>
    <row r="1474" spans="1:22" s="169" customFormat="1" ht="15" hidden="1" customHeight="1" x14ac:dyDescent="0.2">
      <c r="A1474" s="64" t="str">
        <f t="shared" ref="A1474" si="112">K1474&amp;J1474&amp;H1474&amp;F1474&amp;M1474</f>
        <v>Quantitative Methoden; Multivariate Methoden in der BWL und VWL43812022A67Grote, Julian</v>
      </c>
      <c r="B1474" s="177" t="s">
        <v>1255</v>
      </c>
      <c r="C1474" s="260" t="s">
        <v>1122</v>
      </c>
      <c r="D1474" s="225" t="s">
        <v>17</v>
      </c>
      <c r="E1474" s="225" t="s">
        <v>27</v>
      </c>
      <c r="F1474" s="239" t="s">
        <v>88</v>
      </c>
      <c r="G1474" s="225" t="s">
        <v>89</v>
      </c>
      <c r="H1474" s="235">
        <v>2022</v>
      </c>
      <c r="I1474" s="236">
        <v>5</v>
      </c>
      <c r="J1474" s="236">
        <v>4381</v>
      </c>
      <c r="K1474" s="225" t="s">
        <v>1052</v>
      </c>
      <c r="L1474" s="225" t="s">
        <v>1052</v>
      </c>
      <c r="M1474" s="225" t="s">
        <v>1002</v>
      </c>
      <c r="N1474" s="203"/>
      <c r="O1474" s="204" t="str">
        <f>VLOOKUP($B1474,$A$2:$T$3253,15,FALSE)</f>
        <v>Hausarbeit</v>
      </c>
      <c r="P1474" s="205"/>
      <c r="Q1474" s="236"/>
      <c r="R1474" s="240"/>
      <c r="S1474" s="177"/>
      <c r="T1474" s="177"/>
      <c r="U1474" s="16"/>
      <c r="V1474" s="16"/>
    </row>
    <row r="1475" spans="1:22" ht="15" hidden="1" customHeight="1" x14ac:dyDescent="0.2">
      <c r="A1475" s="24" t="str">
        <f t="shared" si="108"/>
        <v>Quantitative Methoden; Multivariate Methoden in der BWL und VWL43812019A67Grote, Julian</v>
      </c>
      <c r="B1475" s="179"/>
      <c r="C1475" s="248" t="s">
        <v>1122</v>
      </c>
      <c r="D1475" s="217" t="s">
        <v>17</v>
      </c>
      <c r="E1475" s="217" t="s">
        <v>27</v>
      </c>
      <c r="F1475" s="218" t="s">
        <v>88</v>
      </c>
      <c r="G1475" s="217" t="s">
        <v>89</v>
      </c>
      <c r="H1475" s="219">
        <v>2019</v>
      </c>
      <c r="I1475" s="220">
        <v>5</v>
      </c>
      <c r="J1475" s="220">
        <v>4381</v>
      </c>
      <c r="K1475" s="217" t="s">
        <v>1052</v>
      </c>
      <c r="L1475" s="217" t="s">
        <v>1052</v>
      </c>
      <c r="M1475" s="217" t="s">
        <v>1002</v>
      </c>
      <c r="N1475" s="221"/>
      <c r="O1475" s="188" t="s">
        <v>809</v>
      </c>
      <c r="P1475" s="222"/>
      <c r="Q1475" s="220"/>
      <c r="R1475" s="230"/>
      <c r="S1475" s="179"/>
      <c r="T1475" s="177"/>
      <c r="U1475" s="5"/>
      <c r="V1475" s="5"/>
    </row>
    <row r="1476" spans="1:22" ht="15" hidden="1" customHeight="1" x14ac:dyDescent="0.2">
      <c r="A1476" s="24" t="str">
        <f t="shared" si="108"/>
        <v>Raumakustik12612018MBIHöfker</v>
      </c>
      <c r="B1476" s="5"/>
      <c r="C1476" s="25" t="s">
        <v>883</v>
      </c>
      <c r="D1476" s="25" t="s">
        <v>82</v>
      </c>
      <c r="E1476" s="25" t="s">
        <v>18</v>
      </c>
      <c r="F1476" s="26" t="s">
        <v>92</v>
      </c>
      <c r="G1476" s="25" t="s">
        <v>93</v>
      </c>
      <c r="H1476" s="27">
        <v>2018</v>
      </c>
      <c r="I1476" s="28">
        <v>2</v>
      </c>
      <c r="J1476" s="28">
        <v>1261</v>
      </c>
      <c r="K1476" s="25" t="s">
        <v>583</v>
      </c>
      <c r="L1476" s="25" t="s">
        <v>583</v>
      </c>
      <c r="M1476" s="25" t="s">
        <v>122</v>
      </c>
      <c r="N1476" s="13"/>
      <c r="O1476" s="29" t="s">
        <v>883</v>
      </c>
      <c r="P1476" s="30"/>
      <c r="Q1476" s="51"/>
      <c r="R1476" s="5"/>
      <c r="S1476" s="5"/>
      <c r="T1476" s="14"/>
      <c r="U1476" s="16"/>
      <c r="V1476" s="16"/>
    </row>
    <row r="1477" spans="1:22" ht="15" hidden="1" customHeight="1" x14ac:dyDescent="0.2">
      <c r="A1477" s="64" t="str">
        <f t="shared" si="108"/>
        <v>Raumakustik12612018UMMHöfker</v>
      </c>
      <c r="B1477" s="16" t="s">
        <v>582</v>
      </c>
      <c r="C1477" s="17" t="s">
        <v>883</v>
      </c>
      <c r="D1477" s="38" t="s">
        <v>82</v>
      </c>
      <c r="E1477" s="17" t="s">
        <v>18</v>
      </c>
      <c r="F1477" s="18" t="s">
        <v>83</v>
      </c>
      <c r="G1477" s="17" t="s">
        <v>84</v>
      </c>
      <c r="H1477" s="19">
        <v>2018</v>
      </c>
      <c r="I1477" s="20">
        <v>2</v>
      </c>
      <c r="J1477" s="20">
        <v>1261</v>
      </c>
      <c r="K1477" s="17" t="s">
        <v>583</v>
      </c>
      <c r="L1477" s="17" t="s">
        <v>583</v>
      </c>
      <c r="M1477" s="17" t="s">
        <v>122</v>
      </c>
      <c r="N1477" s="21"/>
      <c r="O1477" s="34" t="str">
        <f>VLOOKUP($B1477,$A$2:$T$1735,15,FALSE)</f>
        <v>Hausarbeit mit Kolloquium</v>
      </c>
      <c r="P1477" s="22"/>
      <c r="Q1477" s="15"/>
      <c r="R1477" s="16"/>
      <c r="S1477" s="16"/>
      <c r="T1477" s="14"/>
      <c r="U1477" s="16"/>
      <c r="V1477" s="16"/>
    </row>
    <row r="1478" spans="1:22" ht="15" hidden="1" customHeight="1" x14ac:dyDescent="0.2">
      <c r="A1478" s="24" t="str">
        <f t="shared" si="108"/>
        <v>Räumliche Analysemethoden21712019771Keßler/Müller-Kett</v>
      </c>
      <c r="B1478" s="5"/>
      <c r="C1478" s="25" t="s">
        <v>978</v>
      </c>
      <c r="D1478" s="25" t="s">
        <v>74</v>
      </c>
      <c r="E1478" s="25" t="s">
        <v>27</v>
      </c>
      <c r="F1478" s="26">
        <v>771</v>
      </c>
      <c r="G1478" s="25" t="s">
        <v>75</v>
      </c>
      <c r="H1478" s="27">
        <v>2019</v>
      </c>
      <c r="I1478" s="28">
        <v>4</v>
      </c>
      <c r="J1478" s="28">
        <v>2171</v>
      </c>
      <c r="K1478" s="25" t="s">
        <v>968</v>
      </c>
      <c r="L1478" s="25" t="s">
        <v>968</v>
      </c>
      <c r="M1478" s="25" t="s">
        <v>1055</v>
      </c>
      <c r="N1478" s="13">
        <v>45547</v>
      </c>
      <c r="O1478" s="29" t="s">
        <v>1484</v>
      </c>
      <c r="P1478" s="30">
        <v>0.41666666666666669</v>
      </c>
      <c r="Q1478" s="51">
        <v>120</v>
      </c>
      <c r="R1478" s="5"/>
      <c r="S1478" s="182"/>
      <c r="T1478" s="261"/>
      <c r="U1478" s="16"/>
      <c r="V1478" s="16"/>
    </row>
    <row r="1479" spans="1:22" ht="15" hidden="1" customHeight="1" x14ac:dyDescent="0.2">
      <c r="A1479" s="265" t="str">
        <f t="shared" si="108"/>
        <v>Räumliche Analysemethoden21712019K71Keßler/Müller-Kett</v>
      </c>
      <c r="B1479" s="177" t="s">
        <v>1473</v>
      </c>
      <c r="C1479" s="225" t="s">
        <v>978</v>
      </c>
      <c r="D1479" s="225" t="s">
        <v>74</v>
      </c>
      <c r="E1479" s="225" t="s">
        <v>27</v>
      </c>
      <c r="F1479" s="239" t="s">
        <v>77</v>
      </c>
      <c r="G1479" s="225" t="s">
        <v>78</v>
      </c>
      <c r="H1479" s="235">
        <v>2019</v>
      </c>
      <c r="I1479" s="236">
        <v>6</v>
      </c>
      <c r="J1479" s="236">
        <v>2171</v>
      </c>
      <c r="K1479" s="225" t="s">
        <v>968</v>
      </c>
      <c r="L1479" s="225" t="s">
        <v>968</v>
      </c>
      <c r="M1479" s="225" t="s">
        <v>1055</v>
      </c>
      <c r="N1479" s="203">
        <f>VLOOKUP($B1479,$A$2:$T$1735,14,FALSE)</f>
        <v>45547</v>
      </c>
      <c r="O1479" s="204" t="str">
        <f>VLOOKUP($B1479,$A$2:$T$1735,15,FALSE)</f>
        <v>A0-18/19</v>
      </c>
      <c r="P1479" s="205">
        <f>VLOOKUP($B1479,$A$2:$T$1735,16,FALSE)</f>
        <v>0.41666666666666669</v>
      </c>
      <c r="Q1479" s="177">
        <v>120</v>
      </c>
      <c r="R1479" s="177"/>
      <c r="S1479" s="177"/>
      <c r="T1479" s="5"/>
      <c r="U1479" s="179"/>
      <c r="V1479" s="179"/>
    </row>
    <row r="1480" spans="1:22" ht="15" customHeight="1" x14ac:dyDescent="0.2">
      <c r="A1480" s="64" t="str">
        <f t="shared" si="108"/>
        <v>Rechnungslegung 132412019IBMTheile</v>
      </c>
      <c r="B1480" s="16" t="s">
        <v>2032</v>
      </c>
      <c r="C1480" s="226" t="s">
        <v>1001</v>
      </c>
      <c r="D1480" s="226" t="s">
        <v>17</v>
      </c>
      <c r="E1480" s="226" t="s">
        <v>27</v>
      </c>
      <c r="F1480" s="258" t="s">
        <v>998</v>
      </c>
      <c r="G1480" s="260" t="s">
        <v>999</v>
      </c>
      <c r="H1480" s="253">
        <v>2019</v>
      </c>
      <c r="I1480" s="226">
        <v>7</v>
      </c>
      <c r="J1480" s="260">
        <v>3241</v>
      </c>
      <c r="K1480" s="226" t="s">
        <v>584</v>
      </c>
      <c r="L1480" s="226" t="s">
        <v>584</v>
      </c>
      <c r="M1480" s="17" t="s">
        <v>23</v>
      </c>
      <c r="N1480" s="203">
        <f>VLOOKUP($B1480,$A$2:$T$1735,14,FALSE)</f>
        <v>45495</v>
      </c>
      <c r="O1480" s="204" t="str">
        <f>VLOOKUP($B1480,$A$2:$T$1735,15,FALSE)</f>
        <v>AW3-35</v>
      </c>
      <c r="P1480" s="205">
        <f>VLOOKUP($B1480,$A$2:$T$1735,16,FALSE)</f>
        <v>0.58333333333333337</v>
      </c>
      <c r="Q1480" s="226">
        <v>90</v>
      </c>
      <c r="R1480" s="177"/>
      <c r="S1480" s="177"/>
      <c r="T1480" s="261"/>
      <c r="U1480" s="16"/>
      <c r="V1480" s="16"/>
    </row>
    <row r="1481" spans="1:22" s="169" customFormat="1" ht="15" customHeight="1" x14ac:dyDescent="0.2">
      <c r="A1481" s="64" t="str">
        <f t="shared" ref="A1481" si="113">K1481&amp;J1481&amp;H1481&amp;F1481&amp;M1481</f>
        <v>Rechnungslegung 132412022A67Theile</v>
      </c>
      <c r="B1481" s="16" t="s">
        <v>2032</v>
      </c>
      <c r="C1481" s="226" t="s">
        <v>1001</v>
      </c>
      <c r="D1481" s="225" t="s">
        <v>17</v>
      </c>
      <c r="E1481" s="225" t="s">
        <v>27</v>
      </c>
      <c r="F1481" s="239" t="s">
        <v>88</v>
      </c>
      <c r="G1481" s="225" t="s">
        <v>89</v>
      </c>
      <c r="H1481" s="235">
        <v>2022</v>
      </c>
      <c r="I1481" s="236">
        <v>5</v>
      </c>
      <c r="J1481" s="236">
        <v>3241</v>
      </c>
      <c r="K1481" s="225" t="s">
        <v>584</v>
      </c>
      <c r="L1481" s="225" t="s">
        <v>584</v>
      </c>
      <c r="M1481" s="225" t="s">
        <v>23</v>
      </c>
      <c r="N1481" s="203">
        <f>VLOOKUP($B1481,$A$2:$T$1735,14,FALSE)</f>
        <v>45495</v>
      </c>
      <c r="O1481" s="204" t="str">
        <f>VLOOKUP($B1481,$A$2:$T$1735,15,FALSE)</f>
        <v>AW3-35</v>
      </c>
      <c r="P1481" s="205">
        <f>VLOOKUP($B1481,$A$2:$T$1735,16,FALSE)</f>
        <v>0.58333333333333337</v>
      </c>
      <c r="Q1481" s="236">
        <v>90</v>
      </c>
      <c r="R1481" s="240"/>
      <c r="S1481" s="177"/>
      <c r="T1481" s="238"/>
      <c r="U1481" s="177"/>
      <c r="V1481" s="177"/>
    </row>
    <row r="1482" spans="1:22" ht="15" customHeight="1" x14ac:dyDescent="0.2">
      <c r="A1482" s="24" t="str">
        <f t="shared" si="108"/>
        <v>Rechnungslegung 132412019A67Theile</v>
      </c>
      <c r="B1482" s="179"/>
      <c r="C1482" s="232" t="s">
        <v>1001</v>
      </c>
      <c r="D1482" s="217" t="s">
        <v>17</v>
      </c>
      <c r="E1482" s="217" t="s">
        <v>27</v>
      </c>
      <c r="F1482" s="218" t="s">
        <v>88</v>
      </c>
      <c r="G1482" s="217" t="s">
        <v>89</v>
      </c>
      <c r="H1482" s="219">
        <v>2019</v>
      </c>
      <c r="I1482" s="220">
        <v>5</v>
      </c>
      <c r="J1482" s="220">
        <v>3241</v>
      </c>
      <c r="K1482" s="217" t="s">
        <v>584</v>
      </c>
      <c r="L1482" s="217" t="s">
        <v>584</v>
      </c>
      <c r="M1482" s="217" t="s">
        <v>23</v>
      </c>
      <c r="N1482" s="221">
        <v>45495</v>
      </c>
      <c r="O1482" s="188" t="s">
        <v>1488</v>
      </c>
      <c r="P1482" s="222">
        <v>0.58333333333333337</v>
      </c>
      <c r="Q1482" s="220">
        <v>90</v>
      </c>
      <c r="R1482" s="230"/>
      <c r="S1482" s="179"/>
      <c r="T1482" s="247"/>
      <c r="U1482" s="179"/>
      <c r="V1482" s="179"/>
    </row>
    <row r="1483" spans="1:22" ht="15" hidden="1" customHeight="1" x14ac:dyDescent="0.2">
      <c r="A1483" s="265" t="str">
        <f t="shared" si="108"/>
        <v>Rechnungslegung 236412019IBMHendler</v>
      </c>
      <c r="B1483" s="64" t="s">
        <v>2031</v>
      </c>
      <c r="C1483" s="260" t="s">
        <v>1384</v>
      </c>
      <c r="D1483" s="226" t="s">
        <v>17</v>
      </c>
      <c r="E1483" s="226" t="s">
        <v>27</v>
      </c>
      <c r="F1483" s="258" t="s">
        <v>998</v>
      </c>
      <c r="G1483" s="225" t="s">
        <v>999</v>
      </c>
      <c r="H1483" s="253">
        <v>2019</v>
      </c>
      <c r="I1483" s="226">
        <v>8</v>
      </c>
      <c r="J1483" s="236">
        <v>3641</v>
      </c>
      <c r="K1483" s="225" t="s">
        <v>585</v>
      </c>
      <c r="L1483" s="225" t="s">
        <v>585</v>
      </c>
      <c r="M1483" s="225" t="s">
        <v>25</v>
      </c>
      <c r="N1483" s="203">
        <f>VLOOKUP($B1483,$A$2:$T$1735,14,FALSE)</f>
        <v>45492</v>
      </c>
      <c r="O1483" s="204" t="str">
        <f>VLOOKUP($B1483,$A$2:$T$1735,15,FALSE)</f>
        <v>AW3-35</v>
      </c>
      <c r="P1483" s="205">
        <f>VLOOKUP($B1483,$A$2:$T$1735,16,FALSE)</f>
        <v>0.39583333333333331</v>
      </c>
      <c r="Q1483" s="240">
        <v>90</v>
      </c>
      <c r="R1483" s="262"/>
      <c r="S1483" s="262"/>
      <c r="T1483" s="179"/>
      <c r="U1483" s="5"/>
      <c r="V1483" s="5"/>
    </row>
    <row r="1484" spans="1:22" ht="15" hidden="1" customHeight="1" x14ac:dyDescent="0.2">
      <c r="A1484" s="64" t="str">
        <f t="shared" si="108"/>
        <v>Rechnungslegung 241512011IBMHendler</v>
      </c>
      <c r="B1484" s="64" t="s">
        <v>2031</v>
      </c>
      <c r="C1484" s="17" t="s">
        <v>1384</v>
      </c>
      <c r="D1484" s="17" t="s">
        <v>17</v>
      </c>
      <c r="E1484" s="17" t="s">
        <v>27</v>
      </c>
      <c r="F1484" s="18" t="s">
        <v>998</v>
      </c>
      <c r="G1484" s="17" t="s">
        <v>999</v>
      </c>
      <c r="H1484" s="19">
        <v>2011</v>
      </c>
      <c r="I1484" s="20">
        <v>8</v>
      </c>
      <c r="J1484" s="20">
        <v>4151</v>
      </c>
      <c r="K1484" s="17" t="s">
        <v>585</v>
      </c>
      <c r="L1484" s="17" t="s">
        <v>585</v>
      </c>
      <c r="M1484" s="225" t="s">
        <v>25</v>
      </c>
      <c r="N1484" s="21">
        <f>VLOOKUP($B1484,$A$2:$T$1735,14,FALSE)</f>
        <v>45492</v>
      </c>
      <c r="O1484" s="34" t="str">
        <f>VLOOKUP($B1484,$A$2:$T$1735,15,FALSE)</f>
        <v>AW3-35</v>
      </c>
      <c r="P1484" s="22">
        <f>VLOOKUP($B1484,$A$2:$T$1735,16,FALSE)</f>
        <v>0.39583333333333331</v>
      </c>
      <c r="Q1484" s="20">
        <v>90</v>
      </c>
      <c r="R1484" s="35"/>
      <c r="S1484" s="16"/>
      <c r="T1484" s="16"/>
      <c r="U1484" s="16"/>
      <c r="V1484" s="16"/>
    </row>
    <row r="1485" spans="1:22" ht="15" hidden="1" customHeight="1" x14ac:dyDescent="0.2">
      <c r="A1485" s="24" t="str">
        <f t="shared" si="108"/>
        <v>Rechnungslegung 236412019A67Hendler</v>
      </c>
      <c r="B1485" s="179"/>
      <c r="C1485" s="217" t="s">
        <v>1384</v>
      </c>
      <c r="D1485" s="217" t="s">
        <v>17</v>
      </c>
      <c r="E1485" s="217" t="s">
        <v>27</v>
      </c>
      <c r="F1485" s="218" t="s">
        <v>88</v>
      </c>
      <c r="G1485" s="217" t="s">
        <v>89</v>
      </c>
      <c r="H1485" s="219">
        <v>2019</v>
      </c>
      <c r="I1485" s="220">
        <v>6</v>
      </c>
      <c r="J1485" s="220">
        <v>3641</v>
      </c>
      <c r="K1485" s="217" t="s">
        <v>585</v>
      </c>
      <c r="L1485" s="217" t="s">
        <v>585</v>
      </c>
      <c r="M1485" s="217" t="s">
        <v>25</v>
      </c>
      <c r="N1485" s="221">
        <v>45492</v>
      </c>
      <c r="O1485" s="188" t="s">
        <v>1488</v>
      </c>
      <c r="P1485" s="222">
        <v>0.39583333333333331</v>
      </c>
      <c r="Q1485" s="230">
        <v>90</v>
      </c>
      <c r="R1485" s="230"/>
      <c r="S1485" s="179"/>
      <c r="T1485" s="177"/>
      <c r="U1485" s="177"/>
      <c r="V1485" s="177"/>
    </row>
    <row r="1486" spans="1:22" ht="15" hidden="1" customHeight="1" x14ac:dyDescent="0.2">
      <c r="A1486" s="265" t="str">
        <f t="shared" si="108"/>
        <v>Rechnungslegung und Governance11112022MATTheile/Dollereder</v>
      </c>
      <c r="B1486" s="177" t="s">
        <v>1854</v>
      </c>
      <c r="C1486" s="225" t="s">
        <v>856</v>
      </c>
      <c r="D1486" s="225" t="s">
        <v>17</v>
      </c>
      <c r="E1486" s="225" t="s">
        <v>18</v>
      </c>
      <c r="F1486" s="239" t="s">
        <v>19</v>
      </c>
      <c r="G1486" s="225" t="s">
        <v>20</v>
      </c>
      <c r="H1486" s="235">
        <v>2022</v>
      </c>
      <c r="I1486" s="236">
        <v>1</v>
      </c>
      <c r="J1486" s="236">
        <v>1111</v>
      </c>
      <c r="K1486" s="225" t="s">
        <v>1387</v>
      </c>
      <c r="L1486" s="225" t="s">
        <v>1387</v>
      </c>
      <c r="M1486" s="225" t="s">
        <v>1853</v>
      </c>
      <c r="N1486" s="203">
        <f>VLOOKUP($B1486,$A$2:$T$1735,14,FALSE)</f>
        <v>45490</v>
      </c>
      <c r="O1486" s="204" t="str">
        <f>VLOOKUP($B1486,$A$2:$T$1735,15,FALSE)</f>
        <v>AW3-35</v>
      </c>
      <c r="P1486" s="22">
        <f>VLOOKUP($B1486,$A$2:$T$1735,16,FALSE)</f>
        <v>0.375</v>
      </c>
      <c r="Q1486" s="236">
        <v>120</v>
      </c>
      <c r="R1486" s="223"/>
      <c r="S1486" s="16"/>
      <c r="T1486" s="250"/>
      <c r="U1486" s="179"/>
      <c r="V1486" s="179"/>
    </row>
    <row r="1487" spans="1:22" ht="15" hidden="1" customHeight="1" x14ac:dyDescent="0.2">
      <c r="A1487" s="241" t="str">
        <f t="shared" si="108"/>
        <v>Rechnungslegung und Governance11612021ACCTheile/Dollereder</v>
      </c>
      <c r="B1487" s="250"/>
      <c r="C1487" s="217" t="s">
        <v>856</v>
      </c>
      <c r="D1487" s="217" t="s">
        <v>17</v>
      </c>
      <c r="E1487" s="217" t="s">
        <v>18</v>
      </c>
      <c r="F1487" s="218" t="s">
        <v>21</v>
      </c>
      <c r="G1487" s="217" t="s">
        <v>1668</v>
      </c>
      <c r="H1487" s="219">
        <v>2021</v>
      </c>
      <c r="I1487" s="220">
        <v>2</v>
      </c>
      <c r="J1487" s="220">
        <v>1161</v>
      </c>
      <c r="K1487" s="217" t="s">
        <v>1387</v>
      </c>
      <c r="L1487" s="217" t="s">
        <v>1387</v>
      </c>
      <c r="M1487" s="217" t="s">
        <v>1853</v>
      </c>
      <c r="N1487" s="221">
        <v>45490</v>
      </c>
      <c r="O1487" s="188" t="s">
        <v>1488</v>
      </c>
      <c r="P1487" s="30">
        <v>0.375</v>
      </c>
      <c r="Q1487" s="220">
        <v>120</v>
      </c>
      <c r="R1487" s="250"/>
      <c r="S1487" s="5"/>
      <c r="T1487" s="138"/>
      <c r="U1487" s="14"/>
      <c r="V1487" s="14"/>
    </row>
    <row r="1488" spans="1:22" ht="15" hidden="1" customHeight="1" x14ac:dyDescent="0.2">
      <c r="A1488" s="5" t="str">
        <f t="shared" si="108"/>
        <v>Rechnungswesen32312020F04Hendler/Türksch/Wiesmann</v>
      </c>
      <c r="B1488" s="5"/>
      <c r="C1488" s="25" t="s">
        <v>1845</v>
      </c>
      <c r="D1488" s="25" t="s">
        <v>38</v>
      </c>
      <c r="E1488" s="25" t="s">
        <v>27</v>
      </c>
      <c r="F1488" s="26" t="s">
        <v>51</v>
      </c>
      <c r="G1488" s="25" t="s">
        <v>52</v>
      </c>
      <c r="H1488" s="27">
        <v>2020</v>
      </c>
      <c r="I1488" s="28">
        <v>4</v>
      </c>
      <c r="J1488" s="28">
        <v>3231</v>
      </c>
      <c r="K1488" s="25" t="s">
        <v>586</v>
      </c>
      <c r="L1488" s="25" t="s">
        <v>586</v>
      </c>
      <c r="M1488" s="25" t="s">
        <v>2055</v>
      </c>
      <c r="N1488" s="13">
        <v>45497</v>
      </c>
      <c r="O1488" s="29" t="s">
        <v>161</v>
      </c>
      <c r="P1488" s="30">
        <v>0.33333333333333331</v>
      </c>
      <c r="Q1488" s="28">
        <v>90</v>
      </c>
      <c r="R1488" s="31"/>
      <c r="S1488" s="5"/>
      <c r="T1488" s="5"/>
      <c r="U1488" s="16"/>
      <c r="V1488" s="16"/>
    </row>
    <row r="1489" spans="1:22" s="169" customFormat="1" ht="15" hidden="1" customHeight="1" x14ac:dyDescent="0.2">
      <c r="A1489" s="177" t="str">
        <f t="shared" si="108"/>
        <v>Recht der Unternehmensfi.42412022A67Renner</v>
      </c>
      <c r="B1489" s="177" t="s">
        <v>1250</v>
      </c>
      <c r="C1489" s="260" t="s">
        <v>1103</v>
      </c>
      <c r="D1489" s="225" t="s">
        <v>17</v>
      </c>
      <c r="E1489" s="225" t="s">
        <v>27</v>
      </c>
      <c r="F1489" s="239" t="s">
        <v>88</v>
      </c>
      <c r="G1489" s="225" t="s">
        <v>89</v>
      </c>
      <c r="H1489" s="235">
        <v>2022</v>
      </c>
      <c r="I1489" s="236">
        <v>5</v>
      </c>
      <c r="J1489" s="236">
        <v>4241</v>
      </c>
      <c r="K1489" s="225" t="s">
        <v>588</v>
      </c>
      <c r="L1489" s="225" t="s">
        <v>588</v>
      </c>
      <c r="M1489" s="225" t="s">
        <v>587</v>
      </c>
      <c r="N1489" s="203"/>
      <c r="O1489" s="204" t="str">
        <f>VLOOKUP($B1489,$A$2:$T$1735,15,FALSE)</f>
        <v>wird nicht angeboten</v>
      </c>
      <c r="P1489" s="205"/>
      <c r="Q1489" s="236">
        <v>90</v>
      </c>
      <c r="R1489" s="240"/>
      <c r="S1489" s="177"/>
      <c r="T1489" s="177"/>
      <c r="U1489" s="177"/>
      <c r="V1489" s="177"/>
    </row>
    <row r="1490" spans="1:22" ht="15" hidden="1" customHeight="1" x14ac:dyDescent="0.2">
      <c r="A1490" s="179" t="str">
        <f t="shared" ref="A1490:A1549" si="114">K1490&amp;J1490&amp;H1490&amp;F1490&amp;M1490</f>
        <v>Recht der Unternehmensfi.42412019A67Renner</v>
      </c>
      <c r="B1490" s="179"/>
      <c r="C1490" s="248" t="s">
        <v>1103</v>
      </c>
      <c r="D1490" s="217" t="s">
        <v>17</v>
      </c>
      <c r="E1490" s="217" t="s">
        <v>27</v>
      </c>
      <c r="F1490" s="218" t="s">
        <v>88</v>
      </c>
      <c r="G1490" s="217" t="s">
        <v>89</v>
      </c>
      <c r="H1490" s="219">
        <v>2019</v>
      </c>
      <c r="I1490" s="220">
        <v>5</v>
      </c>
      <c r="J1490" s="220">
        <v>4241</v>
      </c>
      <c r="K1490" s="217" t="s">
        <v>588</v>
      </c>
      <c r="L1490" s="217" t="s">
        <v>588</v>
      </c>
      <c r="M1490" s="217" t="s">
        <v>587</v>
      </c>
      <c r="N1490" s="221"/>
      <c r="O1490" s="188" t="s">
        <v>197</v>
      </c>
      <c r="P1490" s="222"/>
      <c r="Q1490" s="220">
        <v>90</v>
      </c>
      <c r="R1490" s="230"/>
      <c r="S1490" s="179"/>
      <c r="T1490" s="179"/>
      <c r="U1490" s="177"/>
      <c r="V1490" s="177"/>
    </row>
    <row r="1491" spans="1:22" ht="15" hidden="1" customHeight="1" x14ac:dyDescent="0.2">
      <c r="A1491" s="177" t="str">
        <f t="shared" si="114"/>
        <v>Recht der Unternehmensfinanzierung42412019IBMRenner</v>
      </c>
      <c r="B1491" s="177" t="s">
        <v>1250</v>
      </c>
      <c r="C1491" s="260" t="s">
        <v>1103</v>
      </c>
      <c r="D1491" s="226" t="s">
        <v>17</v>
      </c>
      <c r="E1491" s="226" t="s">
        <v>27</v>
      </c>
      <c r="F1491" s="258" t="s">
        <v>998</v>
      </c>
      <c r="G1491" s="260" t="s">
        <v>999</v>
      </c>
      <c r="H1491" s="253">
        <v>2019</v>
      </c>
      <c r="I1491" s="226">
        <v>8</v>
      </c>
      <c r="J1491" s="260">
        <v>4241</v>
      </c>
      <c r="K1491" s="226" t="s">
        <v>1123</v>
      </c>
      <c r="L1491" s="226" t="s">
        <v>1123</v>
      </c>
      <c r="M1491" s="226" t="s">
        <v>587</v>
      </c>
      <c r="N1491" s="203"/>
      <c r="O1491" s="204" t="str">
        <f>VLOOKUP($B1491,$A$2:$T$1735,15,FALSE)</f>
        <v>wird nicht angeboten</v>
      </c>
      <c r="P1491" s="205"/>
      <c r="Q1491" s="177">
        <v>90</v>
      </c>
      <c r="R1491" s="177"/>
      <c r="S1491" s="177"/>
      <c r="T1491" s="261"/>
      <c r="U1491" s="16"/>
      <c r="V1491" s="16"/>
    </row>
    <row r="1492" spans="1:22" ht="15" hidden="1" customHeight="1" x14ac:dyDescent="0.2">
      <c r="A1492" s="16" t="str">
        <f t="shared" si="114"/>
        <v>Rechts- u. Verw.12532012771Balla</v>
      </c>
      <c r="B1492" s="16" t="s">
        <v>589</v>
      </c>
      <c r="C1492" s="62" t="s">
        <v>864</v>
      </c>
      <c r="D1492" s="62" t="s">
        <v>74</v>
      </c>
      <c r="E1492" s="62" t="s">
        <v>27</v>
      </c>
      <c r="F1492" s="81">
        <v>771</v>
      </c>
      <c r="G1492" s="62" t="s">
        <v>75</v>
      </c>
      <c r="H1492" s="63">
        <v>2012</v>
      </c>
      <c r="I1492" s="63">
        <v>4</v>
      </c>
      <c r="J1492" s="63">
        <v>1253</v>
      </c>
      <c r="K1492" s="62" t="s">
        <v>590</v>
      </c>
      <c r="L1492" s="62" t="s">
        <v>590</v>
      </c>
      <c r="M1492" s="62" t="s">
        <v>175</v>
      </c>
      <c r="N1492" s="93">
        <f>VLOOKUP($B1492,$A$2:$T$3404,14,FALSE)</f>
        <v>45499</v>
      </c>
      <c r="O1492" s="85" t="str">
        <f>VLOOKUP($B1492,$A$2:$T$3404,15,FALSE)</f>
        <v>H9</v>
      </c>
      <c r="P1492" s="94">
        <f>VLOOKUP($B1492,$A$2:$T$3404,16,FALSE)</f>
        <v>0.35416666666666669</v>
      </c>
      <c r="Q1492" s="90">
        <v>60</v>
      </c>
      <c r="R1492" s="90"/>
      <c r="S1492" s="181"/>
      <c r="T1492" s="16"/>
      <c r="U1492" s="177"/>
      <c r="V1492" s="177"/>
    </row>
    <row r="1493" spans="1:22" ht="15" hidden="1" customHeight="1" x14ac:dyDescent="0.2">
      <c r="A1493" s="16" t="str">
        <f t="shared" si="114"/>
        <v>Rechts- u. Verw.12532012K71Balla</v>
      </c>
      <c r="B1493" s="16" t="s">
        <v>589</v>
      </c>
      <c r="C1493" s="62" t="s">
        <v>864</v>
      </c>
      <c r="D1493" s="62" t="s">
        <v>74</v>
      </c>
      <c r="E1493" s="62" t="s">
        <v>27</v>
      </c>
      <c r="F1493" s="81" t="s">
        <v>77</v>
      </c>
      <c r="G1493" s="62" t="s">
        <v>78</v>
      </c>
      <c r="H1493" s="63">
        <v>2012</v>
      </c>
      <c r="I1493" s="63">
        <v>6</v>
      </c>
      <c r="J1493" s="63">
        <v>1253</v>
      </c>
      <c r="K1493" s="62" t="s">
        <v>590</v>
      </c>
      <c r="L1493" s="62" t="s">
        <v>590</v>
      </c>
      <c r="M1493" s="62" t="s">
        <v>175</v>
      </c>
      <c r="N1493" s="93">
        <f>VLOOKUP($B1493,$A$2:$T$3404,14,FALSE)</f>
        <v>45499</v>
      </c>
      <c r="O1493" s="85" t="str">
        <f>VLOOKUP($B1493,$A$2:$T$3404,15,FALSE)</f>
        <v>H9</v>
      </c>
      <c r="P1493" s="94">
        <f>VLOOKUP($B1493,$A$2:$T$3404,16,FALSE)</f>
        <v>0.35416666666666669</v>
      </c>
      <c r="Q1493" s="63">
        <v>60</v>
      </c>
      <c r="R1493" s="90"/>
      <c r="S1493" s="16"/>
      <c r="T1493" s="16"/>
      <c r="U1493" s="16"/>
      <c r="V1493" s="16"/>
    </row>
    <row r="1494" spans="1:22" ht="15" hidden="1" customHeight="1" x14ac:dyDescent="0.2">
      <c r="A1494" s="16" t="str">
        <f t="shared" si="114"/>
        <v>Rechts- u. Verw.12532012718Balla</v>
      </c>
      <c r="B1494" s="16" t="s">
        <v>589</v>
      </c>
      <c r="C1494" s="62" t="s">
        <v>864</v>
      </c>
      <c r="D1494" s="62" t="s">
        <v>74</v>
      </c>
      <c r="E1494" s="62" t="s">
        <v>27</v>
      </c>
      <c r="F1494" s="81">
        <v>718</v>
      </c>
      <c r="G1494" s="62" t="s">
        <v>162</v>
      </c>
      <c r="H1494" s="63">
        <v>2012</v>
      </c>
      <c r="I1494" s="63">
        <v>4</v>
      </c>
      <c r="J1494" s="63">
        <v>1253</v>
      </c>
      <c r="K1494" s="62" t="s">
        <v>590</v>
      </c>
      <c r="L1494" s="62" t="s">
        <v>590</v>
      </c>
      <c r="M1494" s="62" t="s">
        <v>175</v>
      </c>
      <c r="N1494" s="93">
        <f>VLOOKUP($B1494,$A$2:$T$3404,14,FALSE)</f>
        <v>45499</v>
      </c>
      <c r="O1494" s="85" t="str">
        <f>VLOOKUP($B1494,$A$2:$T$3404,15,FALSE)</f>
        <v>H9</v>
      </c>
      <c r="P1494" s="94">
        <f>VLOOKUP($B1494,$A$2:$T$3404,16,FALSE)</f>
        <v>0.35416666666666669</v>
      </c>
      <c r="Q1494" s="63">
        <v>60</v>
      </c>
      <c r="R1494" s="90"/>
      <c r="S1494" s="16"/>
      <c r="T1494" s="16"/>
      <c r="U1494" s="179"/>
      <c r="V1494" s="179"/>
    </row>
    <row r="1495" spans="1:22" ht="15" hidden="1" customHeight="1" x14ac:dyDescent="0.2">
      <c r="A1495" s="5" t="str">
        <f t="shared" si="114"/>
        <v>Rechts- u. Verwaltungsl. 12052019718Balla</v>
      </c>
      <c r="B1495" s="5"/>
      <c r="C1495" s="25" t="s">
        <v>864</v>
      </c>
      <c r="D1495" s="25" t="s">
        <v>74</v>
      </c>
      <c r="E1495" s="25" t="s">
        <v>27</v>
      </c>
      <c r="F1495" s="195">
        <v>718</v>
      </c>
      <c r="G1495" s="42" t="s">
        <v>162</v>
      </c>
      <c r="H1495" s="27">
        <v>2019</v>
      </c>
      <c r="I1495" s="28">
        <v>2</v>
      </c>
      <c r="J1495" s="28">
        <v>1205</v>
      </c>
      <c r="K1495" s="25" t="s">
        <v>591</v>
      </c>
      <c r="L1495" s="25" t="s">
        <v>592</v>
      </c>
      <c r="M1495" s="25" t="s">
        <v>175</v>
      </c>
      <c r="N1495" s="13">
        <v>45499</v>
      </c>
      <c r="O1495" s="29" t="s">
        <v>161</v>
      </c>
      <c r="P1495" s="30">
        <v>0.35416666666666669</v>
      </c>
      <c r="Q1495" s="51">
        <v>60</v>
      </c>
      <c r="R1495" s="5"/>
      <c r="S1495" s="5"/>
      <c r="T1495" s="16"/>
      <c r="U1495" s="16"/>
      <c r="V1495" s="16"/>
    </row>
    <row r="1496" spans="1:22" s="438" customFormat="1" ht="15" hidden="1" customHeight="1" x14ac:dyDescent="0.2">
      <c r="A1496" s="16" t="str">
        <f t="shared" si="114"/>
        <v>Rechts- u. Verwaltungsl. 12052019K18Balla</v>
      </c>
      <c r="B1496" s="16" t="s">
        <v>589</v>
      </c>
      <c r="C1496" s="17" t="s">
        <v>864</v>
      </c>
      <c r="D1496" s="17" t="s">
        <v>74</v>
      </c>
      <c r="E1496" s="17" t="s">
        <v>27</v>
      </c>
      <c r="F1496" s="18" t="s">
        <v>165</v>
      </c>
      <c r="G1496" s="17" t="s">
        <v>166</v>
      </c>
      <c r="H1496" s="19">
        <v>2019</v>
      </c>
      <c r="I1496" s="20">
        <v>2</v>
      </c>
      <c r="J1496" s="20">
        <v>1205</v>
      </c>
      <c r="K1496" s="17" t="s">
        <v>591</v>
      </c>
      <c r="L1496" s="17" t="s">
        <v>592</v>
      </c>
      <c r="M1496" s="17" t="s">
        <v>175</v>
      </c>
      <c r="N1496" s="21">
        <f>VLOOKUP($B1496,$A$2:$T$3404,14,FALSE)</f>
        <v>45499</v>
      </c>
      <c r="O1496" s="34" t="str">
        <f>VLOOKUP($B1496,$A$2:$T$3404,15,FALSE)</f>
        <v>H9</v>
      </c>
      <c r="P1496" s="22">
        <f>VLOOKUP($B1496,$A$2:$T$3404,16,FALSE)</f>
        <v>0.35416666666666669</v>
      </c>
      <c r="Q1496" s="16">
        <v>60</v>
      </c>
      <c r="R1496" s="16"/>
      <c r="S1496" s="16"/>
      <c r="T1496" s="1"/>
      <c r="U1496" s="443"/>
      <c r="V1496" s="443"/>
    </row>
    <row r="1497" spans="1:22" ht="15" hidden="1" customHeight="1" x14ac:dyDescent="0.2">
      <c r="A1497" s="16" t="str">
        <f t="shared" si="114"/>
        <v>Rechts- u. Verwaltungsl. 12152019771Lehrbeauftragte, ISD</v>
      </c>
      <c r="B1497" s="16" t="s">
        <v>589</v>
      </c>
      <c r="C1497" s="17" t="s">
        <v>864</v>
      </c>
      <c r="D1497" s="17" t="s">
        <v>74</v>
      </c>
      <c r="E1497" s="17" t="s">
        <v>27</v>
      </c>
      <c r="F1497" s="194">
        <v>771</v>
      </c>
      <c r="G1497" s="17" t="s">
        <v>75</v>
      </c>
      <c r="H1497" s="19">
        <v>2019</v>
      </c>
      <c r="I1497" s="20">
        <v>2</v>
      </c>
      <c r="J1497" s="20">
        <v>1215</v>
      </c>
      <c r="K1497" s="17" t="s">
        <v>591</v>
      </c>
      <c r="L1497" s="17" t="s">
        <v>592</v>
      </c>
      <c r="M1497" s="17" t="s">
        <v>1683</v>
      </c>
      <c r="N1497" s="21">
        <f>VLOOKUP($B1497,$A$2:$T$3253,14,FALSE)</f>
        <v>45499</v>
      </c>
      <c r="O1497" s="34" t="str">
        <f>VLOOKUP($B1497,$A$2:$T$3253,15,FALSE)</f>
        <v>H9</v>
      </c>
      <c r="P1497" s="22">
        <f>VLOOKUP($B1497,$A$2:$T$3253,16,FALSE)</f>
        <v>0.35416666666666669</v>
      </c>
      <c r="Q1497" s="16">
        <v>60</v>
      </c>
      <c r="R1497" s="16"/>
      <c r="S1497" s="181"/>
      <c r="T1497" s="16"/>
      <c r="U1497" s="16"/>
      <c r="V1497" s="16"/>
    </row>
    <row r="1498" spans="1:22" ht="15" hidden="1" customHeight="1" x14ac:dyDescent="0.2">
      <c r="A1498" s="16" t="str">
        <f t="shared" si="114"/>
        <v>Rechts- u. Verwaltungsl. 12152019K71Lehrbeauftragte, ISD</v>
      </c>
      <c r="B1498" s="16" t="s">
        <v>589</v>
      </c>
      <c r="C1498" s="17" t="s">
        <v>864</v>
      </c>
      <c r="D1498" s="17" t="s">
        <v>74</v>
      </c>
      <c r="E1498" s="17" t="s">
        <v>27</v>
      </c>
      <c r="F1498" s="18" t="s">
        <v>77</v>
      </c>
      <c r="G1498" s="17" t="s">
        <v>78</v>
      </c>
      <c r="H1498" s="19">
        <v>2019</v>
      </c>
      <c r="I1498" s="20">
        <v>2</v>
      </c>
      <c r="J1498" s="20">
        <v>1215</v>
      </c>
      <c r="K1498" s="17" t="s">
        <v>591</v>
      </c>
      <c r="L1498" s="17" t="s">
        <v>592</v>
      </c>
      <c r="M1498" s="17" t="s">
        <v>1683</v>
      </c>
      <c r="N1498" s="21">
        <f>VLOOKUP($B1498,$A$2:$T$3253,14,FALSE)</f>
        <v>45499</v>
      </c>
      <c r="O1498" s="34" t="str">
        <f>VLOOKUP($B1498,$A$2:$T$3253,15,FALSE)</f>
        <v>H9</v>
      </c>
      <c r="P1498" s="22">
        <f>VLOOKUP($B1498,$A$2:$T$3253,16,FALSE)</f>
        <v>0.35416666666666669</v>
      </c>
      <c r="Q1498" s="15">
        <v>60</v>
      </c>
      <c r="R1498" s="16"/>
      <c r="S1498" s="16"/>
      <c r="T1498" s="16"/>
      <c r="U1498" s="14"/>
      <c r="V1498" s="14"/>
    </row>
    <row r="1499" spans="1:22" ht="15" hidden="1" customHeight="1" x14ac:dyDescent="0.2">
      <c r="A1499" s="16" t="str">
        <f t="shared" si="114"/>
        <v>Regelungs-, Steuer- und Messtechnik20212018UMTPohl/Mohr</v>
      </c>
      <c r="B1499" s="16" t="s">
        <v>902</v>
      </c>
      <c r="C1499" s="17" t="s">
        <v>1508</v>
      </c>
      <c r="D1499" s="17" t="s">
        <v>82</v>
      </c>
      <c r="E1499" s="17" t="s">
        <v>27</v>
      </c>
      <c r="F1499" s="18" t="s">
        <v>109</v>
      </c>
      <c r="G1499" s="17" t="s">
        <v>110</v>
      </c>
      <c r="H1499" s="19">
        <v>2018</v>
      </c>
      <c r="I1499" s="20">
        <v>4</v>
      </c>
      <c r="J1499" s="20">
        <v>2021</v>
      </c>
      <c r="K1499" s="17" t="s">
        <v>593</v>
      </c>
      <c r="L1499" s="17" t="s">
        <v>593</v>
      </c>
      <c r="M1499" s="17" t="s">
        <v>642</v>
      </c>
      <c r="N1499" s="21">
        <f>VLOOKUP($B1499,$A$2:$T$1735,14,FALSE)</f>
        <v>45498</v>
      </c>
      <c r="O1499" s="40" t="str">
        <f>VLOOKUP($B1499,$A$2:$T$1735,15,FALSE)</f>
        <v>Blue Box</v>
      </c>
      <c r="P1499" s="22">
        <f>VLOOKUP($B1499,$A$2:$T$1735,16,FALSE)</f>
        <v>0.47916666666666669</v>
      </c>
      <c r="Q1499" s="16">
        <v>120</v>
      </c>
      <c r="R1499" s="16"/>
      <c r="S1499" s="16"/>
      <c r="T1499" s="5"/>
      <c r="U1499" s="14"/>
      <c r="V1499" s="14"/>
    </row>
    <row r="1500" spans="1:22" ht="15" hidden="1" customHeight="1" x14ac:dyDescent="0.2">
      <c r="A1500" s="5" t="str">
        <f t="shared" si="114"/>
        <v>Regelungstechnik22912019704Pohl</v>
      </c>
      <c r="B1500" s="5"/>
      <c r="C1500" s="25" t="s">
        <v>856</v>
      </c>
      <c r="D1500" s="25" t="s">
        <v>26</v>
      </c>
      <c r="E1500" s="25" t="s">
        <v>27</v>
      </c>
      <c r="F1500" s="26">
        <v>704</v>
      </c>
      <c r="G1500" s="25" t="s">
        <v>28</v>
      </c>
      <c r="H1500" s="27">
        <v>2019</v>
      </c>
      <c r="I1500" s="28">
        <v>4</v>
      </c>
      <c r="J1500" s="28">
        <v>2291</v>
      </c>
      <c r="K1500" s="25" t="s">
        <v>594</v>
      </c>
      <c r="L1500" s="25" t="s">
        <v>594</v>
      </c>
      <c r="M1500" s="25" t="s">
        <v>100</v>
      </c>
      <c r="N1500" s="13">
        <v>45498</v>
      </c>
      <c r="O1500" s="52" t="s">
        <v>1074</v>
      </c>
      <c r="P1500" s="30">
        <v>0.47916666666666669</v>
      </c>
      <c r="Q1500" s="51">
        <v>120</v>
      </c>
      <c r="R1500" s="5"/>
      <c r="S1500" s="5"/>
      <c r="T1500" s="16"/>
      <c r="U1500" s="16"/>
      <c r="V1500" s="16"/>
    </row>
    <row r="1501" spans="1:22" ht="15" hidden="1" customHeight="1" x14ac:dyDescent="0.2">
      <c r="A1501" s="16" t="str">
        <f t="shared" si="114"/>
        <v>Regelungstechnik22912019K04Pohl</v>
      </c>
      <c r="B1501" s="16" t="s">
        <v>902</v>
      </c>
      <c r="C1501" s="17" t="s">
        <v>856</v>
      </c>
      <c r="D1501" s="17" t="s">
        <v>26</v>
      </c>
      <c r="E1501" s="17" t="s">
        <v>27</v>
      </c>
      <c r="F1501" s="18" t="s">
        <v>67</v>
      </c>
      <c r="G1501" s="17" t="s">
        <v>68</v>
      </c>
      <c r="H1501" s="19">
        <v>2019</v>
      </c>
      <c r="I1501" s="20">
        <v>6</v>
      </c>
      <c r="J1501" s="20">
        <v>2291</v>
      </c>
      <c r="K1501" s="17" t="s">
        <v>594</v>
      </c>
      <c r="L1501" s="17" t="s">
        <v>594</v>
      </c>
      <c r="M1501" s="17" t="s">
        <v>100</v>
      </c>
      <c r="N1501" s="21">
        <f>VLOOKUP($B1501,$A$2:$T$1735,14,FALSE)</f>
        <v>45498</v>
      </c>
      <c r="O1501" s="34" t="str">
        <f>VLOOKUP($B1501,$A$2:$T$1735,15,FALSE)</f>
        <v>Blue Box</v>
      </c>
      <c r="P1501" s="22">
        <f>VLOOKUP($B1501,$A$2:$T$1735,16,FALSE)</f>
        <v>0.47916666666666669</v>
      </c>
      <c r="Q1501" s="16">
        <v>120</v>
      </c>
      <c r="R1501" s="16"/>
      <c r="S1501" s="16"/>
      <c r="T1501" s="179"/>
      <c r="U1501" s="5"/>
      <c r="V1501" s="5"/>
    </row>
    <row r="1502" spans="1:22" ht="15" hidden="1" customHeight="1" x14ac:dyDescent="0.2">
      <c r="A1502" s="5" t="str">
        <f t="shared" si="114"/>
        <v>Regelungstechnik22912019757Biesenbach/Bui</v>
      </c>
      <c r="B1502" s="5"/>
      <c r="C1502" s="25" t="s">
        <v>865</v>
      </c>
      <c r="D1502" s="39" t="s">
        <v>26</v>
      </c>
      <c r="E1502" s="25" t="s">
        <v>27</v>
      </c>
      <c r="F1502" s="26">
        <v>757</v>
      </c>
      <c r="G1502" s="25" t="s">
        <v>30</v>
      </c>
      <c r="H1502" s="27">
        <v>2019</v>
      </c>
      <c r="I1502" s="28">
        <v>4</v>
      </c>
      <c r="J1502" s="28">
        <v>2291</v>
      </c>
      <c r="K1502" s="25" t="s">
        <v>594</v>
      </c>
      <c r="L1502" s="25" t="s">
        <v>594</v>
      </c>
      <c r="M1502" s="25" t="s">
        <v>2077</v>
      </c>
      <c r="N1502" s="13">
        <v>45498</v>
      </c>
      <c r="O1502" s="29" t="s">
        <v>161</v>
      </c>
      <c r="P1502" s="30">
        <v>0.47916666666666669</v>
      </c>
      <c r="Q1502" s="31">
        <v>90</v>
      </c>
      <c r="R1502" s="31"/>
      <c r="S1502" s="5"/>
      <c r="T1502" s="16"/>
      <c r="U1502" s="5"/>
      <c r="V1502" s="5"/>
    </row>
    <row r="1503" spans="1:22" ht="15" hidden="1" customHeight="1" x14ac:dyDescent="0.2">
      <c r="A1503" s="16" t="str">
        <f t="shared" si="114"/>
        <v>Regelungstechnik22912019K57Biesenbach/Bui</v>
      </c>
      <c r="B1503" s="16" t="s">
        <v>2078</v>
      </c>
      <c r="C1503" s="17" t="s">
        <v>865</v>
      </c>
      <c r="D1503" s="38" t="s">
        <v>26</v>
      </c>
      <c r="E1503" s="17" t="s">
        <v>27</v>
      </c>
      <c r="F1503" s="18" t="s">
        <v>33</v>
      </c>
      <c r="G1503" s="17" t="s">
        <v>34</v>
      </c>
      <c r="H1503" s="19">
        <v>2019</v>
      </c>
      <c r="I1503" s="20">
        <v>6</v>
      </c>
      <c r="J1503" s="20">
        <v>2291</v>
      </c>
      <c r="K1503" s="17" t="s">
        <v>594</v>
      </c>
      <c r="L1503" s="17" t="s">
        <v>594</v>
      </c>
      <c r="M1503" s="17" t="s">
        <v>2077</v>
      </c>
      <c r="N1503" s="21">
        <f>VLOOKUP($B1503,$A$2:$T$3694,14,FALSE)</f>
        <v>45498</v>
      </c>
      <c r="O1503" s="40" t="str">
        <f>VLOOKUP($B1503,$A$2:$T$3694,15,FALSE)</f>
        <v>H9</v>
      </c>
      <c r="P1503" s="22">
        <f>VLOOKUP($B1503,$A$2:$T$3694,16,FALSE)</f>
        <v>0.47916666666666669</v>
      </c>
      <c r="Q1503" s="35">
        <v>90</v>
      </c>
      <c r="R1503" s="35"/>
      <c r="S1503" s="16"/>
      <c r="T1503" s="14"/>
      <c r="U1503" s="5"/>
      <c r="V1503" s="5"/>
    </row>
    <row r="1504" spans="1:22" ht="15" hidden="1" customHeight="1" x14ac:dyDescent="0.2">
      <c r="A1504" s="443" t="str">
        <f t="shared" si="114"/>
        <v>Regelungstechnik23612022RESBiesenbach</v>
      </c>
      <c r="B1504" s="443" t="s">
        <v>2078</v>
      </c>
      <c r="C1504" s="17" t="s">
        <v>1001</v>
      </c>
      <c r="D1504" s="38" t="s">
        <v>82</v>
      </c>
      <c r="E1504" s="17" t="s">
        <v>27</v>
      </c>
      <c r="F1504" s="18" t="s">
        <v>1623</v>
      </c>
      <c r="G1504" s="17" t="s">
        <v>1624</v>
      </c>
      <c r="H1504" s="19">
        <v>2022</v>
      </c>
      <c r="I1504" s="20">
        <v>3</v>
      </c>
      <c r="J1504" s="20">
        <v>2361</v>
      </c>
      <c r="K1504" s="17" t="s">
        <v>594</v>
      </c>
      <c r="L1504" s="17" t="s">
        <v>594</v>
      </c>
      <c r="M1504" s="17" t="s">
        <v>481</v>
      </c>
      <c r="N1504" s="446">
        <f>VLOOKUP($B1504,$A$2:$T$3466,14,FALSE)</f>
        <v>45498</v>
      </c>
      <c r="O1504" s="449" t="str">
        <f>VLOOKUP($B1504,$A$2:$T$3466,15,FALSE)</f>
        <v>H9</v>
      </c>
      <c r="P1504" s="448">
        <f>VLOOKUP($B1504,$A$2:$T$3466,16,FALSE)</f>
        <v>0.47916666666666669</v>
      </c>
      <c r="Q1504" s="35">
        <v>90</v>
      </c>
      <c r="R1504" s="450"/>
      <c r="S1504" s="443"/>
      <c r="T1504" s="444"/>
      <c r="U1504" s="185"/>
      <c r="V1504" s="185"/>
    </row>
    <row r="1505" spans="1:22" ht="15" hidden="1" customHeight="1" x14ac:dyDescent="0.2">
      <c r="A1505" s="5" t="str">
        <f t="shared" si="114"/>
        <v>Regelungstechnik 120312019748Biesenbach</v>
      </c>
      <c r="B1505" s="189"/>
      <c r="C1505" s="51" t="s">
        <v>865</v>
      </c>
      <c r="D1505" s="77" t="s">
        <v>38</v>
      </c>
      <c r="E1505" s="51" t="s">
        <v>27</v>
      </c>
      <c r="F1505" s="197">
        <v>748</v>
      </c>
      <c r="G1505" s="51" t="s">
        <v>44</v>
      </c>
      <c r="H1505" s="79">
        <v>2019</v>
      </c>
      <c r="I1505" s="51">
        <v>3</v>
      </c>
      <c r="J1505" s="51">
        <v>2031</v>
      </c>
      <c r="K1505" s="51" t="s">
        <v>784</v>
      </c>
      <c r="L1505" s="51" t="s">
        <v>784</v>
      </c>
      <c r="M1505" s="51" t="s">
        <v>481</v>
      </c>
      <c r="N1505" s="13">
        <v>45498</v>
      </c>
      <c r="O1505" s="29" t="s">
        <v>161</v>
      </c>
      <c r="P1505" s="30">
        <v>0.47916666666666669</v>
      </c>
      <c r="Q1505" s="51">
        <v>90</v>
      </c>
      <c r="R1505" s="5"/>
      <c r="S1505" s="5"/>
      <c r="T1505" s="189"/>
      <c r="U1505" s="16"/>
      <c r="V1505" s="16"/>
    </row>
    <row r="1506" spans="1:22" ht="15" hidden="1" customHeight="1" x14ac:dyDescent="0.2">
      <c r="A1506" s="16" t="str">
        <f t="shared" si="114"/>
        <v>Regelungstechnik 120312019H48Biesenbach</v>
      </c>
      <c r="B1506" s="16" t="s">
        <v>1324</v>
      </c>
      <c r="C1506" s="15" t="s">
        <v>865</v>
      </c>
      <c r="D1506" s="69" t="s">
        <v>38</v>
      </c>
      <c r="E1506" s="15" t="s">
        <v>27</v>
      </c>
      <c r="F1506" s="196" t="s">
        <v>56</v>
      </c>
      <c r="G1506" s="17" t="s">
        <v>57</v>
      </c>
      <c r="H1506" s="71">
        <v>2019</v>
      </c>
      <c r="I1506" s="15">
        <v>5</v>
      </c>
      <c r="J1506" s="15">
        <v>2031</v>
      </c>
      <c r="K1506" s="15" t="s">
        <v>784</v>
      </c>
      <c r="L1506" s="15" t="s">
        <v>784</v>
      </c>
      <c r="M1506" s="17" t="s">
        <v>481</v>
      </c>
      <c r="N1506" s="21">
        <f>VLOOKUP($B1506,$A$2:$T$3694,14,FALSE)</f>
        <v>45498</v>
      </c>
      <c r="O1506" s="34" t="str">
        <f>VLOOKUP($B1506,$A$2:$T$3694,15,FALSE)</f>
        <v>H9</v>
      </c>
      <c r="P1506" s="22">
        <f>VLOOKUP($B1506,$A$2:$T$3694,16,FALSE)</f>
        <v>0.47916666666666669</v>
      </c>
      <c r="Q1506" s="16">
        <v>90</v>
      </c>
      <c r="R1506" s="16"/>
      <c r="S1506" s="16"/>
      <c r="T1506" s="185"/>
      <c r="U1506" s="14"/>
      <c r="V1506" s="14"/>
    </row>
    <row r="1507" spans="1:22" s="164" customFormat="1" ht="15" hidden="1" customHeight="1" x14ac:dyDescent="0.2">
      <c r="A1507" s="5" t="str">
        <f t="shared" si="114"/>
        <v>Regelungstechnik 221112019748Biesenbach</v>
      </c>
      <c r="B1507" s="189"/>
      <c r="C1507" s="51" t="s">
        <v>865</v>
      </c>
      <c r="D1507" s="77" t="s">
        <v>38</v>
      </c>
      <c r="E1507" s="51" t="s">
        <v>27</v>
      </c>
      <c r="F1507" s="197">
        <v>748</v>
      </c>
      <c r="G1507" s="51" t="s">
        <v>44</v>
      </c>
      <c r="H1507" s="79">
        <v>2019</v>
      </c>
      <c r="I1507" s="51">
        <v>4</v>
      </c>
      <c r="J1507" s="51">
        <v>2111</v>
      </c>
      <c r="K1507" s="51" t="s">
        <v>648</v>
      </c>
      <c r="L1507" s="51" t="s">
        <v>648</v>
      </c>
      <c r="M1507" s="51" t="s">
        <v>481</v>
      </c>
      <c r="N1507" s="13">
        <v>45491</v>
      </c>
      <c r="O1507" s="37" t="s">
        <v>1855</v>
      </c>
      <c r="P1507" s="30">
        <v>0.45833333333333331</v>
      </c>
      <c r="Q1507" s="51">
        <v>90</v>
      </c>
      <c r="R1507" s="5"/>
      <c r="S1507" s="5"/>
      <c r="T1507" s="189"/>
      <c r="U1507" s="179"/>
      <c r="V1507" s="179"/>
    </row>
    <row r="1508" spans="1:22" ht="15" hidden="1" customHeight="1" x14ac:dyDescent="0.2">
      <c r="A1508" s="16" t="str">
        <f t="shared" si="114"/>
        <v>Regelungstechnik 221112019H48Biesenbach</v>
      </c>
      <c r="B1508" s="82" t="s">
        <v>933</v>
      </c>
      <c r="C1508" s="15" t="s">
        <v>865</v>
      </c>
      <c r="D1508" s="69" t="s">
        <v>38</v>
      </c>
      <c r="E1508" s="15" t="s">
        <v>27</v>
      </c>
      <c r="F1508" s="18" t="s">
        <v>56</v>
      </c>
      <c r="G1508" s="17" t="s">
        <v>57</v>
      </c>
      <c r="H1508" s="71">
        <v>2019</v>
      </c>
      <c r="I1508" s="15">
        <v>6</v>
      </c>
      <c r="J1508" s="15">
        <v>2111</v>
      </c>
      <c r="K1508" s="15" t="s">
        <v>648</v>
      </c>
      <c r="L1508" s="15" t="s">
        <v>648</v>
      </c>
      <c r="M1508" s="15" t="s">
        <v>481</v>
      </c>
      <c r="N1508" s="21">
        <f>VLOOKUP($B1508,$A$2:$T$1735,14,FALSE)</f>
        <v>45491</v>
      </c>
      <c r="O1508" s="34" t="str">
        <f>VLOOKUP($B1508,$A$2:$T$1735,15,FALSE)</f>
        <v>C5-07, C5-14</v>
      </c>
      <c r="P1508" s="22">
        <f>VLOOKUP($B1508,$A$2:$T$1735,16,FALSE)</f>
        <v>0.45833333333333331</v>
      </c>
      <c r="Q1508" s="16">
        <v>90</v>
      </c>
      <c r="R1508" s="16"/>
      <c r="S1508" s="16"/>
      <c r="T1508" s="185"/>
      <c r="U1508" s="14"/>
      <c r="V1508" s="14"/>
    </row>
    <row r="1509" spans="1:22" ht="15" hidden="1" customHeight="1" x14ac:dyDescent="0.2">
      <c r="A1509" s="5" t="str">
        <f t="shared" si="114"/>
        <v>Regelungstheorie 20112019MMTScholz</v>
      </c>
      <c r="B1509" s="5"/>
      <c r="C1509" s="25" t="s">
        <v>1907</v>
      </c>
      <c r="D1509" s="39" t="s">
        <v>181</v>
      </c>
      <c r="E1509" s="25" t="s">
        <v>18</v>
      </c>
      <c r="F1509" s="26" t="s">
        <v>40</v>
      </c>
      <c r="G1509" s="25" t="s">
        <v>30</v>
      </c>
      <c r="H1509" s="27">
        <v>2019</v>
      </c>
      <c r="I1509" s="28">
        <v>2</v>
      </c>
      <c r="J1509" s="28">
        <v>2011</v>
      </c>
      <c r="K1509" s="25" t="s">
        <v>595</v>
      </c>
      <c r="L1509" s="25" t="s">
        <v>595</v>
      </c>
      <c r="M1509" s="25" t="s">
        <v>596</v>
      </c>
      <c r="N1509" s="13">
        <v>45554</v>
      </c>
      <c r="O1509" s="29" t="s">
        <v>1081</v>
      </c>
      <c r="P1509" s="30">
        <v>0.375</v>
      </c>
      <c r="Q1509" s="31">
        <v>90</v>
      </c>
      <c r="R1509" s="31"/>
      <c r="S1509" s="5"/>
      <c r="T1509" s="16"/>
      <c r="U1509" s="16"/>
      <c r="V1509" s="16"/>
    </row>
    <row r="1510" spans="1:22" s="169" customFormat="1" ht="15" hidden="1" customHeight="1" x14ac:dyDescent="0.2">
      <c r="A1510" s="5" t="str">
        <f t="shared" si="114"/>
        <v>Research Methods (E)11012018MIMKaestner</v>
      </c>
      <c r="B1510" s="5"/>
      <c r="C1510" s="25" t="s">
        <v>871</v>
      </c>
      <c r="D1510" s="25" t="s">
        <v>17</v>
      </c>
      <c r="E1510" s="25" t="s">
        <v>18</v>
      </c>
      <c r="F1510" s="26" t="s">
        <v>203</v>
      </c>
      <c r="G1510" s="25" t="s">
        <v>204</v>
      </c>
      <c r="H1510" s="27">
        <v>2018</v>
      </c>
      <c r="I1510" s="28">
        <v>1</v>
      </c>
      <c r="J1510" s="28">
        <v>1101</v>
      </c>
      <c r="K1510" s="25" t="s">
        <v>597</v>
      </c>
      <c r="L1510" s="25" t="s">
        <v>597</v>
      </c>
      <c r="M1510" s="25" t="s">
        <v>2301</v>
      </c>
      <c r="N1510" s="13"/>
      <c r="O1510" s="29" t="s">
        <v>809</v>
      </c>
      <c r="P1510" s="30"/>
      <c r="Q1510" s="5"/>
      <c r="R1510" s="5"/>
      <c r="S1510" s="5"/>
      <c r="T1510" s="16"/>
      <c r="U1510" s="16"/>
      <c r="V1510" s="16"/>
    </row>
    <row r="1511" spans="1:22" ht="15" hidden="1" customHeight="1" x14ac:dyDescent="0.2">
      <c r="A1511" s="5" t="str">
        <f t="shared" si="114"/>
        <v>Reservoir Engineering16212018UMMSaenger</v>
      </c>
      <c r="B1511" s="5"/>
      <c r="C1511" s="25" t="s">
        <v>882</v>
      </c>
      <c r="D1511" s="25" t="s">
        <v>82</v>
      </c>
      <c r="E1511" s="25" t="s">
        <v>18</v>
      </c>
      <c r="F1511" s="26" t="s">
        <v>83</v>
      </c>
      <c r="G1511" s="25" t="s">
        <v>84</v>
      </c>
      <c r="H1511" s="27">
        <v>2018</v>
      </c>
      <c r="I1511" s="28">
        <v>2</v>
      </c>
      <c r="J1511" s="28">
        <v>1621</v>
      </c>
      <c r="K1511" s="25" t="s">
        <v>598</v>
      </c>
      <c r="L1511" s="25" t="s">
        <v>598</v>
      </c>
      <c r="M1511" s="25" t="s">
        <v>86</v>
      </c>
      <c r="N1511" s="13"/>
      <c r="O1511" s="29" t="s">
        <v>1603</v>
      </c>
      <c r="P1511" s="30"/>
      <c r="Q1511" s="31">
        <v>90</v>
      </c>
      <c r="R1511" s="31"/>
      <c r="S1511" s="5"/>
      <c r="T1511" s="16"/>
      <c r="U1511" s="16"/>
      <c r="V1511" s="16"/>
    </row>
    <row r="1512" spans="1:22" ht="15" hidden="1" customHeight="1" x14ac:dyDescent="0.2">
      <c r="A1512" s="84" t="str">
        <f t="shared" si="114"/>
        <v>Ressourceneffizienz34512018UMTNellesen</v>
      </c>
      <c r="B1512" s="84"/>
      <c r="C1512" s="98" t="s">
        <v>809</v>
      </c>
      <c r="D1512" s="52" t="s">
        <v>82</v>
      </c>
      <c r="E1512" s="52" t="s">
        <v>27</v>
      </c>
      <c r="F1512" s="26" t="s">
        <v>109</v>
      </c>
      <c r="G1512" s="26" t="s">
        <v>110</v>
      </c>
      <c r="H1512" s="27">
        <v>2018</v>
      </c>
      <c r="I1512" s="28">
        <v>6</v>
      </c>
      <c r="J1512" s="98">
        <v>3451</v>
      </c>
      <c r="K1512" s="98" t="s">
        <v>836</v>
      </c>
      <c r="L1512" s="98" t="s">
        <v>836</v>
      </c>
      <c r="M1512" s="98" t="s">
        <v>405</v>
      </c>
      <c r="N1512" s="84"/>
      <c r="O1512" s="84" t="s">
        <v>809</v>
      </c>
      <c r="P1512" s="84"/>
      <c r="Q1512" s="84"/>
      <c r="R1512" s="84"/>
      <c r="S1512" s="5"/>
      <c r="T1512" s="84"/>
      <c r="U1512" s="16"/>
      <c r="V1512" s="16"/>
    </row>
    <row r="1513" spans="1:22" s="169" customFormat="1" ht="15" hidden="1" customHeight="1" x14ac:dyDescent="0.2">
      <c r="A1513" s="179" t="str">
        <f t="shared" si="114"/>
        <v>Ressourceneffizienz und Ökobilanzierung41512019704Lindner</v>
      </c>
      <c r="B1513" s="179"/>
      <c r="C1513" s="217" t="s">
        <v>809</v>
      </c>
      <c r="D1513" s="217" t="s">
        <v>26</v>
      </c>
      <c r="E1513" s="217" t="s">
        <v>27</v>
      </c>
      <c r="F1513" s="273">
        <v>704</v>
      </c>
      <c r="G1513" s="217" t="s">
        <v>28</v>
      </c>
      <c r="H1513" s="219">
        <v>2019</v>
      </c>
      <c r="I1513" s="220">
        <v>5</v>
      </c>
      <c r="J1513" s="220">
        <v>4151</v>
      </c>
      <c r="K1513" s="217" t="s">
        <v>1198</v>
      </c>
      <c r="L1513" s="217" t="s">
        <v>1198</v>
      </c>
      <c r="M1513" s="217" t="s">
        <v>576</v>
      </c>
      <c r="N1513" s="221"/>
      <c r="O1513" s="207" t="s">
        <v>809</v>
      </c>
      <c r="P1513" s="222"/>
      <c r="Q1513" s="230"/>
      <c r="R1513" s="230"/>
      <c r="S1513" s="179"/>
      <c r="T1513" s="247"/>
      <c r="U1513" s="16"/>
      <c r="V1513" s="16"/>
    </row>
    <row r="1514" spans="1:22" ht="15" hidden="1" customHeight="1" x14ac:dyDescent="0.2">
      <c r="A1514" s="177" t="str">
        <f t="shared" si="114"/>
        <v>Ressourceneffizienz und Ökobilanzierung41512019K04Lindner</v>
      </c>
      <c r="B1514" s="177" t="s">
        <v>1262</v>
      </c>
      <c r="C1514" s="225" t="s">
        <v>809</v>
      </c>
      <c r="D1514" s="225" t="s">
        <v>26</v>
      </c>
      <c r="E1514" s="225" t="s">
        <v>27</v>
      </c>
      <c r="F1514" s="239" t="s">
        <v>67</v>
      </c>
      <c r="G1514" s="225" t="s">
        <v>68</v>
      </c>
      <c r="H1514" s="235">
        <v>2019</v>
      </c>
      <c r="I1514" s="236">
        <v>7</v>
      </c>
      <c r="J1514" s="236">
        <v>4151</v>
      </c>
      <c r="K1514" s="225" t="s">
        <v>1198</v>
      </c>
      <c r="L1514" s="225" t="s">
        <v>1198</v>
      </c>
      <c r="M1514" s="225" t="s">
        <v>576</v>
      </c>
      <c r="N1514" s="203"/>
      <c r="O1514" s="237" t="str">
        <f>VLOOKUP($B1514,$A$2:$T$1735,15,FALSE)</f>
        <v>Hausarbeit</v>
      </c>
      <c r="P1514" s="205"/>
      <c r="Q1514" s="240"/>
      <c r="R1514" s="240"/>
      <c r="S1514" s="177"/>
      <c r="T1514" s="238"/>
      <c r="U1514" s="5"/>
      <c r="V1514" s="5"/>
    </row>
    <row r="1515" spans="1:22" ht="15" hidden="1" customHeight="1" x14ac:dyDescent="0.2">
      <c r="A1515" s="5" t="str">
        <f t="shared" si="114"/>
        <v>Rhetorik u. Präsentation12522012771ISD</v>
      </c>
      <c r="B1515" s="5" t="s">
        <v>599</v>
      </c>
      <c r="C1515" s="42" t="s">
        <v>412</v>
      </c>
      <c r="D1515" s="42" t="s">
        <v>74</v>
      </c>
      <c r="E1515" s="42" t="s">
        <v>27</v>
      </c>
      <c r="F1515" s="83">
        <v>771</v>
      </c>
      <c r="G1515" s="42" t="s">
        <v>75</v>
      </c>
      <c r="H1515" s="44">
        <v>2012</v>
      </c>
      <c r="I1515" s="44">
        <v>4</v>
      </c>
      <c r="J1515" s="44">
        <v>1252</v>
      </c>
      <c r="K1515" s="42" t="s">
        <v>600</v>
      </c>
      <c r="L1515" s="42" t="s">
        <v>600</v>
      </c>
      <c r="M1515" s="42" t="s">
        <v>601</v>
      </c>
      <c r="N1515" s="105"/>
      <c r="O1515" s="456" t="s">
        <v>412</v>
      </c>
      <c r="P1515" s="97"/>
      <c r="Q1515" s="84"/>
      <c r="R1515" s="84"/>
      <c r="S1515" s="5"/>
      <c r="T1515" s="5"/>
      <c r="U1515" s="177"/>
      <c r="V1515" s="177"/>
    </row>
    <row r="1516" spans="1:22" ht="15" hidden="1" customHeight="1" x14ac:dyDescent="0.2">
      <c r="A1516" s="16" t="str">
        <f t="shared" si="114"/>
        <v>Rhetorik u. Präsentation12522012K71ISD</v>
      </c>
      <c r="B1516" s="16" t="s">
        <v>599</v>
      </c>
      <c r="C1516" s="62" t="s">
        <v>412</v>
      </c>
      <c r="D1516" s="62" t="s">
        <v>74</v>
      </c>
      <c r="E1516" s="62" t="s">
        <v>27</v>
      </c>
      <c r="F1516" s="81" t="s">
        <v>77</v>
      </c>
      <c r="G1516" s="62" t="s">
        <v>78</v>
      </c>
      <c r="H1516" s="63">
        <v>2012</v>
      </c>
      <c r="I1516" s="63">
        <v>6</v>
      </c>
      <c r="J1516" s="63">
        <v>1252</v>
      </c>
      <c r="K1516" s="62" t="s">
        <v>600</v>
      </c>
      <c r="L1516" s="62" t="s">
        <v>600</v>
      </c>
      <c r="M1516" s="62" t="s">
        <v>601</v>
      </c>
      <c r="N1516" s="106"/>
      <c r="O1516" s="107" t="s">
        <v>412</v>
      </c>
      <c r="P1516" s="94"/>
      <c r="Q1516" s="82"/>
      <c r="R1516" s="82"/>
      <c r="S1516" s="16"/>
      <c r="T1516" s="5"/>
      <c r="U1516" s="14"/>
      <c r="V1516" s="14"/>
    </row>
    <row r="1517" spans="1:22" ht="15" hidden="1" customHeight="1" x14ac:dyDescent="0.2">
      <c r="A1517" s="16" t="str">
        <f t="shared" si="114"/>
        <v>Rhetorik u. Präsentation12522012718ISD</v>
      </c>
      <c r="B1517" s="16" t="s">
        <v>599</v>
      </c>
      <c r="C1517" s="62" t="s">
        <v>412</v>
      </c>
      <c r="D1517" s="62" t="s">
        <v>74</v>
      </c>
      <c r="E1517" s="62" t="s">
        <v>27</v>
      </c>
      <c r="F1517" s="81">
        <v>718</v>
      </c>
      <c r="G1517" s="62" t="s">
        <v>162</v>
      </c>
      <c r="H1517" s="63">
        <v>2012</v>
      </c>
      <c r="I1517" s="63">
        <v>4</v>
      </c>
      <c r="J1517" s="63">
        <v>1252</v>
      </c>
      <c r="K1517" s="62" t="s">
        <v>600</v>
      </c>
      <c r="L1517" s="62" t="s">
        <v>600</v>
      </c>
      <c r="M1517" s="62" t="s">
        <v>601</v>
      </c>
      <c r="N1517" s="106"/>
      <c r="O1517" s="107" t="s">
        <v>412</v>
      </c>
      <c r="P1517" s="94"/>
      <c r="Q1517" s="82"/>
      <c r="R1517" s="82"/>
      <c r="S1517" s="16"/>
      <c r="T1517" s="16"/>
      <c r="U1517" s="238"/>
      <c r="V1517" s="238"/>
    </row>
    <row r="1518" spans="1:22" ht="15" hidden="1" customHeight="1" x14ac:dyDescent="0.2">
      <c r="A1518" s="179" t="str">
        <f t="shared" si="114"/>
        <v>Robotik40112019757Schmitz</v>
      </c>
      <c r="B1518" s="179" t="s">
        <v>1796</v>
      </c>
      <c r="C1518" s="217" t="s">
        <v>2123</v>
      </c>
      <c r="D1518" s="311" t="s">
        <v>26</v>
      </c>
      <c r="E1518" s="217" t="s">
        <v>27</v>
      </c>
      <c r="F1518" s="273">
        <v>757</v>
      </c>
      <c r="G1518" s="217" t="s">
        <v>30</v>
      </c>
      <c r="H1518" s="219">
        <v>2019</v>
      </c>
      <c r="I1518" s="220" t="s">
        <v>1438</v>
      </c>
      <c r="J1518" s="220">
        <v>4011</v>
      </c>
      <c r="K1518" s="217" t="s">
        <v>559</v>
      </c>
      <c r="L1518" s="217" t="s">
        <v>559</v>
      </c>
      <c r="M1518" s="217" t="s">
        <v>1795</v>
      </c>
      <c r="N1518" s="221">
        <v>45555</v>
      </c>
      <c r="O1518" s="207" t="s">
        <v>161</v>
      </c>
      <c r="P1518" s="222">
        <f>VLOOKUP($B1518,$A$2:$T$2269,16,FALSE)</f>
        <v>0.54166666666666663</v>
      </c>
      <c r="Q1518" s="230">
        <v>120</v>
      </c>
      <c r="R1518" s="230"/>
      <c r="S1518" s="179"/>
      <c r="T1518" s="238"/>
      <c r="U1518" s="16"/>
      <c r="V1518" s="16"/>
    </row>
    <row r="1519" spans="1:22" ht="15" hidden="1" customHeight="1" x14ac:dyDescent="0.2">
      <c r="A1519" s="177" t="str">
        <f t="shared" si="114"/>
        <v>Robotik40112019K57Schmitz</v>
      </c>
      <c r="B1519" s="177" t="s">
        <v>1796</v>
      </c>
      <c r="C1519" s="225" t="s">
        <v>2123</v>
      </c>
      <c r="D1519" s="288" t="s">
        <v>26</v>
      </c>
      <c r="E1519" s="225" t="s">
        <v>27</v>
      </c>
      <c r="F1519" s="239" t="s">
        <v>33</v>
      </c>
      <c r="G1519" s="225" t="s">
        <v>34</v>
      </c>
      <c r="H1519" s="235">
        <v>2019</v>
      </c>
      <c r="I1519" s="236">
        <v>8</v>
      </c>
      <c r="J1519" s="236">
        <v>4011</v>
      </c>
      <c r="K1519" s="225" t="s">
        <v>559</v>
      </c>
      <c r="L1519" s="225" t="s">
        <v>559</v>
      </c>
      <c r="M1519" s="225" t="s">
        <v>1795</v>
      </c>
      <c r="N1519" s="203">
        <f>VLOOKUP($B1519,$A$2:$T$2269,14,FALSE)</f>
        <v>45555</v>
      </c>
      <c r="O1519" s="237" t="str">
        <f>VLOOKUP($B1519,$A$2:$T$2269,15,FALSE)</f>
        <v>H9</v>
      </c>
      <c r="P1519" s="205">
        <f>VLOOKUP($B1519,$A$2:$T$2269,16,FALSE)</f>
        <v>0.54166666666666663</v>
      </c>
      <c r="Q1519" s="240">
        <v>120</v>
      </c>
      <c r="R1519" s="240"/>
      <c r="S1519" s="177"/>
      <c r="T1519" s="14"/>
      <c r="U1519" s="5"/>
      <c r="V1519" s="5"/>
    </row>
    <row r="1520" spans="1:22" ht="15" hidden="1" customHeight="1" x14ac:dyDescent="0.2">
      <c r="A1520" s="5" t="str">
        <f t="shared" si="114"/>
        <v>Robotik40112019704Schmitz</v>
      </c>
      <c r="B1520" s="5"/>
      <c r="C1520" s="25" t="s">
        <v>2123</v>
      </c>
      <c r="D1520" s="17" t="s">
        <v>26</v>
      </c>
      <c r="E1520" s="25" t="s">
        <v>27</v>
      </c>
      <c r="F1520" s="26">
        <v>704</v>
      </c>
      <c r="G1520" s="25" t="s">
        <v>28</v>
      </c>
      <c r="H1520" s="27">
        <v>2019</v>
      </c>
      <c r="I1520" s="28" t="s">
        <v>1438</v>
      </c>
      <c r="J1520" s="28">
        <v>4011</v>
      </c>
      <c r="K1520" s="25" t="s">
        <v>559</v>
      </c>
      <c r="L1520" s="217" t="s">
        <v>559</v>
      </c>
      <c r="M1520" s="217" t="s">
        <v>1795</v>
      </c>
      <c r="N1520" s="221">
        <v>45555</v>
      </c>
      <c r="O1520" s="188" t="s">
        <v>161</v>
      </c>
      <c r="P1520" s="30">
        <v>0.54166666666666663</v>
      </c>
      <c r="Q1520" s="31">
        <v>120</v>
      </c>
      <c r="R1520" s="31"/>
      <c r="S1520" s="5"/>
      <c r="T1520" s="16"/>
      <c r="U1520" s="23"/>
      <c r="V1520" s="23"/>
    </row>
    <row r="1521" spans="1:22" ht="15" hidden="1" customHeight="1" x14ac:dyDescent="0.2">
      <c r="A1521" s="16" t="str">
        <f t="shared" si="114"/>
        <v>Robotik45512019WIMSchmitz</v>
      </c>
      <c r="B1521" s="16" t="s">
        <v>1796</v>
      </c>
      <c r="C1521" s="17" t="s">
        <v>2123</v>
      </c>
      <c r="D1521" s="17" t="s">
        <v>17</v>
      </c>
      <c r="E1521" s="17" t="s">
        <v>27</v>
      </c>
      <c r="F1521" s="18" t="s">
        <v>80</v>
      </c>
      <c r="G1521" s="260" t="s">
        <v>81</v>
      </c>
      <c r="H1521" s="19">
        <v>2019</v>
      </c>
      <c r="I1521" s="20">
        <v>6</v>
      </c>
      <c r="J1521" s="236">
        <v>4551</v>
      </c>
      <c r="K1521" s="17" t="s">
        <v>559</v>
      </c>
      <c r="L1521" s="225" t="s">
        <v>559</v>
      </c>
      <c r="M1521" s="225" t="s">
        <v>1795</v>
      </c>
      <c r="N1521" s="203">
        <f>VLOOKUP($B1521,$A$2:$T$2269,14,FALSE)</f>
        <v>45555</v>
      </c>
      <c r="O1521" s="204" t="str">
        <f>VLOOKUP($B1521,$A$2:$T$2269,15,FALSE)</f>
        <v>H9</v>
      </c>
      <c r="P1521" s="22">
        <f>VLOOKUP($B1521,$A$2:$T$2269,16,FALSE)</f>
        <v>0.54166666666666663</v>
      </c>
      <c r="Q1521" s="35">
        <v>120</v>
      </c>
      <c r="R1521" s="31"/>
      <c r="S1521" s="16"/>
      <c r="T1521" s="16"/>
      <c r="U1521" s="5"/>
      <c r="V1521" s="5"/>
    </row>
    <row r="1522" spans="1:22" ht="15" hidden="1" customHeight="1" x14ac:dyDescent="0.2">
      <c r="A1522" s="16" t="str">
        <f t="shared" si="114"/>
        <v>Robotik40112019K04Schmitz</v>
      </c>
      <c r="B1522" s="16" t="s">
        <v>1796</v>
      </c>
      <c r="C1522" s="17" t="s">
        <v>2123</v>
      </c>
      <c r="D1522" s="17" t="s">
        <v>26</v>
      </c>
      <c r="E1522" s="17" t="s">
        <v>27</v>
      </c>
      <c r="F1522" s="18" t="s">
        <v>67</v>
      </c>
      <c r="G1522" s="17" t="s">
        <v>68</v>
      </c>
      <c r="H1522" s="19">
        <v>2019</v>
      </c>
      <c r="I1522" s="20">
        <v>6</v>
      </c>
      <c r="J1522" s="20">
        <v>4011</v>
      </c>
      <c r="K1522" s="17" t="s">
        <v>559</v>
      </c>
      <c r="L1522" s="17" t="s">
        <v>559</v>
      </c>
      <c r="M1522" s="17" t="s">
        <v>1795</v>
      </c>
      <c r="N1522" s="21">
        <f>VLOOKUP($B1522,$A$2:$T$2269,14,FALSE)</f>
        <v>45555</v>
      </c>
      <c r="O1522" s="40" t="str">
        <f>VLOOKUP($B1522,$A$2:$T$2269,15,FALSE)</f>
        <v>H9</v>
      </c>
      <c r="P1522" s="22">
        <f>VLOOKUP($B1522,$A$2:$T$2269,16,FALSE)</f>
        <v>0.54166666666666663</v>
      </c>
      <c r="Q1522" s="35">
        <v>120</v>
      </c>
      <c r="R1522" s="35"/>
      <c r="S1522" s="16"/>
      <c r="T1522" s="16"/>
      <c r="U1522" s="177"/>
      <c r="V1522" s="177"/>
    </row>
    <row r="1523" spans="1:22" ht="15" hidden="1" customHeight="1" x14ac:dyDescent="0.2">
      <c r="A1523" s="5" t="str">
        <f t="shared" si="114"/>
        <v>Rock Physics15912018UMMSaenger</v>
      </c>
      <c r="B1523" s="23"/>
      <c r="C1523" s="25" t="s">
        <v>882</v>
      </c>
      <c r="D1523" s="25" t="s">
        <v>82</v>
      </c>
      <c r="E1523" s="25" t="s">
        <v>18</v>
      </c>
      <c r="F1523" s="26" t="s">
        <v>83</v>
      </c>
      <c r="G1523" s="25" t="s">
        <v>84</v>
      </c>
      <c r="H1523" s="27">
        <v>2018</v>
      </c>
      <c r="I1523" s="28">
        <v>2</v>
      </c>
      <c r="J1523" s="28">
        <v>1591</v>
      </c>
      <c r="K1523" s="25" t="s">
        <v>602</v>
      </c>
      <c r="L1523" s="25" t="s">
        <v>602</v>
      </c>
      <c r="M1523" s="25" t="s">
        <v>86</v>
      </c>
      <c r="N1523" s="13">
        <v>45499</v>
      </c>
      <c r="O1523" s="29" t="s">
        <v>2262</v>
      </c>
      <c r="P1523" s="30">
        <v>0.41666666666666669</v>
      </c>
      <c r="Q1523" s="5">
        <v>90</v>
      </c>
      <c r="R1523" s="5"/>
      <c r="S1523" s="5"/>
      <c r="T1523" s="16"/>
      <c r="U1523" s="303"/>
      <c r="V1523" s="303"/>
    </row>
    <row r="1524" spans="1:22" ht="15" hidden="1" customHeight="1" x14ac:dyDescent="0.2">
      <c r="A1524" s="5" t="str">
        <f t="shared" si="114"/>
        <v>Ruhrturtlebot Competition21312019MMTSchilberg/Schmidt</v>
      </c>
      <c r="B1524" s="5"/>
      <c r="C1524" s="25" t="s">
        <v>866</v>
      </c>
      <c r="D1524" s="25" t="s">
        <v>181</v>
      </c>
      <c r="E1524" s="25" t="s">
        <v>18</v>
      </c>
      <c r="F1524" s="26" t="s">
        <v>40</v>
      </c>
      <c r="G1524" s="25" t="s">
        <v>30</v>
      </c>
      <c r="H1524" s="27">
        <v>2019</v>
      </c>
      <c r="I1524" s="28">
        <v>2</v>
      </c>
      <c r="J1524" s="28">
        <v>2131</v>
      </c>
      <c r="K1524" s="25" t="s">
        <v>873</v>
      </c>
      <c r="L1524" s="25" t="s">
        <v>873</v>
      </c>
      <c r="M1524" s="25" t="s">
        <v>1719</v>
      </c>
      <c r="N1524" s="13"/>
      <c r="O1524" s="24" t="s">
        <v>866</v>
      </c>
      <c r="P1524" s="30"/>
      <c r="Q1524" s="5"/>
      <c r="R1524" s="5"/>
      <c r="S1524" s="5"/>
      <c r="T1524" s="5"/>
      <c r="U1524" s="177"/>
      <c r="V1524" s="177"/>
    </row>
    <row r="1525" spans="1:22" s="1" customFormat="1" ht="15" hidden="1" customHeight="1" x14ac:dyDescent="0.2">
      <c r="A1525" s="5" t="str">
        <f t="shared" si="114"/>
        <v>RUST2019779Coersmeier</v>
      </c>
      <c r="B1525" s="5"/>
      <c r="C1525" s="25" t="s">
        <v>2220</v>
      </c>
      <c r="D1525" s="25" t="s">
        <v>38</v>
      </c>
      <c r="E1525" s="25" t="s">
        <v>27</v>
      </c>
      <c r="F1525" s="26" t="s">
        <v>1835</v>
      </c>
      <c r="G1525" s="25" t="s">
        <v>49</v>
      </c>
      <c r="H1525" s="27">
        <v>2019</v>
      </c>
      <c r="I1525" s="28">
        <v>5</v>
      </c>
      <c r="J1525" s="405"/>
      <c r="K1525" s="25" t="s">
        <v>2219</v>
      </c>
      <c r="L1525" s="25" t="s">
        <v>2219</v>
      </c>
      <c r="M1525" s="25" t="s">
        <v>50</v>
      </c>
      <c r="N1525" s="13">
        <v>45491</v>
      </c>
      <c r="O1525" s="24" t="s">
        <v>1934</v>
      </c>
      <c r="P1525" s="30">
        <v>0.41666666666666669</v>
      </c>
      <c r="Q1525" s="5">
        <v>120</v>
      </c>
      <c r="R1525" s="5"/>
      <c r="S1525" s="5"/>
      <c r="T1525" s="5"/>
      <c r="U1525" s="177"/>
      <c r="V1525" s="177"/>
    </row>
    <row r="1526" spans="1:22" s="169" customFormat="1" ht="15" hidden="1" customHeight="1" x14ac:dyDescent="0.2">
      <c r="A1526" s="16" t="str">
        <f t="shared" si="114"/>
        <v>RUST2019K79Coersmeier</v>
      </c>
      <c r="B1526" s="16" t="s">
        <v>2221</v>
      </c>
      <c r="C1526" s="17" t="s">
        <v>2220</v>
      </c>
      <c r="D1526" s="17" t="s">
        <v>38</v>
      </c>
      <c r="E1526" s="17" t="s">
        <v>27</v>
      </c>
      <c r="F1526" s="18" t="s">
        <v>1331</v>
      </c>
      <c r="G1526" s="17" t="s">
        <v>1353</v>
      </c>
      <c r="H1526" s="19">
        <v>2019</v>
      </c>
      <c r="I1526" s="20">
        <v>5</v>
      </c>
      <c r="J1526" s="406"/>
      <c r="K1526" s="17" t="s">
        <v>2219</v>
      </c>
      <c r="L1526" s="17" t="s">
        <v>2219</v>
      </c>
      <c r="M1526" s="17" t="s">
        <v>50</v>
      </c>
      <c r="N1526" s="21">
        <f>VLOOKUP($B1526,$A$2:$T$2269,14,FALSE)</f>
        <v>45491</v>
      </c>
      <c r="O1526" s="64" t="str">
        <f>VLOOKUP($B1526,$A$2:$T$2269,15,FALSE)</f>
        <v>Open-Book-Prüfung (120 Minuten);</v>
      </c>
      <c r="P1526" s="22">
        <f>VLOOKUP($B1526,$A$2:$T$2269,16,FALSE)</f>
        <v>0.41666666666666669</v>
      </c>
      <c r="Q1526" s="16">
        <v>120</v>
      </c>
      <c r="R1526" s="16"/>
      <c r="S1526" s="16"/>
      <c r="T1526" s="16"/>
      <c r="U1526" s="177"/>
      <c r="V1526" s="177"/>
    </row>
    <row r="1527" spans="1:22" ht="15" hidden="1" customHeight="1" x14ac:dyDescent="0.2">
      <c r="A1527" s="177" t="str">
        <f t="shared" si="114"/>
        <v>Sales Management 132512019WIBSchlottmann</v>
      </c>
      <c r="B1527" s="177" t="s">
        <v>1286</v>
      </c>
      <c r="C1527" s="226" t="s">
        <v>1124</v>
      </c>
      <c r="D1527" s="226" t="s">
        <v>17</v>
      </c>
      <c r="E1527" s="226" t="s">
        <v>27</v>
      </c>
      <c r="F1527" s="258" t="s">
        <v>96</v>
      </c>
      <c r="G1527" s="260" t="s">
        <v>97</v>
      </c>
      <c r="H1527" s="253">
        <v>2019</v>
      </c>
      <c r="I1527" s="226">
        <v>5</v>
      </c>
      <c r="J1527" s="260">
        <v>3251</v>
      </c>
      <c r="K1527" s="226" t="s">
        <v>603</v>
      </c>
      <c r="L1527" s="226" t="s">
        <v>603</v>
      </c>
      <c r="M1527" s="225" t="s">
        <v>604</v>
      </c>
      <c r="N1527" s="203"/>
      <c r="O1527" s="204" t="str">
        <f t="shared" ref="O1527:O1532" si="115">VLOOKUP($B1527,$A$2:$T$1735,15,FALSE)</f>
        <v>wird nicht angeboten</v>
      </c>
      <c r="P1527" s="205"/>
      <c r="Q1527" s="177">
        <v>90</v>
      </c>
      <c r="R1527" s="177"/>
      <c r="S1527" s="177"/>
      <c r="T1527" s="5"/>
      <c r="U1527" s="16"/>
      <c r="V1527" s="16"/>
    </row>
    <row r="1528" spans="1:22" ht="15" hidden="1" customHeight="1" x14ac:dyDescent="0.2">
      <c r="A1528" s="177" t="str">
        <f t="shared" si="114"/>
        <v>Sales Management 132512019WIESchlottmann</v>
      </c>
      <c r="B1528" s="177" t="s">
        <v>1286</v>
      </c>
      <c r="C1528" s="226" t="s">
        <v>1124</v>
      </c>
      <c r="D1528" s="226" t="s">
        <v>17</v>
      </c>
      <c r="E1528" s="226" t="s">
        <v>27</v>
      </c>
      <c r="F1528" s="258" t="s">
        <v>53</v>
      </c>
      <c r="G1528" s="260" t="s">
        <v>249</v>
      </c>
      <c r="H1528" s="253">
        <v>2019</v>
      </c>
      <c r="I1528" s="226">
        <v>5</v>
      </c>
      <c r="J1528" s="260">
        <v>3251</v>
      </c>
      <c r="K1528" s="226" t="s">
        <v>603</v>
      </c>
      <c r="L1528" s="226" t="s">
        <v>603</v>
      </c>
      <c r="M1528" s="225" t="s">
        <v>604</v>
      </c>
      <c r="N1528" s="203"/>
      <c r="O1528" s="204" t="str">
        <f t="shared" si="115"/>
        <v>wird nicht angeboten</v>
      </c>
      <c r="P1528" s="205"/>
      <c r="Q1528" s="177">
        <v>90</v>
      </c>
      <c r="R1528" s="177"/>
      <c r="S1528" s="177"/>
      <c r="T1528" s="261"/>
      <c r="U1528" s="16"/>
      <c r="V1528" s="16"/>
    </row>
    <row r="1529" spans="1:22" ht="15" hidden="1" customHeight="1" x14ac:dyDescent="0.2">
      <c r="A1529" s="177" t="str">
        <f t="shared" si="114"/>
        <v>Sales Management 132512019WIMSchlottmann</v>
      </c>
      <c r="B1529" s="177" t="s">
        <v>1286</v>
      </c>
      <c r="C1529" s="226" t="s">
        <v>1124</v>
      </c>
      <c r="D1529" s="226" t="s">
        <v>17</v>
      </c>
      <c r="E1529" s="226" t="s">
        <v>27</v>
      </c>
      <c r="F1529" s="258" t="s">
        <v>80</v>
      </c>
      <c r="G1529" s="260" t="s">
        <v>81</v>
      </c>
      <c r="H1529" s="253">
        <v>2019</v>
      </c>
      <c r="I1529" s="226">
        <v>5</v>
      </c>
      <c r="J1529" s="260">
        <v>3251</v>
      </c>
      <c r="K1529" s="226" t="s">
        <v>603</v>
      </c>
      <c r="L1529" s="226" t="s">
        <v>603</v>
      </c>
      <c r="M1529" s="225" t="s">
        <v>604</v>
      </c>
      <c r="N1529" s="203"/>
      <c r="O1529" s="204" t="str">
        <f t="shared" si="115"/>
        <v>wird nicht angeboten</v>
      </c>
      <c r="P1529" s="205"/>
      <c r="Q1529" s="177">
        <v>90</v>
      </c>
      <c r="R1529" s="177"/>
      <c r="S1529" s="177"/>
      <c r="T1529" s="261"/>
      <c r="U1529" s="16"/>
      <c r="V1529" s="16"/>
    </row>
    <row r="1530" spans="1:22" ht="15" hidden="1" customHeight="1" x14ac:dyDescent="0.2">
      <c r="A1530" s="177" t="str">
        <f t="shared" si="114"/>
        <v>Sales Management 132512019WIISchlottmann</v>
      </c>
      <c r="B1530" s="177" t="s">
        <v>1286</v>
      </c>
      <c r="C1530" s="226" t="s">
        <v>1124</v>
      </c>
      <c r="D1530" s="226" t="s">
        <v>17</v>
      </c>
      <c r="E1530" s="226" t="s">
        <v>27</v>
      </c>
      <c r="F1530" s="258" t="s">
        <v>46</v>
      </c>
      <c r="G1530" s="260" t="s">
        <v>47</v>
      </c>
      <c r="H1530" s="253">
        <v>2019</v>
      </c>
      <c r="I1530" s="226">
        <v>5</v>
      </c>
      <c r="J1530" s="260">
        <v>3251</v>
      </c>
      <c r="K1530" s="226" t="s">
        <v>603</v>
      </c>
      <c r="L1530" s="226" t="s">
        <v>603</v>
      </c>
      <c r="M1530" s="225" t="s">
        <v>604</v>
      </c>
      <c r="N1530" s="203"/>
      <c r="O1530" s="204" t="str">
        <f t="shared" si="115"/>
        <v>wird nicht angeboten</v>
      </c>
      <c r="P1530" s="205"/>
      <c r="Q1530" s="177">
        <v>90</v>
      </c>
      <c r="R1530" s="177"/>
      <c r="S1530" s="177"/>
      <c r="T1530" s="179"/>
      <c r="U1530" s="177"/>
      <c r="V1530" s="177"/>
    </row>
    <row r="1531" spans="1:22" ht="15" hidden="1" customHeight="1" x14ac:dyDescent="0.2">
      <c r="A1531" s="177" t="str">
        <f t="shared" si="114"/>
        <v>Sales Management 132512019IBMSchlottmann</v>
      </c>
      <c r="B1531" s="177" t="s">
        <v>1286</v>
      </c>
      <c r="C1531" s="226" t="s">
        <v>1124</v>
      </c>
      <c r="D1531" s="226" t="s">
        <v>17</v>
      </c>
      <c r="E1531" s="226" t="s">
        <v>27</v>
      </c>
      <c r="F1531" s="258" t="s">
        <v>998</v>
      </c>
      <c r="G1531" s="260" t="s">
        <v>999</v>
      </c>
      <c r="H1531" s="253">
        <v>2019</v>
      </c>
      <c r="I1531" s="226">
        <v>7</v>
      </c>
      <c r="J1531" s="260">
        <v>3251</v>
      </c>
      <c r="K1531" s="226" t="s">
        <v>603</v>
      </c>
      <c r="L1531" s="226" t="s">
        <v>603</v>
      </c>
      <c r="M1531" s="225" t="s">
        <v>604</v>
      </c>
      <c r="N1531" s="203"/>
      <c r="O1531" s="204" t="str">
        <f t="shared" si="115"/>
        <v>wird nicht angeboten</v>
      </c>
      <c r="P1531" s="205"/>
      <c r="Q1531" s="226">
        <v>90</v>
      </c>
      <c r="R1531" s="177"/>
      <c r="S1531" s="177"/>
      <c r="T1531" s="261"/>
      <c r="U1531" s="5"/>
      <c r="V1531" s="5"/>
    </row>
    <row r="1532" spans="1:22" s="169" customFormat="1" ht="15" hidden="1" customHeight="1" x14ac:dyDescent="0.2">
      <c r="A1532" s="177" t="str">
        <f t="shared" ref="A1532" si="116">K1532&amp;J1532&amp;H1532&amp;F1532&amp;M1532</f>
        <v>Sales Management 132512022A67Schlottmann</v>
      </c>
      <c r="B1532" s="177" t="s">
        <v>1286</v>
      </c>
      <c r="C1532" s="226" t="s">
        <v>1124</v>
      </c>
      <c r="D1532" s="226" t="s">
        <v>17</v>
      </c>
      <c r="E1532" s="226" t="s">
        <v>27</v>
      </c>
      <c r="F1532" s="258" t="s">
        <v>88</v>
      </c>
      <c r="G1532" s="260" t="s">
        <v>89</v>
      </c>
      <c r="H1532" s="253">
        <v>2022</v>
      </c>
      <c r="I1532" s="226">
        <v>5</v>
      </c>
      <c r="J1532" s="260">
        <v>3251</v>
      </c>
      <c r="K1532" s="226" t="s">
        <v>603</v>
      </c>
      <c r="L1532" s="226" t="s">
        <v>603</v>
      </c>
      <c r="M1532" s="226" t="s">
        <v>604</v>
      </c>
      <c r="N1532" s="203"/>
      <c r="O1532" s="204" t="str">
        <f t="shared" si="115"/>
        <v>wird nicht angeboten</v>
      </c>
      <c r="P1532" s="205"/>
      <c r="Q1532" s="226">
        <v>90</v>
      </c>
      <c r="R1532" s="177"/>
      <c r="S1532" s="177"/>
      <c r="T1532" s="261"/>
      <c r="U1532" s="66"/>
      <c r="V1532" s="66"/>
    </row>
    <row r="1533" spans="1:22" ht="15" hidden="1" customHeight="1" x14ac:dyDescent="0.2">
      <c r="A1533" s="179" t="str">
        <f t="shared" si="114"/>
        <v>Sales Management 132512019A67Schlottmann</v>
      </c>
      <c r="B1533" s="177"/>
      <c r="C1533" s="232" t="s">
        <v>1124</v>
      </c>
      <c r="D1533" s="232" t="s">
        <v>17</v>
      </c>
      <c r="E1533" s="232" t="s">
        <v>27</v>
      </c>
      <c r="F1533" s="255" t="s">
        <v>88</v>
      </c>
      <c r="G1533" s="248" t="s">
        <v>89</v>
      </c>
      <c r="H1533" s="256">
        <v>2019</v>
      </c>
      <c r="I1533" s="232">
        <v>5</v>
      </c>
      <c r="J1533" s="248">
        <v>3251</v>
      </c>
      <c r="K1533" s="232" t="s">
        <v>603</v>
      </c>
      <c r="L1533" s="232" t="s">
        <v>603</v>
      </c>
      <c r="M1533" s="232" t="s">
        <v>604</v>
      </c>
      <c r="N1533" s="221"/>
      <c r="O1533" s="188" t="s">
        <v>197</v>
      </c>
      <c r="P1533" s="222"/>
      <c r="Q1533" s="232">
        <v>90</v>
      </c>
      <c r="R1533" s="179"/>
      <c r="S1533" s="179"/>
      <c r="T1533" s="266"/>
      <c r="U1533" s="66"/>
      <c r="V1533" s="66"/>
    </row>
    <row r="1534" spans="1:22" s="1" customFormat="1" ht="15" hidden="1" customHeight="1" x14ac:dyDescent="0.2">
      <c r="A1534" s="16" t="str">
        <f t="shared" si="114"/>
        <v>Sales Management 242912011IBMSchlottmann</v>
      </c>
      <c r="B1534" s="16" t="s">
        <v>2227</v>
      </c>
      <c r="C1534" s="17" t="s">
        <v>1000</v>
      </c>
      <c r="D1534" s="17" t="s">
        <v>17</v>
      </c>
      <c r="E1534" s="17" t="s">
        <v>27</v>
      </c>
      <c r="F1534" s="18" t="s">
        <v>998</v>
      </c>
      <c r="G1534" s="17" t="s">
        <v>999</v>
      </c>
      <c r="H1534" s="19">
        <v>2011</v>
      </c>
      <c r="I1534" s="20">
        <v>8</v>
      </c>
      <c r="J1534" s="20">
        <v>4291</v>
      </c>
      <c r="K1534" s="17" t="s">
        <v>606</v>
      </c>
      <c r="L1534" s="17" t="s">
        <v>606</v>
      </c>
      <c r="M1534" s="17" t="s">
        <v>604</v>
      </c>
      <c r="N1534" s="21"/>
      <c r="O1534" s="34" t="str">
        <f>VLOOKUP($B1534,$A$2:$T$1735,15,FALSE)</f>
        <v>mündl. Prüfung</v>
      </c>
      <c r="P1534" s="22"/>
      <c r="Q1534" s="16"/>
      <c r="R1534" s="16"/>
      <c r="S1534" s="16"/>
      <c r="T1534" s="16"/>
      <c r="U1534" s="5"/>
      <c r="V1534" s="5"/>
    </row>
    <row r="1535" spans="1:22" ht="15" hidden="1" customHeight="1" x14ac:dyDescent="0.2">
      <c r="A1535" s="177" t="str">
        <f t="shared" si="114"/>
        <v>Sales Management 236512019IBMSchlottmann</v>
      </c>
      <c r="B1535" s="177" t="s">
        <v>2227</v>
      </c>
      <c r="C1535" s="226" t="s">
        <v>1124</v>
      </c>
      <c r="D1535" s="226" t="s">
        <v>17</v>
      </c>
      <c r="E1535" s="226" t="s">
        <v>27</v>
      </c>
      <c r="F1535" s="258" t="s">
        <v>998</v>
      </c>
      <c r="G1535" s="225" t="s">
        <v>999</v>
      </c>
      <c r="H1535" s="253">
        <v>2019</v>
      </c>
      <c r="I1535" s="226">
        <v>8</v>
      </c>
      <c r="J1535" s="236">
        <v>3651</v>
      </c>
      <c r="K1535" s="228" t="s">
        <v>606</v>
      </c>
      <c r="L1535" s="228" t="s">
        <v>606</v>
      </c>
      <c r="M1535" s="225" t="s">
        <v>604</v>
      </c>
      <c r="N1535" s="203"/>
      <c r="O1535" s="204" t="str">
        <f>VLOOKUP($B1535,$A$2:$T$1735,15,FALSE)</f>
        <v>mündl. Prüfung</v>
      </c>
      <c r="P1535" s="205"/>
      <c r="Q1535" s="226"/>
      <c r="R1535" s="177"/>
      <c r="S1535" s="177"/>
      <c r="T1535" s="16"/>
      <c r="U1535" s="16"/>
      <c r="V1535" s="16"/>
    </row>
    <row r="1536" spans="1:22" s="164" customFormat="1" ht="15" hidden="1" customHeight="1" x14ac:dyDescent="0.2">
      <c r="A1536" s="179" t="str">
        <f t="shared" si="114"/>
        <v>Sales Management 236512019A67Schlottmann</v>
      </c>
      <c r="B1536" s="179" t="s">
        <v>605</v>
      </c>
      <c r="C1536" s="217" t="s">
        <v>1000</v>
      </c>
      <c r="D1536" s="217" t="s">
        <v>17</v>
      </c>
      <c r="E1536" s="217" t="s">
        <v>27</v>
      </c>
      <c r="F1536" s="218" t="s">
        <v>88</v>
      </c>
      <c r="G1536" s="217" t="s">
        <v>89</v>
      </c>
      <c r="H1536" s="219">
        <v>2019</v>
      </c>
      <c r="I1536" s="220">
        <v>6</v>
      </c>
      <c r="J1536" s="220">
        <v>3651</v>
      </c>
      <c r="K1536" s="217" t="s">
        <v>606</v>
      </c>
      <c r="L1536" s="217" t="s">
        <v>606</v>
      </c>
      <c r="M1536" s="217" t="s">
        <v>604</v>
      </c>
      <c r="N1536" s="221"/>
      <c r="O1536" s="188" t="s">
        <v>412</v>
      </c>
      <c r="P1536" s="264"/>
      <c r="Q1536" s="220"/>
      <c r="R1536" s="230"/>
      <c r="S1536" s="179"/>
      <c r="T1536" s="179"/>
      <c r="U1536" s="5"/>
      <c r="V1536" s="5"/>
    </row>
    <row r="1537" spans="1:22" s="1" customFormat="1" ht="15" hidden="1" customHeight="1" x14ac:dyDescent="0.2">
      <c r="A1537" s="5" t="str">
        <f t="shared" si="114"/>
        <v>Sanierung SiWaWi14212018MBINolting</v>
      </c>
      <c r="B1537" s="5"/>
      <c r="C1537" s="25" t="s">
        <v>883</v>
      </c>
      <c r="D1537" s="25" t="s">
        <v>82</v>
      </c>
      <c r="E1537" s="25" t="s">
        <v>18</v>
      </c>
      <c r="F1537" s="26" t="s">
        <v>92</v>
      </c>
      <c r="G1537" s="25" t="s">
        <v>93</v>
      </c>
      <c r="H1537" s="27">
        <v>2018</v>
      </c>
      <c r="I1537" s="28">
        <v>2</v>
      </c>
      <c r="J1537" s="28">
        <v>1421</v>
      </c>
      <c r="K1537" s="25" t="s">
        <v>608</v>
      </c>
      <c r="L1537" s="25" t="s">
        <v>608</v>
      </c>
      <c r="M1537" s="25" t="s">
        <v>91</v>
      </c>
      <c r="N1537" s="13"/>
      <c r="O1537" s="29" t="s">
        <v>883</v>
      </c>
      <c r="P1537" s="30"/>
      <c r="Q1537" s="51"/>
      <c r="R1537" s="5"/>
      <c r="S1537" s="5"/>
      <c r="T1537" s="16"/>
      <c r="U1537" s="16"/>
      <c r="V1537" s="16"/>
    </row>
    <row r="1538" spans="1:22" s="1" customFormat="1" ht="15" hidden="1" customHeight="1" x14ac:dyDescent="0.2">
      <c r="A1538" s="16" t="str">
        <f t="shared" si="114"/>
        <v>Sanierung SiWaWi14212018UMMNolting/Most</v>
      </c>
      <c r="B1538" s="16" t="s">
        <v>607</v>
      </c>
      <c r="C1538" s="17" t="s">
        <v>883</v>
      </c>
      <c r="D1538" s="17" t="s">
        <v>82</v>
      </c>
      <c r="E1538" s="17" t="s">
        <v>18</v>
      </c>
      <c r="F1538" s="18" t="s">
        <v>83</v>
      </c>
      <c r="G1538" s="17" t="s">
        <v>84</v>
      </c>
      <c r="H1538" s="19">
        <v>2018</v>
      </c>
      <c r="I1538" s="20">
        <v>2</v>
      </c>
      <c r="J1538" s="20">
        <v>1421</v>
      </c>
      <c r="K1538" s="17" t="s">
        <v>608</v>
      </c>
      <c r="L1538" s="17" t="s">
        <v>608</v>
      </c>
      <c r="M1538" s="17" t="s">
        <v>1726</v>
      </c>
      <c r="N1538" s="21"/>
      <c r="O1538" s="34" t="str">
        <f>VLOOKUP($B1538,$A$2:$T$1735,15,FALSE)</f>
        <v>Hausarbeit mit Kolloquium</v>
      </c>
      <c r="P1538" s="22"/>
      <c r="Q1538" s="15"/>
      <c r="R1538" s="16"/>
      <c r="S1538" s="16"/>
      <c r="T1538" s="16"/>
      <c r="U1538" s="16"/>
      <c r="V1538" s="16"/>
    </row>
    <row r="1539" spans="1:22" ht="15" hidden="1" customHeight="1" x14ac:dyDescent="0.2">
      <c r="A1539" s="177" t="str">
        <f t="shared" si="114"/>
        <v>SAP R/342512019IBMWicke</v>
      </c>
      <c r="B1539" s="177" t="s">
        <v>2058</v>
      </c>
      <c r="C1539" s="260" t="s">
        <v>1103</v>
      </c>
      <c r="D1539" s="226" t="s">
        <v>17</v>
      </c>
      <c r="E1539" s="226" t="s">
        <v>27</v>
      </c>
      <c r="F1539" s="258" t="s">
        <v>998</v>
      </c>
      <c r="G1539" s="260" t="s">
        <v>999</v>
      </c>
      <c r="H1539" s="253">
        <v>2019</v>
      </c>
      <c r="I1539" s="226">
        <v>8</v>
      </c>
      <c r="J1539" s="260">
        <v>4251</v>
      </c>
      <c r="K1539" s="226" t="s">
        <v>1125</v>
      </c>
      <c r="L1539" s="226" t="s">
        <v>1125</v>
      </c>
      <c r="M1539" s="226" t="s">
        <v>1343</v>
      </c>
      <c r="N1539" s="203" t="str">
        <f>VLOOKUP($B1539,$A$2:$T$1735,14,FALSE)</f>
        <v>19.07.2024 oder 13.07.2024</v>
      </c>
      <c r="O1539" s="204" t="str">
        <f>VLOOKUP($B1539,$A$2:$T$3253,15,FALSE)</f>
        <v>AW01-37</v>
      </c>
      <c r="P1539" s="205" t="s">
        <v>2304</v>
      </c>
      <c r="Q1539" s="226">
        <v>90</v>
      </c>
      <c r="R1539" s="177"/>
      <c r="S1539" s="177"/>
      <c r="T1539" s="247"/>
      <c r="U1539" s="16"/>
      <c r="V1539" s="16"/>
    </row>
    <row r="1540" spans="1:22" s="169" customFormat="1" ht="15" hidden="1" customHeight="1" x14ac:dyDescent="0.2">
      <c r="A1540" s="177" t="str">
        <f t="shared" ref="A1540" si="117">K1540&amp;J1540&amp;H1540&amp;F1540&amp;M1540</f>
        <v>SAP R/342512022A67Wicke</v>
      </c>
      <c r="B1540" s="177" t="s">
        <v>2058</v>
      </c>
      <c r="C1540" s="260" t="s">
        <v>1103</v>
      </c>
      <c r="D1540" s="225" t="s">
        <v>17</v>
      </c>
      <c r="E1540" s="225" t="s">
        <v>27</v>
      </c>
      <c r="F1540" s="239" t="s">
        <v>88</v>
      </c>
      <c r="G1540" s="225" t="s">
        <v>89</v>
      </c>
      <c r="H1540" s="235">
        <v>2022</v>
      </c>
      <c r="I1540" s="236">
        <v>5</v>
      </c>
      <c r="J1540" s="236">
        <v>4251</v>
      </c>
      <c r="K1540" s="226" t="s">
        <v>1125</v>
      </c>
      <c r="L1540" s="226" t="s">
        <v>1125</v>
      </c>
      <c r="M1540" s="225" t="s">
        <v>1343</v>
      </c>
      <c r="N1540" s="203" t="str">
        <f>VLOOKUP($B1540,$A$2:$T$1735,14,FALSE)</f>
        <v>19.07.2024 oder 13.07.2024</v>
      </c>
      <c r="O1540" s="204" t="str">
        <f>VLOOKUP($B1540,$A$2:$T$3253,15,FALSE)</f>
        <v>AW01-37</v>
      </c>
      <c r="P1540" s="205" t="s">
        <v>2304</v>
      </c>
      <c r="Q1540" s="177">
        <v>90</v>
      </c>
      <c r="R1540" s="177"/>
      <c r="S1540" s="177"/>
      <c r="T1540" s="177"/>
      <c r="U1540" s="14"/>
      <c r="V1540" s="14"/>
    </row>
    <row r="1541" spans="1:22" ht="15" hidden="1" customHeight="1" x14ac:dyDescent="0.2">
      <c r="A1541" s="179" t="str">
        <f t="shared" si="114"/>
        <v>SAP R/342512019A67Wicke</v>
      </c>
      <c r="B1541" s="179"/>
      <c r="C1541" s="248" t="s">
        <v>1103</v>
      </c>
      <c r="D1541" s="217" t="s">
        <v>17</v>
      </c>
      <c r="E1541" s="217" t="s">
        <v>27</v>
      </c>
      <c r="F1541" s="218" t="s">
        <v>88</v>
      </c>
      <c r="G1541" s="217" t="s">
        <v>89</v>
      </c>
      <c r="H1541" s="219">
        <v>2019</v>
      </c>
      <c r="I1541" s="220">
        <v>5</v>
      </c>
      <c r="J1541" s="220">
        <v>4251</v>
      </c>
      <c r="K1541" s="232" t="s">
        <v>1125</v>
      </c>
      <c r="L1541" s="232" t="s">
        <v>1125</v>
      </c>
      <c r="M1541" s="217" t="s">
        <v>1343</v>
      </c>
      <c r="N1541" s="221" t="s">
        <v>2303</v>
      </c>
      <c r="O1541" s="188" t="s">
        <v>2302</v>
      </c>
      <c r="P1541" s="222" t="s">
        <v>2304</v>
      </c>
      <c r="Q1541" s="179">
        <v>90</v>
      </c>
      <c r="R1541" s="179"/>
      <c r="S1541" s="179"/>
      <c r="T1541" s="179"/>
      <c r="U1541" s="23"/>
      <c r="V1541" s="23"/>
    </row>
    <row r="1542" spans="1:22" ht="15" hidden="1" customHeight="1" x14ac:dyDescent="0.2">
      <c r="A1542" s="179" t="str">
        <f t="shared" si="114"/>
        <v>Schweiß- und Fügetechnik42012019704Radscheit</v>
      </c>
      <c r="B1542" s="179"/>
      <c r="C1542" s="25" t="s">
        <v>916</v>
      </c>
      <c r="D1542" s="217" t="s">
        <v>26</v>
      </c>
      <c r="E1542" s="217" t="s">
        <v>27</v>
      </c>
      <c r="F1542" s="273">
        <v>704</v>
      </c>
      <c r="G1542" s="217" t="s">
        <v>28</v>
      </c>
      <c r="H1542" s="219">
        <v>2019</v>
      </c>
      <c r="I1542" s="220">
        <v>6</v>
      </c>
      <c r="J1542" s="220">
        <v>4201</v>
      </c>
      <c r="K1542" s="217" t="s">
        <v>609</v>
      </c>
      <c r="L1542" s="217" t="s">
        <v>609</v>
      </c>
      <c r="M1542" s="241" t="s">
        <v>280</v>
      </c>
      <c r="N1542" s="221">
        <v>45498</v>
      </c>
      <c r="O1542" s="46" t="s">
        <v>1068</v>
      </c>
      <c r="P1542" s="246">
        <v>0.5625</v>
      </c>
      <c r="Q1542" s="230">
        <v>90</v>
      </c>
      <c r="R1542" s="230"/>
      <c r="S1542" s="179"/>
      <c r="T1542" s="238"/>
      <c r="U1542" s="179"/>
      <c r="V1542" s="179"/>
    </row>
    <row r="1543" spans="1:22" ht="15" hidden="1" customHeight="1" x14ac:dyDescent="0.2">
      <c r="A1543" s="177" t="str">
        <f t="shared" si="114"/>
        <v>Schweiß- und Fügetechnik42012019K04Radscheit</v>
      </c>
      <c r="B1543" s="177" t="s">
        <v>1467</v>
      </c>
      <c r="C1543" s="17" t="s">
        <v>916</v>
      </c>
      <c r="D1543" s="225" t="s">
        <v>26</v>
      </c>
      <c r="E1543" s="225" t="s">
        <v>27</v>
      </c>
      <c r="F1543" s="239" t="s">
        <v>67</v>
      </c>
      <c r="G1543" s="225" t="s">
        <v>68</v>
      </c>
      <c r="H1543" s="235">
        <v>2019</v>
      </c>
      <c r="I1543" s="236">
        <v>8</v>
      </c>
      <c r="J1543" s="236">
        <v>4201</v>
      </c>
      <c r="K1543" s="225" t="s">
        <v>609</v>
      </c>
      <c r="L1543" s="225" t="s">
        <v>609</v>
      </c>
      <c r="M1543" s="225" t="s">
        <v>280</v>
      </c>
      <c r="N1543" s="203">
        <f t="shared" ref="N1543:N1548" si="118">VLOOKUP($B1543,$A$2:$T$1735,14,FALSE)</f>
        <v>45498</v>
      </c>
      <c r="O1543" s="237" t="str">
        <f t="shared" ref="O1543:O1548" si="119">VLOOKUP($B1543,$A$2:$T$1735,15,FALSE)</f>
        <v>C3-13</v>
      </c>
      <c r="P1543" s="205">
        <f t="shared" ref="P1543:P1548" si="120">VLOOKUP($B1543,$A$2:$T$1735,16,FALSE)</f>
        <v>0.5625</v>
      </c>
      <c r="Q1543" s="236">
        <v>90</v>
      </c>
      <c r="R1543" s="240"/>
      <c r="S1543" s="177"/>
      <c r="T1543" s="5"/>
      <c r="U1543" s="16"/>
      <c r="V1543" s="16"/>
    </row>
    <row r="1544" spans="1:22" ht="15" hidden="1" customHeight="1" x14ac:dyDescent="0.2">
      <c r="A1544" s="177" t="str">
        <f t="shared" si="114"/>
        <v>Schweiß- und Fügetechnik2019757Radscheit</v>
      </c>
      <c r="B1544" s="177" t="s">
        <v>1467</v>
      </c>
      <c r="C1544" s="17" t="s">
        <v>916</v>
      </c>
      <c r="D1544" s="225" t="s">
        <v>26</v>
      </c>
      <c r="E1544" s="225" t="s">
        <v>27</v>
      </c>
      <c r="F1544" s="239" t="s">
        <v>1839</v>
      </c>
      <c r="G1544" s="225" t="s">
        <v>30</v>
      </c>
      <c r="H1544" s="235">
        <v>2019</v>
      </c>
      <c r="I1544" s="236">
        <v>6</v>
      </c>
      <c r="J1544" s="406"/>
      <c r="K1544" s="225" t="s">
        <v>609</v>
      </c>
      <c r="L1544" s="225" t="s">
        <v>609</v>
      </c>
      <c r="M1544" s="225" t="s">
        <v>280</v>
      </c>
      <c r="N1544" s="203">
        <f t="shared" si="118"/>
        <v>45498</v>
      </c>
      <c r="O1544" s="237" t="str">
        <f t="shared" si="119"/>
        <v>C3-13</v>
      </c>
      <c r="P1544" s="205">
        <f t="shared" si="120"/>
        <v>0.5625</v>
      </c>
      <c r="Q1544" s="240">
        <v>90</v>
      </c>
      <c r="R1544" s="240"/>
      <c r="S1544" s="177"/>
      <c r="T1544" s="5"/>
      <c r="U1544" s="16"/>
      <c r="V1544" s="16"/>
    </row>
    <row r="1545" spans="1:22" ht="15" hidden="1" customHeight="1" x14ac:dyDescent="0.2">
      <c r="A1545" s="177" t="str">
        <f t="shared" si="114"/>
        <v>Schweiß- und Fügetechnik2019K57Radscheit</v>
      </c>
      <c r="B1545" s="177" t="s">
        <v>1467</v>
      </c>
      <c r="C1545" s="17" t="s">
        <v>916</v>
      </c>
      <c r="D1545" s="225" t="s">
        <v>26</v>
      </c>
      <c r="E1545" s="225" t="s">
        <v>27</v>
      </c>
      <c r="F1545" s="239" t="s">
        <v>33</v>
      </c>
      <c r="G1545" s="225" t="s">
        <v>2179</v>
      </c>
      <c r="H1545" s="235">
        <v>2019</v>
      </c>
      <c r="I1545" s="236">
        <v>6</v>
      </c>
      <c r="J1545" s="406"/>
      <c r="K1545" s="225" t="s">
        <v>609</v>
      </c>
      <c r="L1545" s="225" t="s">
        <v>609</v>
      </c>
      <c r="M1545" s="225" t="s">
        <v>280</v>
      </c>
      <c r="N1545" s="203">
        <f t="shared" si="118"/>
        <v>45498</v>
      </c>
      <c r="O1545" s="237" t="str">
        <f t="shared" si="119"/>
        <v>C3-13</v>
      </c>
      <c r="P1545" s="205">
        <f t="shared" si="120"/>
        <v>0.5625</v>
      </c>
      <c r="Q1545" s="236">
        <v>90</v>
      </c>
      <c r="R1545" s="240"/>
      <c r="S1545" s="177"/>
      <c r="T1545" s="5"/>
      <c r="U1545" s="16"/>
      <c r="V1545" s="16"/>
    </row>
    <row r="1546" spans="1:22" ht="15" hidden="1" customHeight="1" x14ac:dyDescent="0.2">
      <c r="A1546" s="16" t="str">
        <f t="shared" si="114"/>
        <v>Schweiß- und Fügetechnik32512018758Radscheit</v>
      </c>
      <c r="B1546" s="16" t="s">
        <v>1467</v>
      </c>
      <c r="C1546" s="17" t="s">
        <v>926</v>
      </c>
      <c r="D1546" s="17" t="s">
        <v>82</v>
      </c>
      <c r="E1546" s="17" t="s">
        <v>27</v>
      </c>
      <c r="F1546" s="18">
        <v>758</v>
      </c>
      <c r="G1546" s="17" t="s">
        <v>116</v>
      </c>
      <c r="H1546" s="19">
        <v>2018</v>
      </c>
      <c r="I1546" s="20">
        <v>6</v>
      </c>
      <c r="J1546" s="20">
        <v>3251</v>
      </c>
      <c r="K1546" s="17" t="s">
        <v>609</v>
      </c>
      <c r="L1546" s="17" t="s">
        <v>609</v>
      </c>
      <c r="M1546" s="17" t="s">
        <v>280</v>
      </c>
      <c r="N1546" s="21">
        <f t="shared" si="118"/>
        <v>45498</v>
      </c>
      <c r="O1546" s="36" t="str">
        <f t="shared" si="119"/>
        <v>C3-13</v>
      </c>
      <c r="P1546" s="22">
        <f t="shared" si="120"/>
        <v>0.5625</v>
      </c>
      <c r="Q1546" s="15">
        <v>90</v>
      </c>
      <c r="R1546" s="16"/>
      <c r="S1546" s="16"/>
      <c r="T1546" s="16"/>
      <c r="U1546" s="16"/>
      <c r="V1546" s="16"/>
    </row>
    <row r="1547" spans="1:22" ht="15" hidden="1" customHeight="1" x14ac:dyDescent="0.2">
      <c r="A1547" s="16" t="str">
        <f t="shared" si="114"/>
        <v>Schweiß- und Fügetechnik32512018K58Radscheit</v>
      </c>
      <c r="B1547" s="16" t="s">
        <v>1467</v>
      </c>
      <c r="C1547" s="17" t="s">
        <v>926</v>
      </c>
      <c r="D1547" s="38" t="s">
        <v>82</v>
      </c>
      <c r="E1547" s="17" t="s">
        <v>27</v>
      </c>
      <c r="F1547" s="18" t="s">
        <v>114</v>
      </c>
      <c r="G1547" s="17" t="s">
        <v>115</v>
      </c>
      <c r="H1547" s="19">
        <v>2018</v>
      </c>
      <c r="I1547" s="20">
        <v>8</v>
      </c>
      <c r="J1547" s="20">
        <v>3251</v>
      </c>
      <c r="K1547" s="17" t="s">
        <v>609</v>
      </c>
      <c r="L1547" s="17" t="s">
        <v>609</v>
      </c>
      <c r="M1547" s="17" t="s">
        <v>280</v>
      </c>
      <c r="N1547" s="21">
        <f t="shared" si="118"/>
        <v>45498</v>
      </c>
      <c r="O1547" s="34" t="str">
        <f t="shared" si="119"/>
        <v>C3-13</v>
      </c>
      <c r="P1547" s="22">
        <f t="shared" si="120"/>
        <v>0.5625</v>
      </c>
      <c r="Q1547" s="35">
        <v>90</v>
      </c>
      <c r="R1547" s="35"/>
      <c r="S1547" s="16"/>
      <c r="T1547" s="16"/>
      <c r="U1547" s="177"/>
      <c r="V1547" s="177"/>
    </row>
    <row r="1548" spans="1:22" ht="15" hidden="1" customHeight="1" x14ac:dyDescent="0.2">
      <c r="A1548" s="16" t="str">
        <f t="shared" si="114"/>
        <v>Schweiß- und Fügetechnik32512018298Radscheit</v>
      </c>
      <c r="B1548" s="16" t="s">
        <v>1467</v>
      </c>
      <c r="C1548" s="17" t="s">
        <v>926</v>
      </c>
      <c r="D1548" s="17" t="s">
        <v>82</v>
      </c>
      <c r="E1548" s="17" t="s">
        <v>27</v>
      </c>
      <c r="F1548" s="18">
        <v>298</v>
      </c>
      <c r="G1548" s="17" t="s">
        <v>113</v>
      </c>
      <c r="H1548" s="19">
        <v>2018</v>
      </c>
      <c r="I1548" s="20">
        <v>5</v>
      </c>
      <c r="J1548" s="20">
        <v>3251</v>
      </c>
      <c r="K1548" s="17" t="s">
        <v>609</v>
      </c>
      <c r="L1548" s="17" t="s">
        <v>609</v>
      </c>
      <c r="M1548" s="17" t="s">
        <v>280</v>
      </c>
      <c r="N1548" s="21">
        <f t="shared" si="118"/>
        <v>45498</v>
      </c>
      <c r="O1548" s="34" t="str">
        <f t="shared" si="119"/>
        <v>C3-13</v>
      </c>
      <c r="P1548" s="55">
        <f t="shared" si="120"/>
        <v>0.5625</v>
      </c>
      <c r="Q1548" s="35">
        <v>140</v>
      </c>
      <c r="R1548" s="35"/>
      <c r="S1548" s="16"/>
      <c r="T1548" s="14"/>
      <c r="U1548" s="179"/>
      <c r="V1548" s="179"/>
    </row>
    <row r="1549" spans="1:22" ht="15" hidden="1" customHeight="1" x14ac:dyDescent="0.2">
      <c r="A1549" s="126" t="str">
        <f t="shared" si="114"/>
        <v>Sensor-Messverfahren12412019METZacheja</v>
      </c>
      <c r="B1549" s="126"/>
      <c r="C1549" s="25" t="s">
        <v>1909</v>
      </c>
      <c r="D1549" s="127" t="s">
        <v>38</v>
      </c>
      <c r="E1549" s="127" t="s">
        <v>18</v>
      </c>
      <c r="F1549" s="128" t="s">
        <v>39</v>
      </c>
      <c r="G1549" s="127" t="s">
        <v>44</v>
      </c>
      <c r="H1549" s="129">
        <v>2019</v>
      </c>
      <c r="I1549" s="130">
        <v>2</v>
      </c>
      <c r="J1549" s="130">
        <v>1241</v>
      </c>
      <c r="K1549" s="227" t="s">
        <v>610</v>
      </c>
      <c r="L1549" s="127" t="s">
        <v>610</v>
      </c>
      <c r="M1549" s="25" t="s">
        <v>492</v>
      </c>
      <c r="N1549" s="131">
        <v>45491</v>
      </c>
      <c r="O1549" s="29" t="s">
        <v>1069</v>
      </c>
      <c r="P1549" s="132">
        <v>0.4375</v>
      </c>
      <c r="Q1549" s="142">
        <v>120</v>
      </c>
      <c r="R1549" s="126"/>
      <c r="S1549" s="5"/>
      <c r="T1549" s="126"/>
      <c r="U1549" s="16"/>
      <c r="V1549" s="16"/>
    </row>
    <row r="1550" spans="1:22" ht="15" hidden="1" customHeight="1" x14ac:dyDescent="0.2">
      <c r="A1550" s="179" t="str">
        <f t="shared" ref="A1550:A1578" si="121">K1550&amp;J1550&amp;H1550&amp;F1550&amp;M1550</f>
        <v>Sensorprogrammierung und -integration30412021719Lipkowski</v>
      </c>
      <c r="B1550" s="179"/>
      <c r="C1550" s="217" t="s">
        <v>897</v>
      </c>
      <c r="D1550" s="217" t="s">
        <v>74</v>
      </c>
      <c r="E1550" s="217" t="s">
        <v>18</v>
      </c>
      <c r="F1550" s="273">
        <v>719</v>
      </c>
      <c r="G1550" s="217" t="s">
        <v>1176</v>
      </c>
      <c r="H1550" s="219">
        <v>2021</v>
      </c>
      <c r="I1550" s="220">
        <v>2</v>
      </c>
      <c r="J1550" s="220">
        <v>3041</v>
      </c>
      <c r="K1550" s="217" t="s">
        <v>1175</v>
      </c>
      <c r="L1550" s="217" t="s">
        <v>1175</v>
      </c>
      <c r="M1550" s="217" t="s">
        <v>971</v>
      </c>
      <c r="N1550" s="221">
        <v>45491</v>
      </c>
      <c r="O1550" s="207" t="s">
        <v>2015</v>
      </c>
      <c r="P1550" s="222">
        <v>0.375</v>
      </c>
      <c r="Q1550" s="230"/>
      <c r="R1550" s="230"/>
      <c r="S1550" s="179"/>
      <c r="T1550" s="247"/>
      <c r="U1550" s="16"/>
      <c r="V1550" s="16"/>
    </row>
    <row r="1551" spans="1:22" ht="15" hidden="1" customHeight="1" x14ac:dyDescent="0.2">
      <c r="A1551" s="177" t="str">
        <f t="shared" si="121"/>
        <v>Sensorprogrammierung und -integration30412021273Lipkowski</v>
      </c>
      <c r="B1551" s="177" t="s">
        <v>1551</v>
      </c>
      <c r="C1551" s="225" t="s">
        <v>897</v>
      </c>
      <c r="D1551" s="225" t="s">
        <v>74</v>
      </c>
      <c r="E1551" s="225" t="s">
        <v>18</v>
      </c>
      <c r="F1551" s="234">
        <v>273</v>
      </c>
      <c r="G1551" s="225" t="s">
        <v>90</v>
      </c>
      <c r="H1551" s="235">
        <v>2021</v>
      </c>
      <c r="I1551" s="236">
        <v>2</v>
      </c>
      <c r="J1551" s="236">
        <v>3041</v>
      </c>
      <c r="K1551" s="225" t="s">
        <v>1175</v>
      </c>
      <c r="L1551" s="225" t="s">
        <v>1175</v>
      </c>
      <c r="M1551" s="225" t="s">
        <v>971</v>
      </c>
      <c r="N1551" s="203">
        <f>VLOOKUP($B1551,$A$2:$T$1735,14,FALSE)</f>
        <v>45491</v>
      </c>
      <c r="O1551" s="237" t="str">
        <f>VLOOKUP($B1551,$A$2:$T$1735,15,FALSE)</f>
        <v>A0-15 mündl. Prüfung</v>
      </c>
      <c r="P1551" s="205">
        <f>VLOOKUP($B1551,$A$2:$T$1735,16,FALSE)</f>
        <v>0.375</v>
      </c>
      <c r="Q1551" s="236"/>
      <c r="R1551" s="240"/>
      <c r="S1551" s="177"/>
      <c r="T1551" s="179"/>
      <c r="U1551" s="16"/>
      <c r="V1551" s="16"/>
    </row>
    <row r="1552" spans="1:22" ht="15" hidden="1" customHeight="1" x14ac:dyDescent="0.2">
      <c r="A1552" s="179" t="str">
        <f t="shared" si="121"/>
        <v>Service Management30612019WIIWeißel</v>
      </c>
      <c r="B1552" s="179"/>
      <c r="C1552" s="248" t="s">
        <v>1103</v>
      </c>
      <c r="D1552" s="232" t="s">
        <v>38</v>
      </c>
      <c r="E1552" s="232" t="s">
        <v>27</v>
      </c>
      <c r="F1552" s="255" t="s">
        <v>46</v>
      </c>
      <c r="G1552" s="248" t="s">
        <v>47</v>
      </c>
      <c r="H1552" s="256">
        <v>2019</v>
      </c>
      <c r="I1552" s="232">
        <v>5</v>
      </c>
      <c r="J1552" s="232">
        <v>3061</v>
      </c>
      <c r="K1552" s="232" t="s">
        <v>1288</v>
      </c>
      <c r="L1552" s="232" t="s">
        <v>1142</v>
      </c>
      <c r="M1552" s="232" t="s">
        <v>611</v>
      </c>
      <c r="N1552" s="221">
        <v>45505</v>
      </c>
      <c r="O1552" s="188" t="s">
        <v>1841</v>
      </c>
      <c r="P1552" s="222">
        <v>0.45833333333333331</v>
      </c>
      <c r="Q1552" s="232">
        <v>90</v>
      </c>
      <c r="R1552" s="179"/>
      <c r="S1552" s="179"/>
      <c r="T1552" s="266"/>
      <c r="U1552" s="23"/>
      <c r="V1552" s="23"/>
    </row>
    <row r="1553" spans="1:22" ht="15" hidden="1" customHeight="1" x14ac:dyDescent="0.2">
      <c r="A1553" s="177" t="str">
        <f t="shared" si="121"/>
        <v>Service Management42612019IBMBöttcher</v>
      </c>
      <c r="B1553" s="177" t="s">
        <v>1287</v>
      </c>
      <c r="C1553" s="260" t="s">
        <v>1103</v>
      </c>
      <c r="D1553" s="226" t="s">
        <v>17</v>
      </c>
      <c r="E1553" s="226" t="s">
        <v>27</v>
      </c>
      <c r="F1553" s="258" t="s">
        <v>998</v>
      </c>
      <c r="G1553" s="260" t="s">
        <v>999</v>
      </c>
      <c r="H1553" s="253">
        <v>2019</v>
      </c>
      <c r="I1553" s="226">
        <v>8</v>
      </c>
      <c r="J1553" s="226">
        <v>4261</v>
      </c>
      <c r="K1553" s="226" t="s">
        <v>1288</v>
      </c>
      <c r="L1553" s="226" t="s">
        <v>1288</v>
      </c>
      <c r="M1553" s="226" t="s">
        <v>209</v>
      </c>
      <c r="N1553" s="203"/>
      <c r="O1553" s="204" t="str">
        <f>VLOOKUP($B1553,$A$2:$T$1735,15,FALSE)</f>
        <v>wird nicht angeboten</v>
      </c>
      <c r="P1553" s="205"/>
      <c r="Q1553" s="177"/>
      <c r="R1553" s="177"/>
      <c r="S1553" s="177"/>
      <c r="T1553" s="247"/>
      <c r="U1553" s="16"/>
      <c r="V1553" s="16"/>
    </row>
    <row r="1554" spans="1:22" s="169" customFormat="1" ht="15" hidden="1" customHeight="1" x14ac:dyDescent="0.2">
      <c r="A1554" s="177" t="str">
        <f t="shared" ref="A1554" si="122">K1554&amp;J1554&amp;H1554&amp;F1554&amp;M1554</f>
        <v>Service Management 42612022A67Böttcher</v>
      </c>
      <c r="B1554" s="177" t="s">
        <v>1287</v>
      </c>
      <c r="C1554" s="260" t="s">
        <v>1103</v>
      </c>
      <c r="D1554" s="225" t="s">
        <v>17</v>
      </c>
      <c r="E1554" s="225" t="s">
        <v>27</v>
      </c>
      <c r="F1554" s="239" t="s">
        <v>88</v>
      </c>
      <c r="G1554" s="225" t="s">
        <v>89</v>
      </c>
      <c r="H1554" s="235">
        <v>2022</v>
      </c>
      <c r="I1554" s="236">
        <v>5</v>
      </c>
      <c r="J1554" s="236">
        <v>4261</v>
      </c>
      <c r="K1554" s="226" t="s">
        <v>1142</v>
      </c>
      <c r="L1554" s="226" t="s">
        <v>1142</v>
      </c>
      <c r="M1554" s="225" t="s">
        <v>209</v>
      </c>
      <c r="N1554" s="203"/>
      <c r="O1554" s="177" t="str">
        <f>VLOOKUP($B1554,$A$2:$T$1735,15,FALSE)</f>
        <v>wird nicht angeboten</v>
      </c>
      <c r="P1554" s="271"/>
      <c r="Q1554" s="177"/>
      <c r="R1554" s="177"/>
      <c r="S1554" s="177"/>
      <c r="T1554" s="261"/>
      <c r="U1554" s="82"/>
      <c r="V1554" s="82"/>
    </row>
    <row r="1555" spans="1:22" ht="15" hidden="1" customHeight="1" x14ac:dyDescent="0.2">
      <c r="A1555" s="179" t="str">
        <f t="shared" si="121"/>
        <v>Service Management 42612019A67Böttcher</v>
      </c>
      <c r="B1555" s="179"/>
      <c r="C1555" s="248" t="s">
        <v>1103</v>
      </c>
      <c r="D1555" s="217" t="s">
        <v>17</v>
      </c>
      <c r="E1555" s="217" t="s">
        <v>27</v>
      </c>
      <c r="F1555" s="218" t="s">
        <v>88</v>
      </c>
      <c r="G1555" s="217" t="s">
        <v>89</v>
      </c>
      <c r="H1555" s="219">
        <v>2019</v>
      </c>
      <c r="I1555" s="220">
        <v>5</v>
      </c>
      <c r="J1555" s="220">
        <v>4261</v>
      </c>
      <c r="K1555" s="232" t="s">
        <v>1142</v>
      </c>
      <c r="L1555" s="232" t="s">
        <v>1142</v>
      </c>
      <c r="M1555" s="217" t="s">
        <v>209</v>
      </c>
      <c r="N1555" s="221"/>
      <c r="O1555" s="179" t="s">
        <v>197</v>
      </c>
      <c r="P1555" s="186"/>
      <c r="Q1555" s="179"/>
      <c r="R1555" s="179"/>
      <c r="S1555" s="179"/>
      <c r="T1555" s="261"/>
      <c r="U1555" s="84"/>
      <c r="V1555" s="84"/>
    </row>
    <row r="1556" spans="1:22" s="1" customFormat="1" ht="15" hidden="1" customHeight="1" x14ac:dyDescent="0.2">
      <c r="A1556" s="177" t="str">
        <f t="shared" si="121"/>
        <v>Sicherheitstechnik42512019757Tooten</v>
      </c>
      <c r="B1556" s="177" t="s">
        <v>1310</v>
      </c>
      <c r="C1556" s="225" t="s">
        <v>856</v>
      </c>
      <c r="D1556" s="239" t="s">
        <v>26</v>
      </c>
      <c r="E1556" s="225" t="s">
        <v>27</v>
      </c>
      <c r="F1556" s="234">
        <v>757</v>
      </c>
      <c r="G1556" s="225" t="s">
        <v>30</v>
      </c>
      <c r="H1556" s="235">
        <v>2019</v>
      </c>
      <c r="I1556" s="236">
        <v>5</v>
      </c>
      <c r="J1556" s="236">
        <v>4251</v>
      </c>
      <c r="K1556" s="225" t="s">
        <v>1195</v>
      </c>
      <c r="L1556" s="225" t="s">
        <v>1195</v>
      </c>
      <c r="M1556" s="225" t="s">
        <v>1309</v>
      </c>
      <c r="N1556" s="203">
        <f>VLOOKUP($B1556,$A$2:$T$3242,14,FALSE)</f>
        <v>45489</v>
      </c>
      <c r="O1556" s="237" t="str">
        <f>VLOOKUP($B1556,$A$2:$T$3242,15,FALSE)</f>
        <v>C1-08</v>
      </c>
      <c r="P1556" s="205">
        <f>VLOOKUP($B1556,$A$2:$T$1735,16,FALSE)</f>
        <v>0.375</v>
      </c>
      <c r="Q1556" s="240">
        <v>120</v>
      </c>
      <c r="R1556" s="240"/>
      <c r="S1556" s="177"/>
      <c r="T1556" s="238"/>
      <c r="U1556" s="16"/>
      <c r="V1556" s="16"/>
    </row>
    <row r="1557" spans="1:22" ht="15" hidden="1" customHeight="1" x14ac:dyDescent="0.2">
      <c r="A1557" s="177" t="str">
        <f t="shared" si="121"/>
        <v>Sicherheitstechnik42512019K57Tooten</v>
      </c>
      <c r="B1557" s="177" t="s">
        <v>1310</v>
      </c>
      <c r="C1557" s="225" t="s">
        <v>856</v>
      </c>
      <c r="D1557" s="239" t="s">
        <v>26</v>
      </c>
      <c r="E1557" s="225" t="s">
        <v>27</v>
      </c>
      <c r="F1557" s="239" t="s">
        <v>33</v>
      </c>
      <c r="G1557" s="225" t="s">
        <v>34</v>
      </c>
      <c r="H1557" s="235">
        <v>2019</v>
      </c>
      <c r="I1557" s="236">
        <v>7</v>
      </c>
      <c r="J1557" s="236">
        <v>4251</v>
      </c>
      <c r="K1557" s="225" t="s">
        <v>1195</v>
      </c>
      <c r="L1557" s="225" t="s">
        <v>1195</v>
      </c>
      <c r="M1557" s="225" t="s">
        <v>1309</v>
      </c>
      <c r="N1557" s="203">
        <f>VLOOKUP($B1557,$A$2:$T$3242,14,FALSE)</f>
        <v>45489</v>
      </c>
      <c r="O1557" s="237" t="str">
        <f>VLOOKUP($B1557,$A$2:$T$3242,15,FALSE)</f>
        <v>C1-08</v>
      </c>
      <c r="P1557" s="205">
        <f>VLOOKUP($B1557,$A$2:$T$1735,16,FALSE)</f>
        <v>0.375</v>
      </c>
      <c r="Q1557" s="240">
        <v>120</v>
      </c>
      <c r="R1557" s="240"/>
      <c r="S1557" s="177"/>
      <c r="T1557" s="238"/>
      <c r="U1557" s="14"/>
      <c r="V1557" s="14"/>
    </row>
    <row r="1558" spans="1:22" ht="15" hidden="1" customHeight="1" x14ac:dyDescent="0.2">
      <c r="A1558" s="179" t="str">
        <f t="shared" si="121"/>
        <v>Sicherheitstechnik42512019704Tooten</v>
      </c>
      <c r="B1558" s="179"/>
      <c r="C1558" s="217" t="s">
        <v>856</v>
      </c>
      <c r="D1558" s="218" t="s">
        <v>26</v>
      </c>
      <c r="E1558" s="217" t="s">
        <v>27</v>
      </c>
      <c r="F1558" s="273">
        <v>704</v>
      </c>
      <c r="G1558" s="217" t="s">
        <v>28</v>
      </c>
      <c r="H1558" s="219">
        <v>2019</v>
      </c>
      <c r="I1558" s="220">
        <v>5</v>
      </c>
      <c r="J1558" s="220">
        <v>4251</v>
      </c>
      <c r="K1558" s="217" t="s">
        <v>1195</v>
      </c>
      <c r="L1558" s="217" t="s">
        <v>1195</v>
      </c>
      <c r="M1558" s="217" t="s">
        <v>1309</v>
      </c>
      <c r="N1558" s="221">
        <v>45489</v>
      </c>
      <c r="O1558" s="207" t="s">
        <v>1081</v>
      </c>
      <c r="P1558" s="222">
        <v>0.375</v>
      </c>
      <c r="Q1558" s="230">
        <v>120</v>
      </c>
      <c r="R1558" s="230"/>
      <c r="S1558" s="179"/>
      <c r="T1558" s="247"/>
      <c r="U1558" s="16"/>
      <c r="V1558" s="16"/>
    </row>
    <row r="1559" spans="1:22" ht="15" hidden="1" customHeight="1" x14ac:dyDescent="0.2">
      <c r="A1559" s="177" t="str">
        <f t="shared" si="121"/>
        <v>Sicherheitstechnik42512019K04Tooten</v>
      </c>
      <c r="B1559" s="177" t="s">
        <v>1310</v>
      </c>
      <c r="C1559" s="225" t="s">
        <v>856</v>
      </c>
      <c r="D1559" s="239" t="s">
        <v>26</v>
      </c>
      <c r="E1559" s="225" t="s">
        <v>27</v>
      </c>
      <c r="F1559" s="239" t="s">
        <v>67</v>
      </c>
      <c r="G1559" s="225" t="s">
        <v>68</v>
      </c>
      <c r="H1559" s="235">
        <v>2019</v>
      </c>
      <c r="I1559" s="236">
        <v>7</v>
      </c>
      <c r="J1559" s="236">
        <v>4251</v>
      </c>
      <c r="K1559" s="225" t="s">
        <v>1195</v>
      </c>
      <c r="L1559" s="225" t="s">
        <v>1195</v>
      </c>
      <c r="M1559" s="225" t="s">
        <v>1309</v>
      </c>
      <c r="N1559" s="203">
        <f>VLOOKUP($B1559,$A$2:$T$3242,14,FALSE)</f>
        <v>45489</v>
      </c>
      <c r="O1559" s="237" t="str">
        <f>VLOOKUP($B1559,$A$2:$T$3242,15,FALSE)</f>
        <v>C1-08</v>
      </c>
      <c r="P1559" s="205">
        <f>VLOOKUP($B1559,$A$2:$T$1735,16,FALSE)</f>
        <v>0.375</v>
      </c>
      <c r="Q1559" s="240">
        <v>120</v>
      </c>
      <c r="R1559" s="240"/>
      <c r="S1559" s="177"/>
      <c r="T1559" s="14"/>
      <c r="U1559" s="16"/>
      <c r="V1559" s="16"/>
    </row>
    <row r="1560" spans="1:22" ht="15" hidden="1" customHeight="1" x14ac:dyDescent="0.2">
      <c r="A1560" s="5" t="str">
        <f t="shared" si="121"/>
        <v>Signale und Systeme22112019757Bergmann</v>
      </c>
      <c r="B1560" s="5"/>
      <c r="C1560" s="25" t="s">
        <v>1474</v>
      </c>
      <c r="D1560" s="25" t="s">
        <v>26</v>
      </c>
      <c r="E1560" s="25" t="s">
        <v>27</v>
      </c>
      <c r="F1560" s="195">
        <v>757</v>
      </c>
      <c r="G1560" s="25" t="s">
        <v>30</v>
      </c>
      <c r="H1560" s="27">
        <v>2019</v>
      </c>
      <c r="I1560" s="28">
        <v>3</v>
      </c>
      <c r="J1560" s="28">
        <v>2211</v>
      </c>
      <c r="K1560" s="25" t="s">
        <v>790</v>
      </c>
      <c r="L1560" s="25" t="s">
        <v>790</v>
      </c>
      <c r="M1560" s="25" t="s">
        <v>32</v>
      </c>
      <c r="N1560" s="13">
        <v>45544</v>
      </c>
      <c r="O1560" s="29" t="s">
        <v>1086</v>
      </c>
      <c r="P1560" s="30">
        <v>0.5</v>
      </c>
      <c r="Q1560" s="5">
        <v>120</v>
      </c>
      <c r="R1560" s="5"/>
      <c r="S1560" s="5"/>
      <c r="T1560" s="179"/>
      <c r="U1560" s="5"/>
      <c r="V1560" s="5"/>
    </row>
    <row r="1561" spans="1:22" ht="15" hidden="1" customHeight="1" x14ac:dyDescent="0.2">
      <c r="A1561" s="177" t="str">
        <f t="shared" si="121"/>
        <v>Signale und Systeme22112019K57Bergmann</v>
      </c>
      <c r="B1561" s="177" t="s">
        <v>1339</v>
      </c>
      <c r="C1561" s="225" t="s">
        <v>1474</v>
      </c>
      <c r="D1561" s="225" t="s">
        <v>26</v>
      </c>
      <c r="E1561" s="225" t="s">
        <v>27</v>
      </c>
      <c r="F1561" s="234" t="s">
        <v>33</v>
      </c>
      <c r="G1561" s="225" t="s">
        <v>34</v>
      </c>
      <c r="H1561" s="235">
        <v>2019</v>
      </c>
      <c r="I1561" s="236">
        <v>5</v>
      </c>
      <c r="J1561" s="236">
        <v>2211</v>
      </c>
      <c r="K1561" s="225" t="s">
        <v>790</v>
      </c>
      <c r="L1561" s="225" t="s">
        <v>790</v>
      </c>
      <c r="M1561" s="225" t="s">
        <v>32</v>
      </c>
      <c r="N1561" s="203">
        <f>VLOOKUP($B1561,$A$2:$T$3404,14,FALSE)</f>
        <v>45544</v>
      </c>
      <c r="O1561" s="268" t="str">
        <f>VLOOKUP($B1561,$A$2:$T$3404,15,FALSE)</f>
        <v>C7-09, C7-10</v>
      </c>
      <c r="P1561" s="205">
        <f>VLOOKUP($B1561,$A$2:$T$3404,16,FALSE)</f>
        <v>0.5</v>
      </c>
      <c r="Q1561" s="177">
        <v>120</v>
      </c>
      <c r="R1561" s="177"/>
      <c r="S1561" s="177"/>
      <c r="T1561" s="179"/>
      <c r="U1561" s="75"/>
      <c r="V1561" s="75"/>
    </row>
    <row r="1562" spans="1:22" ht="15" hidden="1" customHeight="1" x14ac:dyDescent="0.2">
      <c r="A1562" s="5" t="str">
        <f t="shared" si="121"/>
        <v>Signalübertragung20712019748Schwoerer</v>
      </c>
      <c r="B1562" s="5"/>
      <c r="C1562" s="25" t="s">
        <v>856</v>
      </c>
      <c r="D1562" s="25" t="s">
        <v>38</v>
      </c>
      <c r="E1562" s="25" t="s">
        <v>27</v>
      </c>
      <c r="F1562" s="195">
        <v>748</v>
      </c>
      <c r="G1562" s="25" t="s">
        <v>44</v>
      </c>
      <c r="H1562" s="27">
        <v>2019</v>
      </c>
      <c r="I1562" s="28">
        <v>3</v>
      </c>
      <c r="J1562" s="28">
        <v>2071</v>
      </c>
      <c r="K1562" s="25" t="s">
        <v>490</v>
      </c>
      <c r="L1562" s="25" t="s">
        <v>490</v>
      </c>
      <c r="M1562" s="25" t="s">
        <v>213</v>
      </c>
      <c r="N1562" s="59">
        <v>45547</v>
      </c>
      <c r="O1562" s="29" t="s">
        <v>1073</v>
      </c>
      <c r="P1562" s="30">
        <v>0.54166666666666663</v>
      </c>
      <c r="Q1562" s="5">
        <v>120</v>
      </c>
      <c r="R1562" s="5"/>
      <c r="S1562" s="5"/>
      <c r="T1562" s="14"/>
      <c r="U1562" s="16"/>
      <c r="V1562" s="16"/>
    </row>
    <row r="1563" spans="1:22" s="169" customFormat="1" ht="15" hidden="1" customHeight="1" x14ac:dyDescent="0.2">
      <c r="A1563" s="177" t="str">
        <f t="shared" si="121"/>
        <v>Signalübertragung30612019WIESchwoerer</v>
      </c>
      <c r="B1563" s="177" t="s">
        <v>1263</v>
      </c>
      <c r="C1563" s="225" t="s">
        <v>856</v>
      </c>
      <c r="D1563" s="225" t="s">
        <v>17</v>
      </c>
      <c r="E1563" s="225" t="s">
        <v>27</v>
      </c>
      <c r="F1563" s="234" t="s">
        <v>53</v>
      </c>
      <c r="G1563" s="226" t="s">
        <v>249</v>
      </c>
      <c r="H1563" s="235">
        <v>2019</v>
      </c>
      <c r="I1563" s="236">
        <v>5</v>
      </c>
      <c r="J1563" s="236">
        <v>3061</v>
      </c>
      <c r="K1563" s="225" t="s">
        <v>490</v>
      </c>
      <c r="L1563" s="225" t="s">
        <v>490</v>
      </c>
      <c r="M1563" s="225" t="s">
        <v>213</v>
      </c>
      <c r="N1563" s="281">
        <f>VLOOKUP($B1563,$A$2:$T$1735,14,FALSE)</f>
        <v>45547</v>
      </c>
      <c r="O1563" s="268" t="str">
        <f>VLOOKUP($B1563,$A$2:$T$1735,15,FALSE)</f>
        <v>C6-13</v>
      </c>
      <c r="P1563" s="205">
        <f>VLOOKUP($B1563,$A$2:$T$1735,16,FALSE)</f>
        <v>0.54166666666666663</v>
      </c>
      <c r="Q1563" s="226">
        <v>120</v>
      </c>
      <c r="R1563" s="177"/>
      <c r="S1563" s="177"/>
      <c r="T1563" s="177"/>
      <c r="U1563" s="16"/>
      <c r="V1563" s="16"/>
    </row>
    <row r="1564" spans="1:22" ht="15" hidden="1" customHeight="1" x14ac:dyDescent="0.2">
      <c r="A1564" s="16" t="str">
        <f t="shared" si="121"/>
        <v>Signalübertragung20712019H48Schwoerer</v>
      </c>
      <c r="B1564" s="16" t="s">
        <v>1263</v>
      </c>
      <c r="C1564" s="17" t="s">
        <v>856</v>
      </c>
      <c r="D1564" s="17" t="s">
        <v>38</v>
      </c>
      <c r="E1564" s="17" t="s">
        <v>27</v>
      </c>
      <c r="F1564" s="194" t="s">
        <v>56</v>
      </c>
      <c r="G1564" s="17" t="s">
        <v>1337</v>
      </c>
      <c r="H1564" s="19">
        <v>2019</v>
      </c>
      <c r="I1564" s="20">
        <v>5</v>
      </c>
      <c r="J1564" s="20">
        <v>2071</v>
      </c>
      <c r="K1564" s="17" t="s">
        <v>490</v>
      </c>
      <c r="L1564" s="17" t="s">
        <v>490</v>
      </c>
      <c r="M1564" s="17" t="s">
        <v>213</v>
      </c>
      <c r="N1564" s="21">
        <f>VLOOKUP($B1564,$A$2:$T$1735,14,FALSE)</f>
        <v>45547</v>
      </c>
      <c r="O1564" s="34" t="str">
        <f>VLOOKUP($B1564,$A$2:$T$1735,15,FALSE)</f>
        <v>C6-13</v>
      </c>
      <c r="P1564" s="22">
        <f>VLOOKUP($B1564,$A$2:$T$1735,16,FALSE)</f>
        <v>0.54166666666666663</v>
      </c>
      <c r="Q1564" s="15">
        <v>120</v>
      </c>
      <c r="R1564" s="16"/>
      <c r="S1564" s="16"/>
      <c r="T1564" s="238"/>
      <c r="U1564" s="238"/>
      <c r="V1564" s="238"/>
    </row>
    <row r="1565" spans="1:22" ht="15" hidden="1" customHeight="1" x14ac:dyDescent="0.2">
      <c r="A1565" s="179" t="str">
        <f t="shared" si="121"/>
        <v>Simulationstechnik42712019757Pohl</v>
      </c>
      <c r="B1565" s="179"/>
      <c r="C1565" s="217" t="s">
        <v>856</v>
      </c>
      <c r="D1565" s="217" t="s">
        <v>26</v>
      </c>
      <c r="E1565" s="217" t="s">
        <v>27</v>
      </c>
      <c r="F1565" s="273">
        <v>757</v>
      </c>
      <c r="G1565" s="217" t="s">
        <v>30</v>
      </c>
      <c r="H1565" s="219">
        <v>2019</v>
      </c>
      <c r="I1565" s="220">
        <v>5</v>
      </c>
      <c r="J1565" s="220">
        <v>4271</v>
      </c>
      <c r="K1565" s="217" t="s">
        <v>612</v>
      </c>
      <c r="L1565" s="217" t="s">
        <v>612</v>
      </c>
      <c r="M1565" s="217" t="s">
        <v>100</v>
      </c>
      <c r="N1565" s="221">
        <v>45553</v>
      </c>
      <c r="O1565" s="188" t="s">
        <v>1072</v>
      </c>
      <c r="P1565" s="222">
        <v>0.5</v>
      </c>
      <c r="Q1565" s="220">
        <v>120</v>
      </c>
      <c r="R1565" s="230"/>
      <c r="S1565" s="179"/>
      <c r="T1565" s="247"/>
      <c r="U1565" s="14"/>
      <c r="V1565" s="14"/>
    </row>
    <row r="1566" spans="1:22" ht="15" hidden="1" customHeight="1" x14ac:dyDescent="0.2">
      <c r="A1566" s="177" t="str">
        <f t="shared" si="121"/>
        <v>Simulationstechnik42712019K57Pohl</v>
      </c>
      <c r="B1566" s="177" t="s">
        <v>1232</v>
      </c>
      <c r="C1566" s="225" t="s">
        <v>856</v>
      </c>
      <c r="D1566" s="225" t="s">
        <v>26</v>
      </c>
      <c r="E1566" s="225" t="s">
        <v>27</v>
      </c>
      <c r="F1566" s="239" t="s">
        <v>33</v>
      </c>
      <c r="G1566" s="225" t="s">
        <v>34</v>
      </c>
      <c r="H1566" s="235">
        <v>2019</v>
      </c>
      <c r="I1566" s="236">
        <v>7</v>
      </c>
      <c r="J1566" s="236">
        <v>4271</v>
      </c>
      <c r="K1566" s="225" t="s">
        <v>612</v>
      </c>
      <c r="L1566" s="225" t="s">
        <v>612</v>
      </c>
      <c r="M1566" s="225" t="s">
        <v>100</v>
      </c>
      <c r="N1566" s="281">
        <f>VLOOKUP($B1566,$A$2:$T$1735,14,FALSE)</f>
        <v>45553</v>
      </c>
      <c r="O1566" s="204" t="str">
        <f>VLOOKUP($B1566,$A$2:$T$1735,15,FALSE)</f>
        <v>C2-18</v>
      </c>
      <c r="P1566" s="205">
        <f>VLOOKUP($B1566,$A$2:$T$1735,16,FALSE)</f>
        <v>0.5</v>
      </c>
      <c r="Q1566" s="240">
        <v>120</v>
      </c>
      <c r="R1566" s="240"/>
      <c r="S1566" s="177"/>
      <c r="T1566" s="238"/>
      <c r="U1566" s="177"/>
      <c r="V1566" s="177"/>
    </row>
    <row r="1567" spans="1:22" s="1" customFormat="1" ht="15" hidden="1" customHeight="1" x14ac:dyDescent="0.2">
      <c r="A1567" s="179" t="str">
        <f t="shared" si="121"/>
        <v>Simultaneous Engineering42612019757Nied-Menninger</v>
      </c>
      <c r="B1567" s="179"/>
      <c r="C1567" s="217" t="s">
        <v>1903</v>
      </c>
      <c r="D1567" s="217" t="s">
        <v>26</v>
      </c>
      <c r="E1567" s="217" t="s">
        <v>27</v>
      </c>
      <c r="F1567" s="273">
        <v>757</v>
      </c>
      <c r="G1567" s="217" t="s">
        <v>30</v>
      </c>
      <c r="H1567" s="219">
        <v>2019</v>
      </c>
      <c r="I1567" s="220">
        <v>6</v>
      </c>
      <c r="J1567" s="220">
        <v>4261</v>
      </c>
      <c r="K1567" s="217" t="s">
        <v>613</v>
      </c>
      <c r="L1567" s="217" t="s">
        <v>613</v>
      </c>
      <c r="M1567" s="217" t="s">
        <v>36</v>
      </c>
      <c r="N1567" s="244"/>
      <c r="O1567" s="188" t="s">
        <v>1886</v>
      </c>
      <c r="P1567" s="222"/>
      <c r="Q1567" s="220"/>
      <c r="R1567" s="230"/>
      <c r="S1567" s="179"/>
      <c r="T1567" s="14"/>
      <c r="U1567" s="254"/>
      <c r="V1567" s="254"/>
    </row>
    <row r="1568" spans="1:22" s="1" customFormat="1" ht="15" hidden="1" customHeight="1" x14ac:dyDescent="0.2">
      <c r="A1568" s="177" t="str">
        <f t="shared" si="121"/>
        <v>Simultaneous Engineering42612019K57Nied-Menninger</v>
      </c>
      <c r="B1568" s="177" t="s">
        <v>2033</v>
      </c>
      <c r="C1568" s="225" t="s">
        <v>1903</v>
      </c>
      <c r="D1568" s="225" t="s">
        <v>26</v>
      </c>
      <c r="E1568" s="225" t="s">
        <v>27</v>
      </c>
      <c r="F1568" s="239" t="s">
        <v>33</v>
      </c>
      <c r="G1568" s="225" t="s">
        <v>34</v>
      </c>
      <c r="H1568" s="235">
        <v>2019</v>
      </c>
      <c r="I1568" s="236">
        <v>8</v>
      </c>
      <c r="J1568" s="236">
        <v>4261</v>
      </c>
      <c r="K1568" s="225" t="s">
        <v>613</v>
      </c>
      <c r="L1568" s="225" t="s">
        <v>613</v>
      </c>
      <c r="M1568" s="225" t="s">
        <v>36</v>
      </c>
      <c r="N1568" s="203"/>
      <c r="O1568" s="268" t="str">
        <f>VLOOKUP($B1568,$A$2:$T$1735,15,FALSE)</f>
        <v>Portfolioprüfung (Elemente: Mitarbeit im Projekt (33,33%), Hausarbeit: Gruppenprojektordner (33,33%), Hausarbeit: individueller Teil im Projektordner (33,33%), Resümee)</v>
      </c>
      <c r="P1568" s="205"/>
      <c r="Q1568" s="177"/>
      <c r="R1568" s="177"/>
      <c r="S1568" s="177"/>
      <c r="T1568" s="247"/>
      <c r="U1568" s="16"/>
      <c r="V1568" s="16"/>
    </row>
    <row r="1569" spans="1:22" ht="15" hidden="1" customHeight="1" x14ac:dyDescent="0.2">
      <c r="A1569" s="177" t="str">
        <f t="shared" si="121"/>
        <v>Simultaneous Engineering42612019704Nied-Menninger</v>
      </c>
      <c r="B1569" s="177" t="s">
        <v>2033</v>
      </c>
      <c r="C1569" s="225" t="s">
        <v>1886</v>
      </c>
      <c r="D1569" s="225" t="s">
        <v>26</v>
      </c>
      <c r="E1569" s="225" t="s">
        <v>27</v>
      </c>
      <c r="F1569" s="239">
        <v>704</v>
      </c>
      <c r="G1569" s="225" t="s">
        <v>28</v>
      </c>
      <c r="H1569" s="235">
        <v>2019</v>
      </c>
      <c r="I1569" s="236">
        <v>6</v>
      </c>
      <c r="J1569" s="236">
        <v>4261</v>
      </c>
      <c r="K1569" s="225" t="s">
        <v>613</v>
      </c>
      <c r="L1569" s="225" t="s">
        <v>613</v>
      </c>
      <c r="M1569" s="225" t="s">
        <v>36</v>
      </c>
      <c r="N1569" s="203"/>
      <c r="O1569" s="204" t="str">
        <f>VLOOKUP($B1569,$A$2:$T$1735,15,FALSE)</f>
        <v>Portfolioprüfung (Elemente: Mitarbeit im Projekt (33,33%), Hausarbeit: Gruppenprojektordner (33,33%), Hausarbeit: individueller Teil im Projektordner (33,33%), Resümee)</v>
      </c>
      <c r="P1569" s="205"/>
      <c r="Q1569" s="226"/>
      <c r="R1569" s="177"/>
      <c r="S1569" s="177"/>
      <c r="T1569" s="177"/>
      <c r="U1569" s="179"/>
      <c r="V1569" s="179"/>
    </row>
    <row r="1570" spans="1:22" ht="15" hidden="1" customHeight="1" x14ac:dyDescent="0.2">
      <c r="A1570" s="177" t="str">
        <f t="shared" si="121"/>
        <v>Simultaneous Engineering42612019K04Nied-Menninger</v>
      </c>
      <c r="B1570" s="177" t="s">
        <v>2033</v>
      </c>
      <c r="C1570" s="225" t="s">
        <v>1886</v>
      </c>
      <c r="D1570" s="225" t="s">
        <v>26</v>
      </c>
      <c r="E1570" s="225" t="s">
        <v>27</v>
      </c>
      <c r="F1570" s="239" t="s">
        <v>67</v>
      </c>
      <c r="G1570" s="225" t="s">
        <v>68</v>
      </c>
      <c r="H1570" s="235">
        <v>2019</v>
      </c>
      <c r="I1570" s="236">
        <v>8</v>
      </c>
      <c r="J1570" s="236">
        <v>4261</v>
      </c>
      <c r="K1570" s="225" t="s">
        <v>613</v>
      </c>
      <c r="L1570" s="225" t="s">
        <v>613</v>
      </c>
      <c r="M1570" s="225" t="s">
        <v>36</v>
      </c>
      <c r="N1570" s="203"/>
      <c r="O1570" s="204" t="str">
        <f>VLOOKUP($B1570,$A$2:$T$1735,15,FALSE)</f>
        <v>Portfolioprüfung (Elemente: Mitarbeit im Projekt (33,33%), Hausarbeit: Gruppenprojektordner (33,33%), Hausarbeit: individueller Teil im Projektordner (33,33%), Resümee)</v>
      </c>
      <c r="P1570" s="205"/>
      <c r="Q1570" s="226"/>
      <c r="R1570" s="177"/>
      <c r="S1570" s="177"/>
      <c r="T1570" s="5"/>
      <c r="U1570" s="66"/>
      <c r="V1570" s="66"/>
    </row>
    <row r="1571" spans="1:22" ht="15" hidden="1" customHeight="1" x14ac:dyDescent="0.2">
      <c r="A1571" s="177" t="str">
        <f t="shared" si="121"/>
        <v>Simultaneous Engineering40412019WIMNied-Menninger</v>
      </c>
      <c r="B1571" s="177" t="s">
        <v>2033</v>
      </c>
      <c r="C1571" s="225" t="s">
        <v>1886</v>
      </c>
      <c r="D1571" s="225" t="s">
        <v>17</v>
      </c>
      <c r="E1571" s="225" t="s">
        <v>27</v>
      </c>
      <c r="F1571" s="239" t="s">
        <v>80</v>
      </c>
      <c r="G1571" s="225" t="s">
        <v>81</v>
      </c>
      <c r="H1571" s="235">
        <v>2019</v>
      </c>
      <c r="I1571" s="236">
        <v>6</v>
      </c>
      <c r="J1571" s="236">
        <v>4041</v>
      </c>
      <c r="K1571" s="225" t="s">
        <v>613</v>
      </c>
      <c r="L1571" s="225" t="s">
        <v>613</v>
      </c>
      <c r="M1571" s="225" t="s">
        <v>36</v>
      </c>
      <c r="N1571" s="203"/>
      <c r="O1571" s="204" t="s">
        <v>1886</v>
      </c>
      <c r="P1571" s="205"/>
      <c r="Q1571" s="226"/>
      <c r="R1571" s="177"/>
      <c r="S1571" s="177"/>
      <c r="T1571" s="5"/>
      <c r="U1571" s="179"/>
      <c r="V1571" s="179"/>
    </row>
    <row r="1572" spans="1:22" s="1" customFormat="1" ht="15" hidden="1" customHeight="1" x14ac:dyDescent="0.2">
      <c r="A1572" s="179" t="str">
        <f t="shared" si="121"/>
        <v>Smart Grids43112019748Lipphardt</v>
      </c>
      <c r="B1572" s="179"/>
      <c r="C1572" s="217" t="s">
        <v>937</v>
      </c>
      <c r="D1572" s="217" t="s">
        <v>38</v>
      </c>
      <c r="E1572" s="217" t="s">
        <v>27</v>
      </c>
      <c r="F1572" s="273">
        <v>748</v>
      </c>
      <c r="G1572" s="217" t="s">
        <v>44</v>
      </c>
      <c r="H1572" s="219">
        <v>2019</v>
      </c>
      <c r="I1572" s="220">
        <v>5</v>
      </c>
      <c r="J1572" s="220">
        <v>4311</v>
      </c>
      <c r="K1572" s="217" t="s">
        <v>1476</v>
      </c>
      <c r="L1572" s="241" t="s">
        <v>1476</v>
      </c>
      <c r="M1572" s="217" t="s">
        <v>1459</v>
      </c>
      <c r="N1572" s="221"/>
      <c r="O1572" s="188" t="s">
        <v>937</v>
      </c>
      <c r="P1572" s="222"/>
      <c r="Q1572" s="179"/>
      <c r="R1572" s="179"/>
      <c r="S1572" s="179"/>
      <c r="T1572" s="16"/>
      <c r="U1572" s="16"/>
      <c r="V1572" s="16"/>
    </row>
    <row r="1573" spans="1:22" ht="15" hidden="1" customHeight="1" x14ac:dyDescent="0.2">
      <c r="A1573" s="177" t="str">
        <f t="shared" si="121"/>
        <v>Smart Grids43112019H48Lipphardt</v>
      </c>
      <c r="B1573" s="177"/>
      <c r="C1573" s="225" t="s">
        <v>937</v>
      </c>
      <c r="D1573" s="225" t="s">
        <v>38</v>
      </c>
      <c r="E1573" s="225" t="s">
        <v>27</v>
      </c>
      <c r="F1573" s="234" t="s">
        <v>56</v>
      </c>
      <c r="G1573" s="225" t="s">
        <v>44</v>
      </c>
      <c r="H1573" s="235">
        <v>2019</v>
      </c>
      <c r="I1573" s="236">
        <v>7</v>
      </c>
      <c r="J1573" s="236">
        <v>4311</v>
      </c>
      <c r="K1573" s="225" t="s">
        <v>1476</v>
      </c>
      <c r="L1573" s="265" t="s">
        <v>1476</v>
      </c>
      <c r="M1573" s="225" t="s">
        <v>1459</v>
      </c>
      <c r="N1573" s="203"/>
      <c r="O1573" s="204" t="s">
        <v>937</v>
      </c>
      <c r="P1573" s="205"/>
      <c r="Q1573" s="177"/>
      <c r="R1573" s="177"/>
      <c r="S1573" s="177"/>
      <c r="T1573" s="16"/>
      <c r="U1573" s="16"/>
      <c r="V1573" s="16"/>
    </row>
    <row r="1574" spans="1:22" ht="15" hidden="1" customHeight="1" x14ac:dyDescent="0.2">
      <c r="A1574" s="5" t="str">
        <f t="shared" si="121"/>
        <v>Smart Robotics12412019MMBSchilberg</v>
      </c>
      <c r="B1574" s="5"/>
      <c r="C1574" s="25" t="s">
        <v>2123</v>
      </c>
      <c r="D1574" s="25" t="s">
        <v>181</v>
      </c>
      <c r="E1574" s="25" t="s">
        <v>18</v>
      </c>
      <c r="F1574" s="26" t="s">
        <v>184</v>
      </c>
      <c r="G1574" s="25" t="s">
        <v>28</v>
      </c>
      <c r="H1574" s="27">
        <v>2019</v>
      </c>
      <c r="I1574" s="28">
        <v>1</v>
      </c>
      <c r="J1574" s="28">
        <v>1241</v>
      </c>
      <c r="K1574" s="25" t="s">
        <v>614</v>
      </c>
      <c r="L1574" s="241" t="s">
        <v>614</v>
      </c>
      <c r="M1574" s="217" t="s">
        <v>281</v>
      </c>
      <c r="N1574" s="221">
        <v>45555</v>
      </c>
      <c r="O1574" s="188" t="s">
        <v>161</v>
      </c>
      <c r="P1574" s="30">
        <v>0.54166666666666663</v>
      </c>
      <c r="Q1574" s="5">
        <v>120</v>
      </c>
      <c r="R1574" s="5"/>
      <c r="S1574" s="5"/>
      <c r="T1574" s="5"/>
      <c r="U1574" s="126"/>
      <c r="V1574" s="126"/>
    </row>
    <row r="1575" spans="1:22" ht="15" hidden="1" customHeight="1" x14ac:dyDescent="0.2">
      <c r="A1575" s="16" t="str">
        <f t="shared" si="121"/>
        <v>Smart Robotics12412019MMTSchilberg</v>
      </c>
      <c r="B1575" s="16" t="s">
        <v>820</v>
      </c>
      <c r="C1575" s="17" t="s">
        <v>2123</v>
      </c>
      <c r="D1575" s="17" t="s">
        <v>181</v>
      </c>
      <c r="E1575" s="17" t="s">
        <v>18</v>
      </c>
      <c r="F1575" s="18" t="s">
        <v>40</v>
      </c>
      <c r="G1575" s="17" t="s">
        <v>30</v>
      </c>
      <c r="H1575" s="19">
        <v>2019</v>
      </c>
      <c r="I1575" s="20">
        <v>1</v>
      </c>
      <c r="J1575" s="20">
        <v>1241</v>
      </c>
      <c r="K1575" s="17" t="s">
        <v>614</v>
      </c>
      <c r="L1575" s="64" t="s">
        <v>614</v>
      </c>
      <c r="M1575" s="17" t="s">
        <v>281</v>
      </c>
      <c r="N1575" s="21">
        <f>VLOOKUP($B1575,$A$2:$T$3245,14,FALSE)</f>
        <v>45555</v>
      </c>
      <c r="O1575" s="34" t="str">
        <f>VLOOKUP($B1575,$A$2:$T$3245,15,FALSE)</f>
        <v>H9</v>
      </c>
      <c r="P1575" s="22">
        <f>VLOOKUP($B1575,$A$2:$T$3245,16,FALSE)</f>
        <v>0.54166666666666663</v>
      </c>
      <c r="Q1575" s="16">
        <v>120</v>
      </c>
      <c r="R1575" s="16"/>
      <c r="S1575" s="16"/>
      <c r="T1575" s="16"/>
      <c r="U1575" s="1"/>
      <c r="V1575" s="1"/>
    </row>
    <row r="1576" spans="1:22" ht="15" hidden="1" customHeight="1" x14ac:dyDescent="0.2">
      <c r="A1576" s="5" t="str">
        <f t="shared" si="121"/>
        <v>Software Elektroversuchsf6102016MITLütticke</v>
      </c>
      <c r="B1576" s="5"/>
      <c r="C1576" s="25" t="s">
        <v>877</v>
      </c>
      <c r="D1576" s="25" t="s">
        <v>38</v>
      </c>
      <c r="E1576" s="25" t="s">
        <v>18</v>
      </c>
      <c r="F1576" s="26" t="s">
        <v>152</v>
      </c>
      <c r="G1576" s="25" t="s">
        <v>49</v>
      </c>
      <c r="H1576" s="27">
        <v>2016</v>
      </c>
      <c r="I1576" s="28">
        <v>2</v>
      </c>
      <c r="J1576" s="28">
        <v>610</v>
      </c>
      <c r="K1576" s="25" t="s">
        <v>615</v>
      </c>
      <c r="L1576" s="25" t="s">
        <v>615</v>
      </c>
      <c r="M1576" s="25" t="s">
        <v>236</v>
      </c>
      <c r="N1576" s="131"/>
      <c r="O1576" s="29" t="s">
        <v>871</v>
      </c>
      <c r="P1576" s="30"/>
      <c r="Q1576" s="51"/>
      <c r="R1576" s="5"/>
      <c r="S1576" s="5"/>
      <c r="T1576" s="23"/>
      <c r="U1576" s="247"/>
      <c r="V1576" s="247"/>
    </row>
    <row r="1577" spans="1:22" ht="15" hidden="1" customHeight="1" x14ac:dyDescent="0.2">
      <c r="A1577" s="179" t="str">
        <f t="shared" si="121"/>
        <v>Software Engineering25312019771Schmidt</v>
      </c>
      <c r="B1577" s="179"/>
      <c r="C1577" s="217" t="s">
        <v>864</v>
      </c>
      <c r="D1577" s="217" t="s">
        <v>74</v>
      </c>
      <c r="E1577" s="217" t="s">
        <v>27</v>
      </c>
      <c r="F1577" s="273">
        <v>771</v>
      </c>
      <c r="G1577" s="217" t="s">
        <v>75</v>
      </c>
      <c r="H1577" s="219">
        <v>2019</v>
      </c>
      <c r="I1577" s="220">
        <v>5</v>
      </c>
      <c r="J1577" s="220">
        <v>2531</v>
      </c>
      <c r="K1577" s="217" t="s">
        <v>475</v>
      </c>
      <c r="L1577" s="217" t="s">
        <v>475</v>
      </c>
      <c r="M1577" s="217" t="s">
        <v>173</v>
      </c>
      <c r="N1577" s="221">
        <v>45497</v>
      </c>
      <c r="O1577" s="188" t="s">
        <v>1743</v>
      </c>
      <c r="P1577" s="222">
        <v>0.54166666666666663</v>
      </c>
      <c r="Q1577" s="232">
        <v>60</v>
      </c>
      <c r="R1577" s="179"/>
      <c r="S1577" s="179"/>
      <c r="T1577" s="1"/>
      <c r="U1577" s="177"/>
      <c r="V1577" s="177"/>
    </row>
    <row r="1578" spans="1:22" ht="15" customHeight="1" x14ac:dyDescent="0.2">
      <c r="A1578" s="5" t="str">
        <f t="shared" si="121"/>
        <v>Software Engineering22212019757Müller-Schneiders</v>
      </c>
      <c r="B1578" s="5"/>
      <c r="C1578" s="25" t="s">
        <v>865</v>
      </c>
      <c r="D1578" s="25" t="s">
        <v>26</v>
      </c>
      <c r="E1578" s="25" t="s">
        <v>27</v>
      </c>
      <c r="F1578" s="26">
        <v>757</v>
      </c>
      <c r="G1578" s="25" t="s">
        <v>30</v>
      </c>
      <c r="H1578" s="27">
        <v>2019</v>
      </c>
      <c r="I1578" s="28">
        <v>3</v>
      </c>
      <c r="J1578" s="28">
        <v>2221</v>
      </c>
      <c r="K1578" s="25" t="s">
        <v>475</v>
      </c>
      <c r="L1578" s="25" t="s">
        <v>475</v>
      </c>
      <c r="M1578" s="25" t="s">
        <v>69</v>
      </c>
      <c r="N1578" s="131">
        <v>45495</v>
      </c>
      <c r="O1578" s="29" t="s">
        <v>1871</v>
      </c>
      <c r="P1578" s="30">
        <v>0.45833333333333331</v>
      </c>
      <c r="Q1578" s="5">
        <v>90</v>
      </c>
      <c r="R1578" s="5"/>
      <c r="S1578" s="5"/>
      <c r="T1578" s="5"/>
      <c r="U1578" s="177"/>
      <c r="V1578" s="177"/>
    </row>
    <row r="1579" spans="1:22" ht="15" customHeight="1" x14ac:dyDescent="0.2">
      <c r="A1579" s="16" t="s">
        <v>1266</v>
      </c>
      <c r="B1579" s="16" t="s">
        <v>1266</v>
      </c>
      <c r="C1579" s="17" t="s">
        <v>865</v>
      </c>
      <c r="D1579" s="17" t="s">
        <v>26</v>
      </c>
      <c r="E1579" s="17" t="s">
        <v>27</v>
      </c>
      <c r="F1579" s="18" t="s">
        <v>33</v>
      </c>
      <c r="G1579" s="17" t="s">
        <v>34</v>
      </c>
      <c r="H1579" s="19">
        <v>2019</v>
      </c>
      <c r="I1579" s="20">
        <v>5</v>
      </c>
      <c r="J1579" s="20">
        <v>2221</v>
      </c>
      <c r="K1579" s="17" t="s">
        <v>475</v>
      </c>
      <c r="L1579" s="17" t="s">
        <v>475</v>
      </c>
      <c r="M1579" s="17" t="s">
        <v>69</v>
      </c>
      <c r="N1579" s="21">
        <f t="shared" ref="N1579:N1584" si="123">VLOOKUP($B1579,$A$2:$T$1735,14,FALSE)</f>
        <v>45495</v>
      </c>
      <c r="O1579" s="40" t="str">
        <f t="shared" ref="O1579:O1584" si="124">VLOOKUP($B1579,$A$2:$T$1735,15,FALSE)</f>
        <v>C0-08, C0-09</v>
      </c>
      <c r="P1579" s="22">
        <f t="shared" ref="P1579:P1584" si="125">VLOOKUP($B1579,$A$2:$T$1735,16,FALSE)</f>
        <v>0.45833333333333331</v>
      </c>
      <c r="Q1579" s="35">
        <v>90</v>
      </c>
      <c r="R1579" s="35"/>
      <c r="S1579" s="16"/>
      <c r="T1579" s="179"/>
      <c r="U1579" s="16"/>
      <c r="V1579" s="16"/>
    </row>
    <row r="1580" spans="1:22" ht="15" hidden="1" customHeight="1" x14ac:dyDescent="0.2">
      <c r="A1580" s="16" t="str">
        <f t="shared" ref="A1580:A1641" si="126">K1580&amp;J1580&amp;H1580&amp;F1580&amp;M1580</f>
        <v>Software Engineering20812019WIIOesing</v>
      </c>
      <c r="B1580" s="16" t="s">
        <v>616</v>
      </c>
      <c r="C1580" s="17" t="s">
        <v>856</v>
      </c>
      <c r="D1580" s="17" t="s">
        <v>17</v>
      </c>
      <c r="E1580" s="17" t="s">
        <v>27</v>
      </c>
      <c r="F1580" s="18" t="s">
        <v>46</v>
      </c>
      <c r="G1580" s="17" t="s">
        <v>47</v>
      </c>
      <c r="H1580" s="19">
        <v>2019</v>
      </c>
      <c r="I1580" s="20">
        <v>4</v>
      </c>
      <c r="J1580" s="20">
        <v>2081</v>
      </c>
      <c r="K1580" s="17" t="s">
        <v>475</v>
      </c>
      <c r="L1580" s="17" t="s">
        <v>475</v>
      </c>
      <c r="M1580" s="17" t="s">
        <v>328</v>
      </c>
      <c r="N1580" s="21">
        <f t="shared" si="123"/>
        <v>45499</v>
      </c>
      <c r="O1580" s="40" t="str">
        <f t="shared" si="124"/>
        <v>C5-14, C6-13, C7-09, C7-10</v>
      </c>
      <c r="P1580" s="22">
        <f t="shared" si="125"/>
        <v>0.47916666666666669</v>
      </c>
      <c r="Q1580" s="20">
        <v>120</v>
      </c>
      <c r="R1580" s="35"/>
      <c r="S1580" s="16"/>
      <c r="T1580" s="5"/>
      <c r="U1580" s="14"/>
      <c r="V1580" s="14"/>
    </row>
    <row r="1581" spans="1:22" ht="15" hidden="1" customHeight="1" x14ac:dyDescent="0.2">
      <c r="A1581" s="16" t="str">
        <f t="shared" si="126"/>
        <v>Software Engineering40712019WIEOesing</v>
      </c>
      <c r="B1581" s="16" t="s">
        <v>616</v>
      </c>
      <c r="C1581" s="17" t="s">
        <v>856</v>
      </c>
      <c r="D1581" s="17" t="s">
        <v>17</v>
      </c>
      <c r="E1581" s="17" t="s">
        <v>27</v>
      </c>
      <c r="F1581" s="18" t="s">
        <v>53</v>
      </c>
      <c r="G1581" s="226" t="s">
        <v>249</v>
      </c>
      <c r="H1581" s="19">
        <v>2019</v>
      </c>
      <c r="I1581" s="20">
        <v>6</v>
      </c>
      <c r="J1581" s="236">
        <v>4071</v>
      </c>
      <c r="K1581" s="17" t="s">
        <v>475</v>
      </c>
      <c r="L1581" s="17" t="s">
        <v>475</v>
      </c>
      <c r="M1581" s="17" t="s">
        <v>328</v>
      </c>
      <c r="N1581" s="21">
        <f t="shared" si="123"/>
        <v>45499</v>
      </c>
      <c r="O1581" s="40" t="str">
        <f t="shared" si="124"/>
        <v>C5-14, C6-13, C7-09, C7-10</v>
      </c>
      <c r="P1581" s="22">
        <f t="shared" si="125"/>
        <v>0.47916666666666669</v>
      </c>
      <c r="Q1581" s="20">
        <v>120</v>
      </c>
      <c r="R1581" s="35"/>
      <c r="S1581" s="16"/>
      <c r="T1581" s="5"/>
      <c r="U1581" s="5"/>
      <c r="V1581" s="5"/>
    </row>
    <row r="1582" spans="1:22" ht="15" hidden="1" customHeight="1" x14ac:dyDescent="0.2">
      <c r="A1582" s="16" t="str">
        <f t="shared" si="126"/>
        <v>Software Engineering25312019K71Schmidt</v>
      </c>
      <c r="B1582" s="16" t="s">
        <v>1674</v>
      </c>
      <c r="C1582" s="349" t="s">
        <v>864</v>
      </c>
      <c r="D1582" s="225" t="s">
        <v>74</v>
      </c>
      <c r="E1582" s="225" t="s">
        <v>27</v>
      </c>
      <c r="F1582" s="18" t="s">
        <v>77</v>
      </c>
      <c r="G1582" s="17" t="s">
        <v>78</v>
      </c>
      <c r="H1582" s="19">
        <v>2019</v>
      </c>
      <c r="I1582" s="20">
        <v>7</v>
      </c>
      <c r="J1582" s="20">
        <v>2531</v>
      </c>
      <c r="K1582" s="17" t="s">
        <v>475</v>
      </c>
      <c r="L1582" s="17" t="s">
        <v>475</v>
      </c>
      <c r="M1582" s="225" t="s">
        <v>173</v>
      </c>
      <c r="N1582" s="21">
        <f t="shared" si="123"/>
        <v>45497</v>
      </c>
      <c r="O1582" s="40" t="str">
        <f t="shared" si="124"/>
        <v>A01-17</v>
      </c>
      <c r="P1582" s="22">
        <f t="shared" si="125"/>
        <v>0.54166666666666663</v>
      </c>
      <c r="Q1582" s="15">
        <v>60</v>
      </c>
      <c r="R1582" s="1"/>
      <c r="S1582" s="1"/>
      <c r="T1582" s="16"/>
      <c r="U1582" s="5"/>
      <c r="V1582" s="5"/>
    </row>
    <row r="1583" spans="1:22" ht="15" customHeight="1" x14ac:dyDescent="0.2">
      <c r="A1583" s="177" t="str">
        <f t="shared" si="126"/>
        <v>Software-Engineering40712019748Müller-Schneiders</v>
      </c>
      <c r="B1583" s="16" t="s">
        <v>1266</v>
      </c>
      <c r="C1583" s="225" t="s">
        <v>856</v>
      </c>
      <c r="D1583" s="225" t="s">
        <v>38</v>
      </c>
      <c r="E1583" s="225" t="s">
        <v>27</v>
      </c>
      <c r="F1583" s="234">
        <v>748</v>
      </c>
      <c r="G1583" s="225" t="s">
        <v>44</v>
      </c>
      <c r="H1583" s="235">
        <v>2019</v>
      </c>
      <c r="I1583" s="236">
        <v>5</v>
      </c>
      <c r="J1583" s="236">
        <v>4071</v>
      </c>
      <c r="K1583" s="225" t="s">
        <v>617</v>
      </c>
      <c r="L1583" s="225" t="s">
        <v>617</v>
      </c>
      <c r="M1583" s="225" t="s">
        <v>69</v>
      </c>
      <c r="N1583" s="203">
        <f t="shared" si="123"/>
        <v>45495</v>
      </c>
      <c r="O1583" s="204" t="str">
        <f t="shared" si="124"/>
        <v>C0-08, C0-09</v>
      </c>
      <c r="P1583" s="205">
        <f t="shared" si="125"/>
        <v>0.45833333333333331</v>
      </c>
      <c r="Q1583" s="226">
        <v>120</v>
      </c>
      <c r="R1583" s="177"/>
      <c r="S1583" s="177"/>
      <c r="T1583" s="177"/>
      <c r="U1583" s="177"/>
      <c r="V1583" s="177"/>
    </row>
    <row r="1584" spans="1:22" ht="15" customHeight="1" x14ac:dyDescent="0.2">
      <c r="A1584" s="177" t="str">
        <f t="shared" si="126"/>
        <v>Software-Engineering40712019H48Müller-Schneiders</v>
      </c>
      <c r="B1584" s="16" t="s">
        <v>1266</v>
      </c>
      <c r="C1584" s="225" t="s">
        <v>865</v>
      </c>
      <c r="D1584" s="225" t="s">
        <v>38</v>
      </c>
      <c r="E1584" s="225" t="s">
        <v>27</v>
      </c>
      <c r="F1584" s="234" t="s">
        <v>56</v>
      </c>
      <c r="G1584" s="225" t="s">
        <v>57</v>
      </c>
      <c r="H1584" s="235">
        <v>2019</v>
      </c>
      <c r="I1584" s="236">
        <v>7</v>
      </c>
      <c r="J1584" s="236">
        <v>4071</v>
      </c>
      <c r="K1584" s="225" t="s">
        <v>617</v>
      </c>
      <c r="L1584" s="225" t="s">
        <v>617</v>
      </c>
      <c r="M1584" s="225" t="s">
        <v>69</v>
      </c>
      <c r="N1584" s="203">
        <f t="shared" si="123"/>
        <v>45495</v>
      </c>
      <c r="O1584" s="204" t="str">
        <f t="shared" si="124"/>
        <v>C0-08, C0-09</v>
      </c>
      <c r="P1584" s="205">
        <f t="shared" si="125"/>
        <v>0.45833333333333331</v>
      </c>
      <c r="Q1584" s="226">
        <v>90</v>
      </c>
      <c r="R1584" s="177"/>
      <c r="S1584" s="177"/>
      <c r="T1584" s="5"/>
      <c r="U1584" s="254"/>
      <c r="V1584" s="254"/>
    </row>
    <row r="1585" spans="1:22" ht="15" hidden="1" customHeight="1" x14ac:dyDescent="0.2">
      <c r="A1585" s="5" t="str">
        <f t="shared" si="126"/>
        <v>Software-Engineering12012019779Oesing</v>
      </c>
      <c r="B1585" s="5"/>
      <c r="C1585" s="25" t="s">
        <v>856</v>
      </c>
      <c r="D1585" s="25" t="s">
        <v>38</v>
      </c>
      <c r="E1585" s="25" t="s">
        <v>27</v>
      </c>
      <c r="F1585" s="26">
        <v>779</v>
      </c>
      <c r="G1585" s="25" t="s">
        <v>49</v>
      </c>
      <c r="H1585" s="27">
        <v>2019</v>
      </c>
      <c r="I1585" s="28">
        <v>2</v>
      </c>
      <c r="J1585" s="28">
        <v>1201</v>
      </c>
      <c r="K1585" s="25" t="s">
        <v>617</v>
      </c>
      <c r="L1585" s="217" t="s">
        <v>617</v>
      </c>
      <c r="M1585" s="217" t="s">
        <v>328</v>
      </c>
      <c r="N1585" s="221">
        <v>45499</v>
      </c>
      <c r="O1585" s="345" t="s">
        <v>2034</v>
      </c>
      <c r="P1585" s="30">
        <v>0.47916666666666669</v>
      </c>
      <c r="Q1585" s="51">
        <v>120</v>
      </c>
      <c r="R1585" s="5"/>
      <c r="S1585" s="5"/>
      <c r="T1585" s="16"/>
      <c r="U1585" s="75"/>
      <c r="V1585" s="75"/>
    </row>
    <row r="1586" spans="1:22" ht="15" hidden="1" customHeight="1" x14ac:dyDescent="0.2">
      <c r="A1586" s="16" t="str">
        <f t="shared" si="126"/>
        <v>Software-Engineering12012019K79Oesing</v>
      </c>
      <c r="B1586" s="16" t="s">
        <v>616</v>
      </c>
      <c r="C1586" s="17" t="s">
        <v>856</v>
      </c>
      <c r="D1586" s="17" t="s">
        <v>38</v>
      </c>
      <c r="E1586" s="17" t="s">
        <v>27</v>
      </c>
      <c r="F1586" s="18" t="s">
        <v>1331</v>
      </c>
      <c r="G1586" s="17" t="s">
        <v>1353</v>
      </c>
      <c r="H1586" s="19">
        <v>2019</v>
      </c>
      <c r="I1586" s="20">
        <v>2</v>
      </c>
      <c r="J1586" s="20">
        <v>1201</v>
      </c>
      <c r="K1586" s="17" t="s">
        <v>617</v>
      </c>
      <c r="L1586" s="17" t="s">
        <v>617</v>
      </c>
      <c r="M1586" s="17" t="s">
        <v>328</v>
      </c>
      <c r="N1586" s="21">
        <f>VLOOKUP($B1586,$A$2:$T$2477,14,FALSE)</f>
        <v>45499</v>
      </c>
      <c r="O1586" s="204" t="str">
        <f>VLOOKUP($B1586,$A$2:$T$1735,15,FALSE)</f>
        <v>C5-14, C6-13, C7-09, C7-10</v>
      </c>
      <c r="P1586" s="22">
        <f>VLOOKUP($B1586,$A$2:$T$2477,16,FALSE)</f>
        <v>0.47916666666666669</v>
      </c>
      <c r="Q1586" s="16">
        <v>120</v>
      </c>
      <c r="R1586" s="16"/>
      <c r="S1586" s="16"/>
      <c r="T1586" s="177"/>
      <c r="U1586" s="179"/>
      <c r="V1586" s="179"/>
    </row>
    <row r="1587" spans="1:22" ht="15" hidden="1" customHeight="1" x14ac:dyDescent="0.2">
      <c r="A1587" s="179" t="str">
        <f t="shared" si="126"/>
        <v>Softwareentw Solarfahrz40312019779Lütticke/ Müller-Schneiders</v>
      </c>
      <c r="B1587" s="179"/>
      <c r="C1587" s="217" t="s">
        <v>871</v>
      </c>
      <c r="D1587" s="217" t="s">
        <v>38</v>
      </c>
      <c r="E1587" s="217" t="s">
        <v>27</v>
      </c>
      <c r="F1587" s="295">
        <v>779</v>
      </c>
      <c r="G1587" s="217" t="s">
        <v>49</v>
      </c>
      <c r="H1587" s="277">
        <v>2019</v>
      </c>
      <c r="I1587" s="277">
        <v>5</v>
      </c>
      <c r="J1587" s="277">
        <v>4031</v>
      </c>
      <c r="K1587" s="217" t="s">
        <v>618</v>
      </c>
      <c r="L1587" s="217" t="s">
        <v>618</v>
      </c>
      <c r="M1587" s="217" t="s">
        <v>1604</v>
      </c>
      <c r="N1587" s="296"/>
      <c r="O1587" s="313" t="s">
        <v>197</v>
      </c>
      <c r="P1587" s="301"/>
      <c r="Q1587" s="302"/>
      <c r="R1587" s="302"/>
      <c r="S1587" s="179"/>
      <c r="T1587" s="177"/>
      <c r="U1587" s="16"/>
      <c r="V1587" s="16"/>
    </row>
    <row r="1588" spans="1:22" ht="15" hidden="1" customHeight="1" x14ac:dyDescent="0.2">
      <c r="A1588" s="177" t="str">
        <f t="shared" si="126"/>
        <v>Softwareentw Solarfahrz40312019K79Lütticke/ Müller-Schneiders</v>
      </c>
      <c r="B1588" s="177"/>
      <c r="C1588" s="225" t="s">
        <v>871</v>
      </c>
      <c r="D1588" s="225" t="s">
        <v>38</v>
      </c>
      <c r="E1588" s="225" t="s">
        <v>27</v>
      </c>
      <c r="F1588" s="292" t="s">
        <v>1331</v>
      </c>
      <c r="G1588" s="225" t="s">
        <v>1353</v>
      </c>
      <c r="H1588" s="293">
        <v>2019</v>
      </c>
      <c r="I1588" s="293" t="s">
        <v>1610</v>
      </c>
      <c r="J1588" s="293">
        <v>4031</v>
      </c>
      <c r="K1588" s="225" t="s">
        <v>618</v>
      </c>
      <c r="L1588" s="225" t="s">
        <v>618</v>
      </c>
      <c r="M1588" s="225" t="s">
        <v>1604</v>
      </c>
      <c r="N1588" s="285"/>
      <c r="O1588" s="286" t="s">
        <v>197</v>
      </c>
      <c r="P1588" s="309"/>
      <c r="Q1588" s="318"/>
      <c r="R1588" s="318"/>
      <c r="S1588" s="177"/>
      <c r="T1588" s="5"/>
      <c r="U1588" s="16"/>
      <c r="V1588" s="16"/>
    </row>
    <row r="1589" spans="1:22" ht="15" hidden="1" customHeight="1" x14ac:dyDescent="0.2">
      <c r="A1589" s="179" t="str">
        <f t="shared" si="126"/>
        <v>Softwareentwicklungsprojekt31202019771Keßler</v>
      </c>
      <c r="B1589" s="179"/>
      <c r="C1589" s="217" t="s">
        <v>809</v>
      </c>
      <c r="D1589" s="217" t="s">
        <v>74</v>
      </c>
      <c r="E1589" s="217" t="s">
        <v>27</v>
      </c>
      <c r="F1589" s="273">
        <v>771</v>
      </c>
      <c r="G1589" s="217" t="s">
        <v>75</v>
      </c>
      <c r="H1589" s="219">
        <v>2019</v>
      </c>
      <c r="I1589" s="220">
        <v>6</v>
      </c>
      <c r="J1589" s="220">
        <v>3120</v>
      </c>
      <c r="K1589" s="217" t="s">
        <v>1581</v>
      </c>
      <c r="L1589" s="217" t="s">
        <v>1581</v>
      </c>
      <c r="M1589" s="217" t="s">
        <v>1296</v>
      </c>
      <c r="N1589" s="221"/>
      <c r="O1589" s="188" t="s">
        <v>809</v>
      </c>
      <c r="P1589" s="222"/>
      <c r="Q1589" s="179"/>
      <c r="R1589" s="179"/>
      <c r="S1589" s="179"/>
      <c r="T1589" s="177"/>
      <c r="U1589" s="5"/>
      <c r="V1589" s="5"/>
    </row>
    <row r="1590" spans="1:22" ht="15" hidden="1" customHeight="1" x14ac:dyDescent="0.2">
      <c r="A1590" s="177" t="str">
        <f t="shared" si="126"/>
        <v>Softwareentwicklungsprojekt31202019K71Keßler</v>
      </c>
      <c r="B1590" s="177" t="s">
        <v>1675</v>
      </c>
      <c r="C1590" s="225" t="s">
        <v>809</v>
      </c>
      <c r="D1590" s="225" t="s">
        <v>74</v>
      </c>
      <c r="E1590" s="225" t="s">
        <v>27</v>
      </c>
      <c r="F1590" s="292" t="s">
        <v>77</v>
      </c>
      <c r="G1590" s="225" t="s">
        <v>78</v>
      </c>
      <c r="H1590" s="293">
        <v>2019</v>
      </c>
      <c r="I1590" s="293">
        <v>8</v>
      </c>
      <c r="J1590" s="293">
        <v>3120</v>
      </c>
      <c r="K1590" s="225" t="s">
        <v>1581</v>
      </c>
      <c r="L1590" s="225" t="s">
        <v>1581</v>
      </c>
      <c r="M1590" s="225" t="s">
        <v>1296</v>
      </c>
      <c r="N1590" s="285"/>
      <c r="O1590" s="286" t="str">
        <f>VLOOKUP($B1590,$A$2:$T$1735,15,FALSE)</f>
        <v>Hausarbeit</v>
      </c>
      <c r="P1590" s="309"/>
      <c r="Q1590" s="318"/>
      <c r="R1590" s="318"/>
      <c r="S1590" s="177"/>
      <c r="T1590" s="177"/>
      <c r="U1590" s="177"/>
      <c r="V1590" s="177"/>
    </row>
    <row r="1591" spans="1:22" ht="15" hidden="1" customHeight="1" x14ac:dyDescent="0.2">
      <c r="A1591" s="179" t="str">
        <f t="shared" si="126"/>
        <v>Softwarepraktikum21112019779Lütticke</v>
      </c>
      <c r="B1591" s="179"/>
      <c r="C1591" s="217" t="s">
        <v>871</v>
      </c>
      <c r="D1591" s="217" t="s">
        <v>38</v>
      </c>
      <c r="E1591" s="217" t="s">
        <v>27</v>
      </c>
      <c r="F1591" s="295">
        <v>779</v>
      </c>
      <c r="G1591" s="217" t="s">
        <v>49</v>
      </c>
      <c r="H1591" s="277">
        <v>2019</v>
      </c>
      <c r="I1591" s="277" t="s">
        <v>1609</v>
      </c>
      <c r="J1591" s="277">
        <v>2111</v>
      </c>
      <c r="K1591" s="217" t="s">
        <v>1608</v>
      </c>
      <c r="L1591" s="217" t="s">
        <v>1608</v>
      </c>
      <c r="M1591" s="217" t="s">
        <v>236</v>
      </c>
      <c r="N1591" s="296"/>
      <c r="O1591" s="313" t="s">
        <v>1605</v>
      </c>
      <c r="P1591" s="301"/>
      <c r="Q1591" s="277"/>
      <c r="R1591" s="302"/>
      <c r="S1591" s="179"/>
      <c r="T1591" s="177"/>
      <c r="U1591" s="16"/>
      <c r="V1591" s="16"/>
    </row>
    <row r="1592" spans="1:22" ht="15" hidden="1" customHeight="1" x14ac:dyDescent="0.2">
      <c r="A1592" s="177" t="str">
        <f t="shared" si="126"/>
        <v>Softwarepraktikum21112019K79Lütticke</v>
      </c>
      <c r="B1592" s="177" t="s">
        <v>1798</v>
      </c>
      <c r="C1592" s="225" t="s">
        <v>871</v>
      </c>
      <c r="D1592" s="225" t="s">
        <v>38</v>
      </c>
      <c r="E1592" s="225" t="s">
        <v>27</v>
      </c>
      <c r="F1592" s="292" t="s">
        <v>1331</v>
      </c>
      <c r="G1592" s="225" t="s">
        <v>1353</v>
      </c>
      <c r="H1592" s="293">
        <v>2019</v>
      </c>
      <c r="I1592" s="293" t="s">
        <v>1609</v>
      </c>
      <c r="J1592" s="293">
        <v>2111</v>
      </c>
      <c r="K1592" s="225" t="s">
        <v>1608</v>
      </c>
      <c r="L1592" s="225" t="s">
        <v>1608</v>
      </c>
      <c r="M1592" s="225" t="s">
        <v>236</v>
      </c>
      <c r="N1592" s="285"/>
      <c r="O1592" s="286" t="s">
        <v>1605</v>
      </c>
      <c r="P1592" s="309"/>
      <c r="Q1592" s="293"/>
      <c r="R1592" s="318"/>
      <c r="S1592" s="177"/>
      <c r="T1592" s="16"/>
      <c r="U1592" s="16"/>
      <c r="V1592" s="16"/>
    </row>
    <row r="1593" spans="1:22" ht="15" hidden="1" customHeight="1" x14ac:dyDescent="0.2">
      <c r="A1593" s="5" t="str">
        <f t="shared" si="126"/>
        <v>Softwaret. u. Systemsoft7102016MITMüller-Schneiders</v>
      </c>
      <c r="B1593" s="5"/>
      <c r="C1593" s="25" t="s">
        <v>874</v>
      </c>
      <c r="D1593" s="25" t="s">
        <v>38</v>
      </c>
      <c r="E1593" s="25" t="s">
        <v>18</v>
      </c>
      <c r="F1593" s="26" t="s">
        <v>152</v>
      </c>
      <c r="G1593" s="25" t="s">
        <v>49</v>
      </c>
      <c r="H1593" s="27">
        <v>2016</v>
      </c>
      <c r="I1593" s="28">
        <v>2</v>
      </c>
      <c r="J1593" s="28">
        <v>710</v>
      </c>
      <c r="K1593" s="25" t="s">
        <v>619</v>
      </c>
      <c r="L1593" s="217" t="s">
        <v>619</v>
      </c>
      <c r="M1593" s="217" t="s">
        <v>69</v>
      </c>
      <c r="N1593" s="312"/>
      <c r="O1593" s="188" t="s">
        <v>197</v>
      </c>
      <c r="P1593" s="30"/>
      <c r="Q1593" s="28">
        <v>120</v>
      </c>
      <c r="R1593" s="31"/>
      <c r="S1593" s="5"/>
      <c r="T1593" s="5"/>
      <c r="U1593" s="16"/>
      <c r="V1593" s="16"/>
    </row>
    <row r="1594" spans="1:22" ht="15" hidden="1" customHeight="1" x14ac:dyDescent="0.2">
      <c r="A1594" s="16" t="str">
        <f t="shared" si="126"/>
        <v>Softwaretechnik11102012771Schmidt</v>
      </c>
      <c r="B1594" s="16" t="s">
        <v>1301</v>
      </c>
      <c r="C1594" s="62" t="s">
        <v>856</v>
      </c>
      <c r="D1594" s="62" t="s">
        <v>74</v>
      </c>
      <c r="E1594" s="62" t="s">
        <v>27</v>
      </c>
      <c r="F1594" s="81">
        <v>771</v>
      </c>
      <c r="G1594" s="62" t="s">
        <v>75</v>
      </c>
      <c r="H1594" s="63">
        <v>2012</v>
      </c>
      <c r="I1594" s="63">
        <v>4</v>
      </c>
      <c r="J1594" s="63">
        <v>1110</v>
      </c>
      <c r="K1594" s="62" t="s">
        <v>620</v>
      </c>
      <c r="L1594" s="62" t="s">
        <v>620</v>
      </c>
      <c r="M1594" s="62" t="s">
        <v>173</v>
      </c>
      <c r="N1594" s="93">
        <f>VLOOKUP($B1594,$A$2:$T$1735,14,FALSE)</f>
        <v>45547</v>
      </c>
      <c r="O1594" s="85" t="str">
        <f>VLOOKUP($B1594,$A$2:$T$1735,15,FALSE)</f>
        <v>A0-17</v>
      </c>
      <c r="P1594" s="94">
        <f>VLOOKUP($B1594,$A$2:$T$1735,16,FALSE)</f>
        <v>0.45833333333333331</v>
      </c>
      <c r="Q1594" s="63">
        <v>120</v>
      </c>
      <c r="R1594" s="90"/>
      <c r="S1594" s="181"/>
      <c r="T1594" s="16"/>
      <c r="U1594" s="179"/>
      <c r="V1594" s="179"/>
    </row>
    <row r="1595" spans="1:22" ht="15" hidden="1" customHeight="1" x14ac:dyDescent="0.2">
      <c r="A1595" s="16" t="str">
        <f t="shared" si="126"/>
        <v>Softwaretechnik11102012K71Schmidt</v>
      </c>
      <c r="B1595" s="16" t="s">
        <v>1301</v>
      </c>
      <c r="C1595" s="62" t="s">
        <v>856</v>
      </c>
      <c r="D1595" s="62" t="s">
        <v>74</v>
      </c>
      <c r="E1595" s="62" t="s">
        <v>27</v>
      </c>
      <c r="F1595" s="81" t="s">
        <v>77</v>
      </c>
      <c r="G1595" s="62" t="s">
        <v>78</v>
      </c>
      <c r="H1595" s="63">
        <v>2012</v>
      </c>
      <c r="I1595" s="63">
        <v>6</v>
      </c>
      <c r="J1595" s="63">
        <v>1110</v>
      </c>
      <c r="K1595" s="62" t="s">
        <v>620</v>
      </c>
      <c r="L1595" s="62" t="s">
        <v>620</v>
      </c>
      <c r="M1595" s="62" t="s">
        <v>173</v>
      </c>
      <c r="N1595" s="93">
        <f>VLOOKUP($B1595,$A$2:$T$1735,14,FALSE)</f>
        <v>45547</v>
      </c>
      <c r="O1595" s="85" t="str">
        <f>VLOOKUP($B1595,$A$2:$T$1735,15,FALSE)</f>
        <v>A0-17</v>
      </c>
      <c r="P1595" s="94">
        <f>VLOOKUP($B1595,$A$2:$T$1735,16,FALSE)</f>
        <v>0.45833333333333331</v>
      </c>
      <c r="Q1595" s="63">
        <v>120</v>
      </c>
      <c r="R1595" s="90"/>
      <c r="S1595" s="16"/>
      <c r="T1595" s="14"/>
      <c r="U1595" s="177"/>
      <c r="V1595" s="177"/>
    </row>
    <row r="1596" spans="1:22" ht="15" hidden="1" customHeight="1" x14ac:dyDescent="0.2">
      <c r="A1596" s="5" t="str">
        <f t="shared" si="126"/>
        <v>Sondergeb. Stahlbetonbau12512018MBIAlbert</v>
      </c>
      <c r="B1596" s="23"/>
      <c r="C1596" s="25" t="s">
        <v>865</v>
      </c>
      <c r="D1596" s="25" t="s">
        <v>82</v>
      </c>
      <c r="E1596" s="25" t="s">
        <v>18</v>
      </c>
      <c r="F1596" s="26" t="s">
        <v>92</v>
      </c>
      <c r="G1596" s="25" t="s">
        <v>93</v>
      </c>
      <c r="H1596" s="27">
        <v>2018</v>
      </c>
      <c r="I1596" s="28">
        <v>1</v>
      </c>
      <c r="J1596" s="28">
        <v>1251</v>
      </c>
      <c r="K1596" s="25" t="s">
        <v>621</v>
      </c>
      <c r="L1596" s="25" t="s">
        <v>621</v>
      </c>
      <c r="M1596" s="25" t="s">
        <v>146</v>
      </c>
      <c r="N1596" s="13"/>
      <c r="O1596" s="29" t="s">
        <v>197</v>
      </c>
      <c r="P1596" s="30">
        <v>0.58333333333333337</v>
      </c>
      <c r="Q1596" s="5">
        <v>90</v>
      </c>
      <c r="R1596" s="5"/>
      <c r="S1596" s="5"/>
      <c r="T1596" s="114"/>
      <c r="U1596" s="16"/>
      <c r="V1596" s="16"/>
    </row>
    <row r="1597" spans="1:22" ht="15" hidden="1" customHeight="1" x14ac:dyDescent="0.2">
      <c r="A1597" s="16" t="str">
        <f t="shared" si="126"/>
        <v>Sondergebiete der Bauverfahrenstechnik 36712018K58Kattenbusch/Kotulla</v>
      </c>
      <c r="B1597" s="16" t="s">
        <v>960</v>
      </c>
      <c r="C1597" s="17" t="s">
        <v>883</v>
      </c>
      <c r="D1597" s="134" t="s">
        <v>82</v>
      </c>
      <c r="E1597" s="134" t="s">
        <v>27</v>
      </c>
      <c r="F1597" s="194" t="s">
        <v>114</v>
      </c>
      <c r="G1597" s="17" t="s">
        <v>115</v>
      </c>
      <c r="H1597" s="19">
        <v>2018</v>
      </c>
      <c r="I1597" s="20">
        <v>7</v>
      </c>
      <c r="J1597" s="20">
        <v>3671</v>
      </c>
      <c r="K1597" s="17" t="s">
        <v>761</v>
      </c>
      <c r="L1597" s="17" t="s">
        <v>761</v>
      </c>
      <c r="M1597" s="17" t="s">
        <v>130</v>
      </c>
      <c r="N1597" s="135"/>
      <c r="O1597" s="3" t="str">
        <f>VLOOKUP($B1597,$A$2:$T$1735,15,FALSE)</f>
        <v>Hausarbeit mit Kolloquium</v>
      </c>
      <c r="P1597" s="4"/>
      <c r="Q1597" s="2"/>
      <c r="R1597" s="2"/>
      <c r="S1597" s="16"/>
      <c r="T1597" s="1"/>
      <c r="U1597" s="16"/>
      <c r="V1597" s="16"/>
    </row>
    <row r="1598" spans="1:22" ht="15" hidden="1" customHeight="1" x14ac:dyDescent="0.2">
      <c r="A1598" s="16" t="str">
        <f t="shared" si="126"/>
        <v>Sondergebiete der Bauverfahrenstechnik 36712018298Kattenbusch/Kotulla</v>
      </c>
      <c r="B1598" s="16" t="s">
        <v>960</v>
      </c>
      <c r="C1598" s="17" t="s">
        <v>883</v>
      </c>
      <c r="D1598" s="134" t="s">
        <v>82</v>
      </c>
      <c r="E1598" s="134" t="s">
        <v>27</v>
      </c>
      <c r="F1598" s="199">
        <v>298</v>
      </c>
      <c r="G1598" s="17" t="s">
        <v>113</v>
      </c>
      <c r="H1598" s="19">
        <v>2018</v>
      </c>
      <c r="I1598" s="20">
        <v>5</v>
      </c>
      <c r="J1598" s="20">
        <v>3671</v>
      </c>
      <c r="K1598" s="17" t="s">
        <v>761</v>
      </c>
      <c r="L1598" s="17" t="s">
        <v>761</v>
      </c>
      <c r="M1598" s="17" t="s">
        <v>130</v>
      </c>
      <c r="N1598" s="135"/>
      <c r="O1598" s="3" t="str">
        <f>VLOOKUP($B1598,$A$2:$T$1735,15,FALSE)</f>
        <v>Hausarbeit mit Kolloquium</v>
      </c>
      <c r="P1598" s="4"/>
      <c r="Q1598" s="65"/>
      <c r="R1598" s="2"/>
      <c r="S1598" s="16"/>
      <c r="T1598" s="5"/>
      <c r="U1598" s="16"/>
      <c r="V1598" s="16"/>
    </row>
    <row r="1599" spans="1:22" s="169" customFormat="1" ht="15" hidden="1" customHeight="1" x14ac:dyDescent="0.2">
      <c r="A1599" s="5" t="str">
        <f t="shared" si="126"/>
        <v>Sondergebiete der Bauverfahrenstechnik 36712018758Kattenbusch/Kotulla</v>
      </c>
      <c r="B1599" s="5"/>
      <c r="C1599" s="25" t="s">
        <v>883</v>
      </c>
      <c r="D1599" s="25" t="s">
        <v>82</v>
      </c>
      <c r="E1599" s="25" t="s">
        <v>27</v>
      </c>
      <c r="F1599" s="195">
        <v>758</v>
      </c>
      <c r="G1599" s="25" t="s">
        <v>749</v>
      </c>
      <c r="H1599" s="27">
        <v>2018</v>
      </c>
      <c r="I1599" s="28">
        <v>5</v>
      </c>
      <c r="J1599" s="28">
        <v>3671</v>
      </c>
      <c r="K1599" s="25" t="s">
        <v>761</v>
      </c>
      <c r="L1599" s="25" t="s">
        <v>761</v>
      </c>
      <c r="M1599" s="25" t="s">
        <v>130</v>
      </c>
      <c r="N1599" s="13"/>
      <c r="O1599" s="29" t="s">
        <v>883</v>
      </c>
      <c r="P1599" s="30"/>
      <c r="Q1599" s="5"/>
      <c r="R1599" s="5"/>
      <c r="S1599" s="5"/>
      <c r="T1599" s="1"/>
      <c r="U1599" s="177"/>
      <c r="V1599" s="177"/>
    </row>
    <row r="1600" spans="1:22" ht="15" hidden="1" customHeight="1" x14ac:dyDescent="0.2">
      <c r="A1600" s="45" t="str">
        <f t="shared" si="126"/>
        <v>Sondergebiete der Geotechnik 19912018MBIDörendahl</v>
      </c>
      <c r="B1600" s="45"/>
      <c r="C1600" s="42" t="s">
        <v>888</v>
      </c>
      <c r="D1600" s="42" t="s">
        <v>82</v>
      </c>
      <c r="E1600" s="42" t="s">
        <v>18</v>
      </c>
      <c r="F1600" s="83" t="s">
        <v>92</v>
      </c>
      <c r="G1600" s="42" t="s">
        <v>93</v>
      </c>
      <c r="H1600" s="42">
        <v>2018</v>
      </c>
      <c r="I1600" s="42">
        <v>2</v>
      </c>
      <c r="J1600" s="42">
        <v>1991</v>
      </c>
      <c r="K1600" s="42" t="s">
        <v>622</v>
      </c>
      <c r="L1600" s="42" t="s">
        <v>623</v>
      </c>
      <c r="M1600" s="42" t="s">
        <v>159</v>
      </c>
      <c r="N1600" s="190"/>
      <c r="O1600" s="45" t="s">
        <v>888</v>
      </c>
      <c r="P1600" s="111"/>
      <c r="Q1600" s="41"/>
      <c r="R1600" s="41"/>
      <c r="S1600" s="5"/>
      <c r="T1600" s="5"/>
      <c r="U1600" s="5"/>
      <c r="V1600" s="5"/>
    </row>
    <row r="1601" spans="1:22" ht="15" hidden="1" customHeight="1" x14ac:dyDescent="0.2">
      <c r="A1601" s="16" t="str">
        <f t="shared" si="126"/>
        <v>Sondergebiete der Kalkulation 40112019WIBKattenbusch/Kotulla</v>
      </c>
      <c r="B1601" s="16" t="s">
        <v>1017</v>
      </c>
      <c r="C1601" s="17" t="s">
        <v>856</v>
      </c>
      <c r="D1601" s="17" t="s">
        <v>17</v>
      </c>
      <c r="E1601" s="17" t="s">
        <v>27</v>
      </c>
      <c r="F1601" s="18" t="s">
        <v>96</v>
      </c>
      <c r="G1601" s="17" t="s">
        <v>97</v>
      </c>
      <c r="H1601" s="19">
        <v>2019</v>
      </c>
      <c r="I1601" s="20">
        <v>5</v>
      </c>
      <c r="J1601" s="20">
        <v>4011</v>
      </c>
      <c r="K1601" s="17" t="s">
        <v>758</v>
      </c>
      <c r="L1601" s="17" t="s">
        <v>758</v>
      </c>
      <c r="M1601" s="17" t="s">
        <v>130</v>
      </c>
      <c r="N1601" s="21">
        <f>VLOOKUP($B1601,$A$2:$T$1735,14,FALSE)</f>
        <v>45489</v>
      </c>
      <c r="O1601" s="34" t="str">
        <f>VLOOKUP($B1601,$A$2:$T$1735,15,FALSE)</f>
        <v>H4-17</v>
      </c>
      <c r="P1601" s="22">
        <f>VLOOKUP($B1601,$A$2:$T$1735,16,FALSE)</f>
        <v>0.47916666666666669</v>
      </c>
      <c r="Q1601" s="35">
        <v>120</v>
      </c>
      <c r="R1601" s="35"/>
      <c r="S1601" s="16"/>
      <c r="T1601" s="16"/>
      <c r="U1601" s="16"/>
      <c r="V1601" s="16"/>
    </row>
    <row r="1602" spans="1:22" ht="15" hidden="1" customHeight="1" x14ac:dyDescent="0.2">
      <c r="A1602" s="16" t="str">
        <f t="shared" si="126"/>
        <v>Sondergebiete der Kalkulation 36612018K58Kattenbusch/Kotulla</v>
      </c>
      <c r="B1602" s="16" t="s">
        <v>1017</v>
      </c>
      <c r="C1602" s="17" t="s">
        <v>856</v>
      </c>
      <c r="D1602" s="38" t="s">
        <v>82</v>
      </c>
      <c r="E1602" s="17" t="s">
        <v>27</v>
      </c>
      <c r="F1602" s="18" t="s">
        <v>114</v>
      </c>
      <c r="G1602" s="17" t="s">
        <v>115</v>
      </c>
      <c r="H1602" s="19">
        <v>2018</v>
      </c>
      <c r="I1602" s="20">
        <v>7</v>
      </c>
      <c r="J1602" s="20">
        <v>3661</v>
      </c>
      <c r="K1602" s="17" t="s">
        <v>758</v>
      </c>
      <c r="L1602" s="17" t="s">
        <v>758</v>
      </c>
      <c r="M1602" s="17" t="s">
        <v>130</v>
      </c>
      <c r="N1602" s="21">
        <f>VLOOKUP($B1602,$A$2:$T$1735,14,FALSE)</f>
        <v>45489</v>
      </c>
      <c r="O1602" s="34" t="str">
        <f>VLOOKUP($B1602,$A$2:$T$1735,15,FALSE)</f>
        <v>H4-17</v>
      </c>
      <c r="P1602" s="22">
        <f>VLOOKUP($B1602,$A$2:$T$1735,16,FALSE)</f>
        <v>0.47916666666666669</v>
      </c>
      <c r="Q1602" s="15">
        <v>120</v>
      </c>
      <c r="R1602" s="16"/>
      <c r="S1602" s="16"/>
      <c r="T1602" s="16"/>
      <c r="U1602" s="16"/>
      <c r="V1602" s="16"/>
    </row>
    <row r="1603" spans="1:22" ht="15" hidden="1" customHeight="1" x14ac:dyDescent="0.2">
      <c r="A1603" s="5" t="str">
        <f t="shared" si="126"/>
        <v>Sondergebiete der Kalkulation 36612018758Kattenbusch/Kotulla</v>
      </c>
      <c r="B1603" s="5"/>
      <c r="C1603" s="25" t="s">
        <v>856</v>
      </c>
      <c r="D1603" s="25" t="s">
        <v>82</v>
      </c>
      <c r="E1603" s="25" t="s">
        <v>27</v>
      </c>
      <c r="F1603" s="195">
        <v>758</v>
      </c>
      <c r="G1603" s="25" t="s">
        <v>749</v>
      </c>
      <c r="H1603" s="27">
        <v>2018</v>
      </c>
      <c r="I1603" s="28">
        <v>5</v>
      </c>
      <c r="J1603" s="28">
        <v>3661</v>
      </c>
      <c r="K1603" s="25" t="s">
        <v>758</v>
      </c>
      <c r="L1603" s="25" t="s">
        <v>758</v>
      </c>
      <c r="M1603" s="25" t="s">
        <v>130</v>
      </c>
      <c r="N1603" s="13">
        <v>45489</v>
      </c>
      <c r="O1603" s="29" t="s">
        <v>1304</v>
      </c>
      <c r="P1603" s="30">
        <v>0.47916666666666669</v>
      </c>
      <c r="Q1603" s="51">
        <v>120</v>
      </c>
      <c r="R1603" s="5"/>
      <c r="S1603" s="5"/>
      <c r="T1603" s="16"/>
      <c r="U1603" s="179"/>
      <c r="V1603" s="179"/>
    </row>
    <row r="1604" spans="1:22" ht="15" hidden="1" customHeight="1" x14ac:dyDescent="0.2">
      <c r="A1604" s="177" t="str">
        <f t="shared" si="126"/>
        <v>Sozialpolitik50512019IBMLienhoop</v>
      </c>
      <c r="B1604" s="177" t="s">
        <v>1744</v>
      </c>
      <c r="C1604" s="260" t="s">
        <v>1110</v>
      </c>
      <c r="D1604" s="226" t="s">
        <v>17</v>
      </c>
      <c r="E1604" s="226" t="s">
        <v>27</v>
      </c>
      <c r="F1604" s="258" t="s">
        <v>998</v>
      </c>
      <c r="G1604" s="260" t="s">
        <v>999</v>
      </c>
      <c r="H1604" s="253">
        <v>2019</v>
      </c>
      <c r="I1604" s="226">
        <v>7</v>
      </c>
      <c r="J1604" s="226">
        <v>5051</v>
      </c>
      <c r="K1604" s="226" t="s">
        <v>625</v>
      </c>
      <c r="L1604" s="226" t="s">
        <v>625</v>
      </c>
      <c r="M1604" s="225" t="s">
        <v>814</v>
      </c>
      <c r="N1604" s="203"/>
      <c r="O1604" s="387" t="str">
        <f>VLOOKUP($B1604,$A$2:$T$1735,15,FALSE)</f>
        <v>verbindlicher Anmeldezeitraum xx.xx.20xx - xx.xx.20xx</v>
      </c>
      <c r="P1604" s="205"/>
      <c r="Q1604" s="177"/>
      <c r="R1604" s="177"/>
      <c r="S1604" s="177"/>
      <c r="T1604" s="261"/>
      <c r="U1604" s="16"/>
      <c r="V1604" s="16"/>
    </row>
    <row r="1605" spans="1:22" s="169" customFormat="1" ht="15" hidden="1" customHeight="1" x14ac:dyDescent="0.2">
      <c r="A1605" s="177" t="str">
        <f t="shared" ref="A1605" si="127">K1605&amp;J1605&amp;H1605&amp;F1605&amp;M1605</f>
        <v>Sozialpolitik50512022A67Lienhoop</v>
      </c>
      <c r="B1605" s="177" t="s">
        <v>1744</v>
      </c>
      <c r="C1605" s="225" t="s">
        <v>849</v>
      </c>
      <c r="D1605" s="225" t="s">
        <v>17</v>
      </c>
      <c r="E1605" s="225" t="s">
        <v>27</v>
      </c>
      <c r="F1605" s="239" t="s">
        <v>88</v>
      </c>
      <c r="G1605" s="225" t="s">
        <v>89</v>
      </c>
      <c r="H1605" s="235">
        <v>2022</v>
      </c>
      <c r="I1605" s="236">
        <v>5</v>
      </c>
      <c r="J1605" s="236">
        <v>5051</v>
      </c>
      <c r="K1605" s="225" t="s">
        <v>625</v>
      </c>
      <c r="L1605" s="225" t="s">
        <v>625</v>
      </c>
      <c r="M1605" s="225" t="s">
        <v>814</v>
      </c>
      <c r="N1605" s="203"/>
      <c r="O1605" s="530" t="str">
        <f>VLOOKUP($B1605,$A$2:$T$1735,15,FALSE)</f>
        <v>verbindlicher Anmeldezeitraum xx.xx.20xx - xx.xx.20xx</v>
      </c>
      <c r="P1605" s="271"/>
      <c r="Q1605" s="226"/>
      <c r="R1605" s="177"/>
      <c r="S1605" s="177"/>
      <c r="T1605" s="177"/>
      <c r="U1605" s="16"/>
      <c r="V1605" s="16"/>
    </row>
    <row r="1606" spans="1:22" ht="15" hidden="1" customHeight="1" x14ac:dyDescent="0.2">
      <c r="A1606" s="179" t="str">
        <f t="shared" si="126"/>
        <v>Sozialpolitik50512019A67Lienhoop</v>
      </c>
      <c r="B1606" s="179"/>
      <c r="C1606" s="217" t="s">
        <v>849</v>
      </c>
      <c r="D1606" s="217" t="s">
        <v>17</v>
      </c>
      <c r="E1606" s="217" t="s">
        <v>27</v>
      </c>
      <c r="F1606" s="218" t="s">
        <v>88</v>
      </c>
      <c r="G1606" s="217" t="s">
        <v>89</v>
      </c>
      <c r="H1606" s="219">
        <v>2019</v>
      </c>
      <c r="I1606" s="220">
        <v>5</v>
      </c>
      <c r="J1606" s="220">
        <v>5051</v>
      </c>
      <c r="K1606" s="217" t="s">
        <v>625</v>
      </c>
      <c r="L1606" s="217" t="s">
        <v>625</v>
      </c>
      <c r="M1606" s="217" t="s">
        <v>814</v>
      </c>
      <c r="N1606" s="221"/>
      <c r="O1606" s="386" t="s">
        <v>2235</v>
      </c>
      <c r="P1606" s="186"/>
      <c r="Q1606" s="232"/>
      <c r="R1606" s="179"/>
      <c r="S1606" s="179"/>
      <c r="T1606" s="179"/>
      <c r="U1606" s="16"/>
      <c r="V1606" s="16"/>
    </row>
    <row r="1607" spans="1:22" s="164" customFormat="1" ht="15" hidden="1" customHeight="1" x14ac:dyDescent="0.2">
      <c r="A1607" s="16" t="str">
        <f t="shared" si="126"/>
        <v>Sozialverantwortliche Mitarbeiterführung32522016F04Gieselmann</v>
      </c>
      <c r="B1607" s="16" t="s">
        <v>2251</v>
      </c>
      <c r="C1607" s="15" t="s">
        <v>955</v>
      </c>
      <c r="D1607" s="17" t="s">
        <v>38</v>
      </c>
      <c r="E1607" s="15" t="s">
        <v>27</v>
      </c>
      <c r="F1607" s="70" t="s">
        <v>51</v>
      </c>
      <c r="G1607" s="15" t="s">
        <v>52</v>
      </c>
      <c r="H1607" s="71">
        <v>2016</v>
      </c>
      <c r="I1607" s="15">
        <v>6</v>
      </c>
      <c r="J1607" s="15">
        <v>3252</v>
      </c>
      <c r="K1607" s="15" t="s">
        <v>626</v>
      </c>
      <c r="L1607" s="15" t="s">
        <v>627</v>
      </c>
      <c r="M1607" s="15" t="s">
        <v>95</v>
      </c>
      <c r="N1607" s="203">
        <f>VLOOKUP($B1607,$A$2:$T$1735,14,FALSE)</f>
        <v>45499</v>
      </c>
      <c r="O1607" s="204" t="str">
        <f>VLOOKUP($B1607,$A$2:$T$1735,15,FALSE)</f>
        <v>Blue Box</v>
      </c>
      <c r="P1607" s="205">
        <f>VLOOKUP($B1607,$A$2:$T$1735,16,FALSE)</f>
        <v>0.5</v>
      </c>
      <c r="Q1607" s="15">
        <v>45</v>
      </c>
      <c r="R1607" s="16"/>
      <c r="S1607" s="16"/>
      <c r="T1607" s="14"/>
      <c r="U1607" s="5"/>
      <c r="V1607" s="5"/>
    </row>
    <row r="1608" spans="1:22" s="1" customFormat="1" ht="15" hidden="1" customHeight="1" x14ac:dyDescent="0.2">
      <c r="A1608" s="241" t="str">
        <f t="shared" si="126"/>
        <v>Spezielle Rechtsgebiete12712022MATRenner</v>
      </c>
      <c r="B1608" s="250"/>
      <c r="C1608" s="217" t="s">
        <v>901</v>
      </c>
      <c r="D1608" s="217" t="s">
        <v>17</v>
      </c>
      <c r="E1608" s="217" t="s">
        <v>18</v>
      </c>
      <c r="F1608" s="218" t="s">
        <v>19</v>
      </c>
      <c r="G1608" s="217" t="s">
        <v>20</v>
      </c>
      <c r="H1608" s="219">
        <v>2022</v>
      </c>
      <c r="I1608" s="220">
        <v>2</v>
      </c>
      <c r="J1608" s="220">
        <v>1271</v>
      </c>
      <c r="K1608" s="217" t="s">
        <v>1669</v>
      </c>
      <c r="L1608" s="217" t="s">
        <v>1669</v>
      </c>
      <c r="M1608" s="217" t="s">
        <v>587</v>
      </c>
      <c r="N1608" s="221">
        <v>45488</v>
      </c>
      <c r="O1608" s="188" t="s">
        <v>2012</v>
      </c>
      <c r="P1608" s="30">
        <v>0.41666666666666669</v>
      </c>
      <c r="Q1608" s="220">
        <v>240</v>
      </c>
      <c r="R1608" s="250"/>
      <c r="S1608" s="5"/>
      <c r="T1608" s="223"/>
      <c r="U1608" s="16"/>
      <c r="V1608" s="16"/>
    </row>
    <row r="1609" spans="1:22" s="1" customFormat="1" ht="15" hidden="1" customHeight="1" x14ac:dyDescent="0.2">
      <c r="A1609" s="16" t="str">
        <f t="shared" si="126"/>
        <v>Spezielle Rechtsgebiete12212021ACCRenner</v>
      </c>
      <c r="B1609" s="16" t="s">
        <v>2042</v>
      </c>
      <c r="C1609" s="225" t="s">
        <v>901</v>
      </c>
      <c r="D1609" s="225" t="s">
        <v>17</v>
      </c>
      <c r="E1609" s="225" t="s">
        <v>18</v>
      </c>
      <c r="F1609" s="239" t="s">
        <v>21</v>
      </c>
      <c r="G1609" s="225" t="s">
        <v>1668</v>
      </c>
      <c r="H1609" s="235">
        <v>2021</v>
      </c>
      <c r="I1609" s="236">
        <v>3</v>
      </c>
      <c r="J1609" s="236">
        <v>1221</v>
      </c>
      <c r="K1609" s="225" t="s">
        <v>1669</v>
      </c>
      <c r="L1609" s="225" t="s">
        <v>1669</v>
      </c>
      <c r="M1609" s="225" t="s">
        <v>587</v>
      </c>
      <c r="N1609" s="203">
        <f>VLOOKUP($B1609,$A$2:$T$1735,14,FALSE)</f>
        <v>45488</v>
      </c>
      <c r="O1609" s="204" t="str">
        <f>VLOOKUP($B1609,$A$2:$T$1735,15,FALSE)</f>
        <v>AW4-25</v>
      </c>
      <c r="P1609" s="22">
        <f>VLOOKUP($B1609,$A$2:$T$1735,16,FALSE)</f>
        <v>0.41666666666666669</v>
      </c>
      <c r="Q1609" s="236">
        <v>240</v>
      </c>
      <c r="R1609" s="223"/>
      <c r="S1609" s="16"/>
      <c r="T1609" s="14"/>
      <c r="U1609" s="16"/>
      <c r="V1609" s="16"/>
    </row>
    <row r="1610" spans="1:22" ht="15" hidden="1" customHeight="1" x14ac:dyDescent="0.2">
      <c r="A1610" s="126" t="str">
        <f t="shared" si="126"/>
        <v>Stadt-, Raum- und Umweltplanung35512018758Mühlenbruch</v>
      </c>
      <c r="B1610" s="126"/>
      <c r="C1610" s="127" t="s">
        <v>883</v>
      </c>
      <c r="D1610" s="127" t="s">
        <v>82</v>
      </c>
      <c r="E1610" s="127" t="s">
        <v>27</v>
      </c>
      <c r="F1610" s="198">
        <v>758</v>
      </c>
      <c r="G1610" s="127" t="s">
        <v>749</v>
      </c>
      <c r="H1610" s="129">
        <v>2018</v>
      </c>
      <c r="I1610" s="130">
        <v>5</v>
      </c>
      <c r="J1610" s="130">
        <v>3551</v>
      </c>
      <c r="K1610" s="127" t="s">
        <v>755</v>
      </c>
      <c r="L1610" s="127" t="s">
        <v>755</v>
      </c>
      <c r="M1610" s="25" t="s">
        <v>377</v>
      </c>
      <c r="N1610" s="135"/>
      <c r="O1610" s="29" t="s">
        <v>883</v>
      </c>
      <c r="P1610" s="22"/>
      <c r="Q1610" s="142"/>
      <c r="R1610" s="126"/>
      <c r="S1610" s="5"/>
      <c r="T1610" s="185"/>
      <c r="U1610" s="16"/>
      <c r="V1610" s="16"/>
    </row>
    <row r="1611" spans="1:22" ht="15" hidden="1" customHeight="1" x14ac:dyDescent="0.2">
      <c r="A1611" s="16" t="str">
        <f t="shared" si="126"/>
        <v>Stadt-, Raum- und Umweltplanung35212020F04Mühlenbruch</v>
      </c>
      <c r="B1611" s="16" t="s">
        <v>775</v>
      </c>
      <c r="C1611" s="17" t="s">
        <v>1991</v>
      </c>
      <c r="D1611" s="17" t="s">
        <v>82</v>
      </c>
      <c r="E1611" s="17" t="s">
        <v>27</v>
      </c>
      <c r="F1611" s="194" t="s">
        <v>51</v>
      </c>
      <c r="G1611" s="17" t="s">
        <v>52</v>
      </c>
      <c r="H1611" s="19">
        <v>2020</v>
      </c>
      <c r="I1611" s="20">
        <v>5</v>
      </c>
      <c r="J1611" s="20">
        <v>3521</v>
      </c>
      <c r="K1611" s="17" t="s">
        <v>755</v>
      </c>
      <c r="L1611" s="17" t="s">
        <v>755</v>
      </c>
      <c r="M1611" s="17" t="s">
        <v>377</v>
      </c>
      <c r="N1611" s="21"/>
      <c r="O1611" s="34" t="str">
        <f>VLOOKUP($B1611,$A$2:$T$2183,15,FALSE)</f>
        <v>Hausarbeit mit Kolloquium</v>
      </c>
      <c r="P1611" s="22"/>
      <c r="Q1611" s="15"/>
      <c r="R1611" s="16"/>
      <c r="S1611" s="16"/>
      <c r="T1611" s="14"/>
      <c r="U1611" s="16"/>
      <c r="V1611" s="16"/>
    </row>
    <row r="1612" spans="1:22" ht="15" hidden="1" customHeight="1" x14ac:dyDescent="0.2">
      <c r="A1612" s="16" t="str">
        <f t="shared" si="126"/>
        <v>Stadt-, Raum-, und Umweltplanung35512018UMTMühlenbruch</v>
      </c>
      <c r="B1612" s="16" t="s">
        <v>775</v>
      </c>
      <c r="C1612" s="15" t="s">
        <v>809</v>
      </c>
      <c r="D1612" s="69" t="s">
        <v>82</v>
      </c>
      <c r="E1612" s="17" t="s">
        <v>27</v>
      </c>
      <c r="F1612" s="70" t="s">
        <v>109</v>
      </c>
      <c r="G1612" s="15" t="s">
        <v>110</v>
      </c>
      <c r="H1612" s="71">
        <v>2018</v>
      </c>
      <c r="I1612" s="15">
        <v>5</v>
      </c>
      <c r="J1612" s="15">
        <v>3551</v>
      </c>
      <c r="K1612" s="15" t="s">
        <v>773</v>
      </c>
      <c r="L1612" s="15" t="s">
        <v>773</v>
      </c>
      <c r="M1612" s="15" t="s">
        <v>377</v>
      </c>
      <c r="N1612" s="21"/>
      <c r="O1612" s="34" t="str">
        <f>VLOOKUP($B1612,$A$2:$T$1735,15,FALSE)</f>
        <v>Hausarbeit mit Kolloquium</v>
      </c>
      <c r="P1612" s="22"/>
      <c r="Q1612" s="15"/>
      <c r="R1612" s="16"/>
      <c r="S1612" s="16"/>
      <c r="T1612" s="16"/>
      <c r="U1612" s="5"/>
      <c r="V1612" s="5"/>
    </row>
    <row r="1613" spans="1:22" ht="15" hidden="1" customHeight="1" x14ac:dyDescent="0.2">
      <c r="A1613" s="16" t="str">
        <f t="shared" si="126"/>
        <v>Stadt-, Raum-, und Umweltplanung35512018K58Mühlenbruch</v>
      </c>
      <c r="B1613" s="16" t="s">
        <v>775</v>
      </c>
      <c r="C1613" s="15" t="s">
        <v>883</v>
      </c>
      <c r="D1613" s="69" t="s">
        <v>82</v>
      </c>
      <c r="E1613" s="17" t="s">
        <v>27</v>
      </c>
      <c r="F1613" s="70" t="s">
        <v>114</v>
      </c>
      <c r="G1613" s="17" t="s">
        <v>115</v>
      </c>
      <c r="H1613" s="71">
        <v>2018</v>
      </c>
      <c r="I1613" s="15">
        <v>7</v>
      </c>
      <c r="J1613" s="15">
        <v>3551</v>
      </c>
      <c r="K1613" s="15" t="s">
        <v>773</v>
      </c>
      <c r="L1613" s="15" t="s">
        <v>773</v>
      </c>
      <c r="M1613" s="15" t="s">
        <v>377</v>
      </c>
      <c r="N1613" s="21"/>
      <c r="O1613" s="34" t="str">
        <f>VLOOKUP($B1613,$A$2:$T$1735,15,FALSE)</f>
        <v>Hausarbeit mit Kolloquium</v>
      </c>
      <c r="P1613" s="22"/>
      <c r="Q1613" s="15"/>
      <c r="R1613" s="16"/>
      <c r="S1613" s="16"/>
      <c r="T1613" s="185"/>
      <c r="U1613" s="5"/>
      <c r="V1613" s="5"/>
    </row>
    <row r="1614" spans="1:22" ht="15" hidden="1" customHeight="1" x14ac:dyDescent="0.2">
      <c r="A1614" s="16" t="str">
        <f t="shared" si="126"/>
        <v>Stadt-, Raum-, und Umweltplanung35512018298Mühlenbruch</v>
      </c>
      <c r="B1614" s="16" t="s">
        <v>775</v>
      </c>
      <c r="C1614" s="15" t="s">
        <v>883</v>
      </c>
      <c r="D1614" s="69" t="s">
        <v>82</v>
      </c>
      <c r="E1614" s="17" t="s">
        <v>27</v>
      </c>
      <c r="F1614" s="196">
        <v>298</v>
      </c>
      <c r="G1614" s="17" t="s">
        <v>113</v>
      </c>
      <c r="H1614" s="71">
        <v>2018</v>
      </c>
      <c r="I1614" s="15">
        <v>5</v>
      </c>
      <c r="J1614" s="15">
        <v>3551</v>
      </c>
      <c r="K1614" s="15" t="s">
        <v>773</v>
      </c>
      <c r="L1614" s="15" t="s">
        <v>773</v>
      </c>
      <c r="M1614" s="15" t="s">
        <v>377</v>
      </c>
      <c r="N1614" s="21"/>
      <c r="O1614" s="34" t="str">
        <f>VLOOKUP($B1614,$A$2:$T$1735,15,FALSE)</f>
        <v>Hausarbeit mit Kolloquium</v>
      </c>
      <c r="P1614" s="22"/>
      <c r="Q1614" s="15"/>
      <c r="R1614" s="16"/>
      <c r="S1614" s="16"/>
      <c r="T1614" s="16"/>
      <c r="U1614" s="16"/>
      <c r="V1614" s="16"/>
    </row>
    <row r="1615" spans="1:22" ht="15" hidden="1" customHeight="1" x14ac:dyDescent="0.2">
      <c r="A1615" s="5" t="str">
        <f t="shared" si="126"/>
        <v>Stadtbauphysik und Klimaanpassung39312018758Höfker</v>
      </c>
      <c r="B1615" s="5"/>
      <c r="C1615" s="51" t="s">
        <v>823</v>
      </c>
      <c r="D1615" s="77" t="s">
        <v>82</v>
      </c>
      <c r="E1615" s="25" t="s">
        <v>27</v>
      </c>
      <c r="F1615" s="197">
        <v>758</v>
      </c>
      <c r="G1615" s="25" t="s">
        <v>749</v>
      </c>
      <c r="H1615" s="79">
        <v>2018</v>
      </c>
      <c r="I1615" s="51">
        <v>6</v>
      </c>
      <c r="J1615" s="232">
        <v>3931</v>
      </c>
      <c r="K1615" s="51" t="s">
        <v>2093</v>
      </c>
      <c r="L1615" s="51" t="s">
        <v>2093</v>
      </c>
      <c r="M1615" s="51" t="s">
        <v>122</v>
      </c>
      <c r="N1615" s="13"/>
      <c r="O1615" s="29" t="s">
        <v>823</v>
      </c>
      <c r="P1615" s="30"/>
      <c r="Q1615" s="5"/>
      <c r="R1615" s="5"/>
      <c r="S1615" s="5"/>
      <c r="T1615" s="5"/>
      <c r="U1615" s="1"/>
      <c r="V1615" s="1"/>
    </row>
    <row r="1616" spans="1:22" ht="15" hidden="1" customHeight="1" x14ac:dyDescent="0.2">
      <c r="A1616" s="16" t="str">
        <f t="shared" si="126"/>
        <v>Stadtbauphysik und Klimaanpassung39312020F04Höfker</v>
      </c>
      <c r="B1616" s="16" t="s">
        <v>2094</v>
      </c>
      <c r="C1616" s="15" t="s">
        <v>823</v>
      </c>
      <c r="D1616" s="69" t="s">
        <v>82</v>
      </c>
      <c r="E1616" s="17" t="s">
        <v>27</v>
      </c>
      <c r="F1616" s="196" t="s">
        <v>51</v>
      </c>
      <c r="G1616" s="17" t="s">
        <v>52</v>
      </c>
      <c r="H1616" s="71">
        <v>2020</v>
      </c>
      <c r="I1616" s="15">
        <v>6</v>
      </c>
      <c r="J1616" s="226">
        <v>3931</v>
      </c>
      <c r="K1616" s="15" t="s">
        <v>2093</v>
      </c>
      <c r="L1616" s="15" t="s">
        <v>2093</v>
      </c>
      <c r="M1616" s="15" t="s">
        <v>122</v>
      </c>
      <c r="N1616" s="21"/>
      <c r="O1616" s="34" t="s">
        <v>823</v>
      </c>
      <c r="P1616" s="22"/>
      <c r="Q1616" s="15"/>
      <c r="R1616" s="16"/>
      <c r="S1616" s="16"/>
      <c r="T1616" s="16"/>
      <c r="U1616" s="1"/>
      <c r="V1616" s="1"/>
    </row>
    <row r="1617" spans="1:22" ht="15" hidden="1" customHeight="1" x14ac:dyDescent="0.2">
      <c r="A1617" s="16" t="str">
        <f t="shared" si="126"/>
        <v>Stadtbauphysik und Klimaanpassung39312018UMTHöfker</v>
      </c>
      <c r="B1617" s="16" t="s">
        <v>2094</v>
      </c>
      <c r="C1617" s="15" t="s">
        <v>823</v>
      </c>
      <c r="D1617" s="69" t="s">
        <v>82</v>
      </c>
      <c r="E1617" s="17" t="s">
        <v>27</v>
      </c>
      <c r="F1617" s="196" t="s">
        <v>109</v>
      </c>
      <c r="G1617" s="17" t="s">
        <v>110</v>
      </c>
      <c r="H1617" s="71">
        <v>2018</v>
      </c>
      <c r="I1617" s="15">
        <v>6</v>
      </c>
      <c r="J1617" s="226">
        <v>3931</v>
      </c>
      <c r="K1617" s="15" t="s">
        <v>2093</v>
      </c>
      <c r="L1617" s="15" t="s">
        <v>2093</v>
      </c>
      <c r="M1617" s="15" t="s">
        <v>122</v>
      </c>
      <c r="N1617" s="21"/>
      <c r="O1617" s="34" t="s">
        <v>823</v>
      </c>
      <c r="P1617" s="22"/>
      <c r="Q1617" s="16"/>
      <c r="R1617" s="16"/>
      <c r="S1617" s="16"/>
      <c r="T1617" s="16"/>
      <c r="U1617" s="16"/>
      <c r="V1617" s="16"/>
    </row>
    <row r="1618" spans="1:22" ht="15" hidden="1" customHeight="1" x14ac:dyDescent="0.2">
      <c r="A1618" s="16" t="str">
        <f t="shared" si="126"/>
        <v>Stahl- u Verkehrswasserba33412018K58Mudersbach/Netzel</v>
      </c>
      <c r="B1618" s="16" t="s">
        <v>1018</v>
      </c>
      <c r="C1618" s="17" t="s">
        <v>856</v>
      </c>
      <c r="D1618" s="38" t="s">
        <v>82</v>
      </c>
      <c r="E1618" s="17" t="s">
        <v>27</v>
      </c>
      <c r="F1618" s="18" t="s">
        <v>114</v>
      </c>
      <c r="G1618" s="17" t="s">
        <v>115</v>
      </c>
      <c r="H1618" s="19">
        <v>2018</v>
      </c>
      <c r="I1618" s="20">
        <v>8</v>
      </c>
      <c r="J1618" s="20">
        <v>3341</v>
      </c>
      <c r="K1618" s="17" t="s">
        <v>628</v>
      </c>
      <c r="L1618" s="17" t="s">
        <v>628</v>
      </c>
      <c r="M1618" s="17" t="s">
        <v>344</v>
      </c>
      <c r="N1618" s="21">
        <f>VLOOKUP($B1618,$A$2:$T$1735,14,FALSE)</f>
        <v>45490</v>
      </c>
      <c r="O1618" s="40" t="str">
        <f>VLOOKUP($B1618,$A$2:$T$1735,15,FALSE)</f>
        <v>H3-18</v>
      </c>
      <c r="P1618" s="22">
        <f>VLOOKUP($B1618,$A$2:$T$1735,16,FALSE)</f>
        <v>0.375</v>
      </c>
      <c r="Q1618" s="35">
        <v>120</v>
      </c>
      <c r="R1618" s="35"/>
      <c r="S1618" s="16"/>
      <c r="T1618" s="16"/>
      <c r="U1618" s="16"/>
      <c r="V1618" s="16"/>
    </row>
    <row r="1619" spans="1:22" ht="15" hidden="1" customHeight="1" x14ac:dyDescent="0.2">
      <c r="A1619" s="5" t="str">
        <f t="shared" si="126"/>
        <v>Stahl- u Verkehrswasserba33412018758Mudersbach/Netzel</v>
      </c>
      <c r="B1619" s="5"/>
      <c r="C1619" s="25" t="s">
        <v>856</v>
      </c>
      <c r="D1619" s="25" t="s">
        <v>82</v>
      </c>
      <c r="E1619" s="25" t="s">
        <v>27</v>
      </c>
      <c r="F1619" s="26">
        <v>758</v>
      </c>
      <c r="G1619" s="25" t="s">
        <v>116</v>
      </c>
      <c r="H1619" s="27">
        <v>2018</v>
      </c>
      <c r="I1619" s="28">
        <v>6</v>
      </c>
      <c r="J1619" s="28">
        <v>3341</v>
      </c>
      <c r="K1619" s="25" t="s">
        <v>628</v>
      </c>
      <c r="L1619" s="25" t="s">
        <v>628</v>
      </c>
      <c r="M1619" s="25" t="s">
        <v>344</v>
      </c>
      <c r="N1619" s="13">
        <v>45490</v>
      </c>
      <c r="O1619" s="29" t="s">
        <v>1303</v>
      </c>
      <c r="P1619" s="30">
        <v>0.375</v>
      </c>
      <c r="Q1619" s="28">
        <v>120</v>
      </c>
      <c r="R1619" s="31"/>
      <c r="S1619" s="5"/>
      <c r="T1619" s="16"/>
      <c r="U1619" s="16"/>
      <c r="V1619" s="16"/>
    </row>
    <row r="1620" spans="1:22" ht="15" hidden="1" customHeight="1" x14ac:dyDescent="0.2">
      <c r="A1620" s="16" t="str">
        <f t="shared" si="126"/>
        <v>Stahl- u Verkehrswasserbau33412018298Mudersbach/Netzel</v>
      </c>
      <c r="B1620" s="16" t="s">
        <v>1018</v>
      </c>
      <c r="C1620" s="17" t="s">
        <v>856</v>
      </c>
      <c r="D1620" s="17" t="s">
        <v>82</v>
      </c>
      <c r="E1620" s="17" t="s">
        <v>27</v>
      </c>
      <c r="F1620" s="18">
        <v>298</v>
      </c>
      <c r="G1620" s="17" t="s">
        <v>113</v>
      </c>
      <c r="H1620" s="19">
        <v>2018</v>
      </c>
      <c r="I1620" s="20">
        <v>6</v>
      </c>
      <c r="J1620" s="20">
        <v>3341</v>
      </c>
      <c r="K1620" s="17" t="s">
        <v>1620</v>
      </c>
      <c r="L1620" s="17" t="s">
        <v>1620</v>
      </c>
      <c r="M1620" s="17" t="s">
        <v>344</v>
      </c>
      <c r="N1620" s="21">
        <f>VLOOKUP($B1620,$A$2:$T$1735,14,FALSE)</f>
        <v>45490</v>
      </c>
      <c r="O1620" s="34" t="str">
        <f>VLOOKUP($B1620,$A$2:$T$1735,15,FALSE)</f>
        <v>H3-18</v>
      </c>
      <c r="P1620" s="22">
        <f>VLOOKUP($B1620,$A$2:$T$1735,16,FALSE)</f>
        <v>0.375</v>
      </c>
      <c r="Q1620" s="20">
        <v>120</v>
      </c>
      <c r="R1620" s="35"/>
      <c r="S1620" s="16"/>
      <c r="T1620" s="23"/>
      <c r="U1620" s="16"/>
      <c r="V1620" s="16"/>
    </row>
    <row r="1621" spans="1:22" ht="15" hidden="1" customHeight="1" x14ac:dyDescent="0.2">
      <c r="A1621" s="5" t="str">
        <f t="shared" si="126"/>
        <v>Stahlbau 120212018758Robra</v>
      </c>
      <c r="B1621" s="5"/>
      <c r="C1621" s="25" t="s">
        <v>925</v>
      </c>
      <c r="D1621" s="25" t="s">
        <v>82</v>
      </c>
      <c r="E1621" s="25" t="s">
        <v>27</v>
      </c>
      <c r="F1621" s="26">
        <v>758</v>
      </c>
      <c r="G1621" s="25" t="s">
        <v>116</v>
      </c>
      <c r="H1621" s="27">
        <v>2018</v>
      </c>
      <c r="I1621" s="28">
        <v>4</v>
      </c>
      <c r="J1621" s="28">
        <v>2021</v>
      </c>
      <c r="K1621" s="25" t="s">
        <v>630</v>
      </c>
      <c r="L1621" s="25" t="s">
        <v>630</v>
      </c>
      <c r="M1621" s="25" t="s">
        <v>117</v>
      </c>
      <c r="N1621" s="13">
        <v>45555</v>
      </c>
      <c r="O1621" s="29" t="s">
        <v>1074</v>
      </c>
      <c r="P1621" s="30">
        <v>0.35416666666666669</v>
      </c>
      <c r="Q1621" s="51">
        <v>75</v>
      </c>
      <c r="R1621" s="5"/>
      <c r="S1621" s="5"/>
      <c r="T1621" s="14"/>
      <c r="U1621" s="75"/>
      <c r="V1621" s="75"/>
    </row>
    <row r="1622" spans="1:22" ht="15" hidden="1" customHeight="1" x14ac:dyDescent="0.2">
      <c r="A1622" s="16" t="str">
        <f t="shared" si="126"/>
        <v>Stahlbau 120712019WIBRobra</v>
      </c>
      <c r="B1622" s="16" t="s">
        <v>629</v>
      </c>
      <c r="C1622" s="17" t="s">
        <v>925</v>
      </c>
      <c r="D1622" s="17" t="s">
        <v>82</v>
      </c>
      <c r="E1622" s="17" t="s">
        <v>27</v>
      </c>
      <c r="F1622" s="18" t="s">
        <v>96</v>
      </c>
      <c r="G1622" s="17" t="s">
        <v>97</v>
      </c>
      <c r="H1622" s="19">
        <v>2019</v>
      </c>
      <c r="I1622" s="20">
        <v>4</v>
      </c>
      <c r="J1622" s="20">
        <v>2071</v>
      </c>
      <c r="K1622" s="17" t="s">
        <v>630</v>
      </c>
      <c r="L1622" s="17" t="s">
        <v>630</v>
      </c>
      <c r="M1622" s="17" t="s">
        <v>117</v>
      </c>
      <c r="N1622" s="21">
        <f>VLOOKUP($B1622,$A$2:$T$1735,14,FALSE)</f>
        <v>45555</v>
      </c>
      <c r="O1622" s="34" t="str">
        <f>VLOOKUP($B1622,$A$2:$T$1735,15,FALSE)</f>
        <v>Blue Box</v>
      </c>
      <c r="P1622" s="22">
        <f>VLOOKUP($B1622,$A$2:$T$1735,16,FALSE)</f>
        <v>0.35416666666666669</v>
      </c>
      <c r="Q1622" s="15">
        <v>75</v>
      </c>
      <c r="R1622" s="16"/>
      <c r="S1622" s="16"/>
      <c r="T1622" s="5"/>
      <c r="U1622" s="16"/>
      <c r="V1622" s="16"/>
    </row>
    <row r="1623" spans="1:22" ht="15" hidden="1" customHeight="1" x14ac:dyDescent="0.2">
      <c r="A1623" s="16" t="str">
        <f t="shared" si="126"/>
        <v>Stahlbau 120212018K58Robra</v>
      </c>
      <c r="B1623" s="16" t="s">
        <v>629</v>
      </c>
      <c r="C1623" s="17" t="s">
        <v>925</v>
      </c>
      <c r="D1623" s="17" t="s">
        <v>82</v>
      </c>
      <c r="E1623" s="17" t="s">
        <v>27</v>
      </c>
      <c r="F1623" s="18" t="s">
        <v>114</v>
      </c>
      <c r="G1623" s="17" t="s">
        <v>115</v>
      </c>
      <c r="H1623" s="19">
        <v>2018</v>
      </c>
      <c r="I1623" s="20">
        <v>7</v>
      </c>
      <c r="J1623" s="20">
        <v>2021</v>
      </c>
      <c r="K1623" s="17" t="s">
        <v>630</v>
      </c>
      <c r="L1623" s="17" t="s">
        <v>630</v>
      </c>
      <c r="M1623" s="17" t="s">
        <v>117</v>
      </c>
      <c r="N1623" s="21">
        <f>VLOOKUP($B1623,$A$2:$T$1735,14,FALSE)</f>
        <v>45555</v>
      </c>
      <c r="O1623" s="34" t="str">
        <f>VLOOKUP($B1623,$A$2:$T$1735,15,FALSE)</f>
        <v>Blue Box</v>
      </c>
      <c r="P1623" s="22">
        <f>VLOOKUP($B1623,$A$2:$T$1735,16,FALSE)</f>
        <v>0.35416666666666669</v>
      </c>
      <c r="Q1623" s="15">
        <v>75</v>
      </c>
      <c r="R1623" s="16"/>
      <c r="S1623" s="16"/>
      <c r="T1623" s="14"/>
      <c r="U1623" s="16"/>
      <c r="V1623" s="16"/>
    </row>
    <row r="1624" spans="1:22" ht="15" hidden="1" customHeight="1" x14ac:dyDescent="0.2">
      <c r="A1624" s="16" t="str">
        <f t="shared" si="126"/>
        <v>Stahlbau 120212018298Robra</v>
      </c>
      <c r="B1624" s="16" t="s">
        <v>629</v>
      </c>
      <c r="C1624" s="17" t="s">
        <v>925</v>
      </c>
      <c r="D1624" s="17" t="s">
        <v>82</v>
      </c>
      <c r="E1624" s="17" t="s">
        <v>27</v>
      </c>
      <c r="F1624" s="18">
        <v>298</v>
      </c>
      <c r="G1624" s="17" t="s">
        <v>113</v>
      </c>
      <c r="H1624" s="19">
        <v>2018</v>
      </c>
      <c r="I1624" s="20">
        <v>6</v>
      </c>
      <c r="J1624" s="20">
        <v>2021</v>
      </c>
      <c r="K1624" s="17" t="s">
        <v>630</v>
      </c>
      <c r="L1624" s="17" t="s">
        <v>630</v>
      </c>
      <c r="M1624" s="17" t="s">
        <v>117</v>
      </c>
      <c r="N1624" s="21">
        <f>VLOOKUP($B1624,$A$2:$T$1735,14,FALSE)</f>
        <v>45555</v>
      </c>
      <c r="O1624" s="34" t="str">
        <f>VLOOKUP($B1624,$A$2:$T$1735,15,FALSE)</f>
        <v>Blue Box</v>
      </c>
      <c r="P1624" s="22">
        <f>VLOOKUP($B1624,$A$2:$T$1735,16,FALSE)</f>
        <v>0.35416666666666669</v>
      </c>
      <c r="Q1624" s="15">
        <v>75</v>
      </c>
      <c r="R1624" s="16"/>
      <c r="S1624" s="16"/>
      <c r="T1624" s="14"/>
      <c r="U1624" s="16"/>
      <c r="V1624" s="16"/>
    </row>
    <row r="1625" spans="1:22" ht="15" hidden="1" customHeight="1" x14ac:dyDescent="0.2">
      <c r="A1625" s="5" t="str">
        <f t="shared" si="126"/>
        <v>Stahlbau 231712018758Robra</v>
      </c>
      <c r="B1625" s="5"/>
      <c r="C1625" s="25" t="s">
        <v>856</v>
      </c>
      <c r="D1625" s="25" t="s">
        <v>82</v>
      </c>
      <c r="E1625" s="25" t="s">
        <v>27</v>
      </c>
      <c r="F1625" s="195">
        <v>758</v>
      </c>
      <c r="G1625" s="25" t="s">
        <v>749</v>
      </c>
      <c r="H1625" s="27">
        <v>2018</v>
      </c>
      <c r="I1625" s="28">
        <v>5</v>
      </c>
      <c r="J1625" s="28">
        <v>3171</v>
      </c>
      <c r="K1625" s="25" t="s">
        <v>631</v>
      </c>
      <c r="L1625" s="25" t="s">
        <v>631</v>
      </c>
      <c r="M1625" s="25" t="s">
        <v>117</v>
      </c>
      <c r="N1625" s="13">
        <v>45551</v>
      </c>
      <c r="O1625" s="29" t="s">
        <v>1304</v>
      </c>
      <c r="P1625" s="30">
        <v>0.54166666666666663</v>
      </c>
      <c r="Q1625" s="51">
        <v>120</v>
      </c>
      <c r="R1625" s="5"/>
      <c r="S1625" s="5"/>
      <c r="T1625" s="5"/>
      <c r="U1625" s="5"/>
      <c r="V1625" s="5"/>
    </row>
    <row r="1626" spans="1:22" s="169" customFormat="1" ht="15" hidden="1" customHeight="1" x14ac:dyDescent="0.2">
      <c r="A1626" s="16" t="str">
        <f t="shared" si="126"/>
        <v>Stahlbau 231712018K58Robra</v>
      </c>
      <c r="B1626" s="16" t="s">
        <v>1019</v>
      </c>
      <c r="C1626" s="17" t="s">
        <v>856</v>
      </c>
      <c r="D1626" s="38" t="s">
        <v>82</v>
      </c>
      <c r="E1626" s="17" t="s">
        <v>27</v>
      </c>
      <c r="F1626" s="18" t="s">
        <v>114</v>
      </c>
      <c r="G1626" s="17" t="s">
        <v>115</v>
      </c>
      <c r="H1626" s="19">
        <v>2018</v>
      </c>
      <c r="I1626" s="20">
        <v>7</v>
      </c>
      <c r="J1626" s="20">
        <v>3171</v>
      </c>
      <c r="K1626" s="17" t="s">
        <v>631</v>
      </c>
      <c r="L1626" s="17" t="s">
        <v>631</v>
      </c>
      <c r="M1626" s="17" t="s">
        <v>117</v>
      </c>
      <c r="N1626" s="21">
        <f>VLOOKUP($B1626,$A$2:$T$1735,14,FALSE)</f>
        <v>45551</v>
      </c>
      <c r="O1626" s="34" t="str">
        <f>VLOOKUP($B1626,$A$2:$T$1735,15,FALSE)</f>
        <v>H4-17</v>
      </c>
      <c r="P1626" s="22">
        <f>VLOOKUP($B1626,$A$2:$T$1735,16,FALSE)</f>
        <v>0.54166666666666663</v>
      </c>
      <c r="Q1626" s="15">
        <v>120</v>
      </c>
      <c r="R1626" s="16"/>
      <c r="S1626" s="16"/>
      <c r="T1626" s="16"/>
      <c r="U1626" s="177"/>
      <c r="V1626" s="177"/>
    </row>
    <row r="1627" spans="1:22" ht="15" hidden="1" customHeight="1" x14ac:dyDescent="0.2">
      <c r="A1627" s="16" t="str">
        <f t="shared" si="126"/>
        <v>Stahlbau 231712018298Robra</v>
      </c>
      <c r="B1627" s="16" t="s">
        <v>1019</v>
      </c>
      <c r="C1627" s="17" t="s">
        <v>856</v>
      </c>
      <c r="D1627" s="134" t="s">
        <v>82</v>
      </c>
      <c r="E1627" s="134" t="s">
        <v>27</v>
      </c>
      <c r="F1627" s="199">
        <v>298</v>
      </c>
      <c r="G1627" s="17" t="s">
        <v>113</v>
      </c>
      <c r="H1627" s="19">
        <v>2018</v>
      </c>
      <c r="I1627" s="20">
        <v>5</v>
      </c>
      <c r="J1627" s="20">
        <v>3171</v>
      </c>
      <c r="K1627" s="17" t="s">
        <v>631</v>
      </c>
      <c r="L1627" s="17" t="s">
        <v>631</v>
      </c>
      <c r="M1627" s="17" t="s">
        <v>117</v>
      </c>
      <c r="N1627" s="21">
        <f>VLOOKUP($B1627,$A$2:$T$1735,14,FALSE)</f>
        <v>45551</v>
      </c>
      <c r="O1627" s="34" t="str">
        <f>VLOOKUP($B1627,$A$2:$T$1735,15,FALSE)</f>
        <v>H4-17</v>
      </c>
      <c r="P1627" s="22">
        <f>VLOOKUP($B1627,$A$2:$T$1735,16,FALSE)</f>
        <v>0.54166666666666663</v>
      </c>
      <c r="Q1627" s="15">
        <v>120</v>
      </c>
      <c r="R1627" s="16"/>
      <c r="S1627" s="16"/>
      <c r="T1627" s="16"/>
      <c r="U1627" s="16"/>
      <c r="V1627" s="16"/>
    </row>
    <row r="1628" spans="1:22" ht="15" hidden="1" customHeight="1" x14ac:dyDescent="0.2">
      <c r="A1628" s="5" t="str">
        <f t="shared" si="126"/>
        <v>Stahlleichtbau11612018MBIRobra</v>
      </c>
      <c r="B1628" s="5"/>
      <c r="C1628" s="25" t="s">
        <v>865</v>
      </c>
      <c r="D1628" s="25" t="s">
        <v>82</v>
      </c>
      <c r="E1628" s="25" t="s">
        <v>18</v>
      </c>
      <c r="F1628" s="26" t="s">
        <v>92</v>
      </c>
      <c r="G1628" s="25" t="s">
        <v>93</v>
      </c>
      <c r="H1628" s="27">
        <v>2018</v>
      </c>
      <c r="I1628" s="28">
        <v>2</v>
      </c>
      <c r="J1628" s="28">
        <v>1161</v>
      </c>
      <c r="K1628" s="25" t="s">
        <v>632</v>
      </c>
      <c r="L1628" s="25" t="s">
        <v>632</v>
      </c>
      <c r="M1628" s="25" t="s">
        <v>117</v>
      </c>
      <c r="N1628" s="13">
        <v>45551</v>
      </c>
      <c r="O1628" s="29" t="s">
        <v>1304</v>
      </c>
      <c r="P1628" s="30">
        <v>0.41666666666666669</v>
      </c>
      <c r="Q1628" s="28">
        <v>90</v>
      </c>
      <c r="R1628" s="31"/>
      <c r="S1628" s="5"/>
      <c r="T1628" s="14"/>
      <c r="U1628" s="270"/>
      <c r="V1628" s="270"/>
    </row>
    <row r="1629" spans="1:22" ht="15" hidden="1" customHeight="1" x14ac:dyDescent="0.2">
      <c r="A1629" s="5" t="str">
        <f t="shared" si="126"/>
        <v>Stahlverbundbau11512018MBIRobra</v>
      </c>
      <c r="B1629" s="5"/>
      <c r="C1629" s="25" t="s">
        <v>865</v>
      </c>
      <c r="D1629" s="99" t="s">
        <v>82</v>
      </c>
      <c r="E1629" s="427" t="s">
        <v>18</v>
      </c>
      <c r="F1629" s="428" t="s">
        <v>92</v>
      </c>
      <c r="G1629" s="25" t="s">
        <v>93</v>
      </c>
      <c r="H1629" s="25">
        <v>2018</v>
      </c>
      <c r="I1629" s="25">
        <v>1</v>
      </c>
      <c r="J1629" s="25">
        <v>1151</v>
      </c>
      <c r="K1629" s="25" t="s">
        <v>633</v>
      </c>
      <c r="L1629" s="25" t="s">
        <v>633</v>
      </c>
      <c r="M1629" s="25" t="s">
        <v>117</v>
      </c>
      <c r="N1629" s="13">
        <v>45489</v>
      </c>
      <c r="O1629" s="29" t="s">
        <v>1856</v>
      </c>
      <c r="P1629" s="30">
        <v>0.5</v>
      </c>
      <c r="Q1629" s="427">
        <v>90</v>
      </c>
      <c r="R1629" s="115"/>
      <c r="S1629" s="5"/>
      <c r="T1629" s="14"/>
      <c r="U1629" s="177"/>
      <c r="V1629" s="177"/>
    </row>
    <row r="1630" spans="1:22" ht="15" customHeight="1" x14ac:dyDescent="0.2">
      <c r="A1630" s="16" t="str">
        <f t="shared" si="126"/>
        <v>Statik12012019WIMZwiers</v>
      </c>
      <c r="B1630" s="16" t="s">
        <v>1772</v>
      </c>
      <c r="C1630" s="17" t="s">
        <v>856</v>
      </c>
      <c r="D1630" s="17" t="s">
        <v>26</v>
      </c>
      <c r="E1630" s="17" t="s">
        <v>27</v>
      </c>
      <c r="F1630" s="18" t="s">
        <v>80</v>
      </c>
      <c r="G1630" s="17" t="s">
        <v>81</v>
      </c>
      <c r="H1630" s="19">
        <v>2019</v>
      </c>
      <c r="I1630" s="20">
        <v>2</v>
      </c>
      <c r="J1630" s="20">
        <v>1201</v>
      </c>
      <c r="K1630" s="17" t="s">
        <v>634</v>
      </c>
      <c r="L1630" s="17" t="s">
        <v>634</v>
      </c>
      <c r="M1630" s="17" t="s">
        <v>224</v>
      </c>
      <c r="N1630" s="21">
        <f>VLOOKUP($B1630,$A$2:$T$1735,14,FALSE)</f>
        <v>45495</v>
      </c>
      <c r="O1630" s="34" t="str">
        <f>VLOOKUP($B1630,$A$2:$T$1735,15,FALSE)</f>
        <v>Blue Box</v>
      </c>
      <c r="P1630" s="22">
        <f>VLOOKUP($B1630,$A$2:$T$1735,16,FALSE)</f>
        <v>0.58333333333333337</v>
      </c>
      <c r="Q1630" s="20">
        <v>120</v>
      </c>
      <c r="R1630" s="35"/>
      <c r="S1630" s="16"/>
      <c r="T1630" s="14"/>
      <c r="U1630" s="16"/>
      <c r="V1630" s="16"/>
    </row>
    <row r="1631" spans="1:22" ht="15" customHeight="1" x14ac:dyDescent="0.2">
      <c r="A1631" s="16" t="str">
        <f t="shared" si="126"/>
        <v>Statik - Stereo und Elastostatik12012019K57Zwiers</v>
      </c>
      <c r="B1631" s="16" t="s">
        <v>1772</v>
      </c>
      <c r="C1631" s="17" t="s">
        <v>856</v>
      </c>
      <c r="D1631" s="38" t="s">
        <v>26</v>
      </c>
      <c r="E1631" s="17" t="s">
        <v>27</v>
      </c>
      <c r="F1631" s="18" t="s">
        <v>33</v>
      </c>
      <c r="G1631" s="17" t="s">
        <v>34</v>
      </c>
      <c r="H1631" s="19">
        <v>2019</v>
      </c>
      <c r="I1631" s="20">
        <v>4</v>
      </c>
      <c r="J1631" s="20">
        <v>1201</v>
      </c>
      <c r="K1631" s="17" t="s">
        <v>635</v>
      </c>
      <c r="L1631" s="17" t="s">
        <v>635</v>
      </c>
      <c r="M1631" s="17" t="s">
        <v>224</v>
      </c>
      <c r="N1631" s="21">
        <f>VLOOKUP($B1631,$A$2:$T$1735,14,FALSE)</f>
        <v>45495</v>
      </c>
      <c r="O1631" s="34" t="str">
        <f>VLOOKUP($B1631,$A$2:$T$1735,15,FALSE)</f>
        <v>Blue Box</v>
      </c>
      <c r="P1631" s="22">
        <f>VLOOKUP($B1631,$A$2:$T$1735,16,FALSE)</f>
        <v>0.58333333333333337</v>
      </c>
      <c r="Q1631" s="20">
        <v>120</v>
      </c>
      <c r="R1631" s="35"/>
      <c r="S1631" s="16"/>
      <c r="T1631" s="14"/>
      <c r="U1631" s="16"/>
      <c r="V1631" s="16"/>
    </row>
    <row r="1632" spans="1:22" ht="15" customHeight="1" x14ac:dyDescent="0.2">
      <c r="A1632" s="16" t="str">
        <f t="shared" si="126"/>
        <v>Statik - Stereo und Elastostatik12012019757Zwiers</v>
      </c>
      <c r="B1632" s="16" t="s">
        <v>1772</v>
      </c>
      <c r="C1632" s="17" t="s">
        <v>856</v>
      </c>
      <c r="D1632" s="17" t="s">
        <v>26</v>
      </c>
      <c r="E1632" s="17" t="s">
        <v>27</v>
      </c>
      <c r="F1632" s="194">
        <v>757</v>
      </c>
      <c r="G1632" s="17" t="s">
        <v>30</v>
      </c>
      <c r="H1632" s="19">
        <v>2019</v>
      </c>
      <c r="I1632" s="20">
        <v>2</v>
      </c>
      <c r="J1632" s="20">
        <v>1201</v>
      </c>
      <c r="K1632" s="17" t="s">
        <v>635</v>
      </c>
      <c r="L1632" s="17" t="s">
        <v>635</v>
      </c>
      <c r="M1632" s="17" t="s">
        <v>224</v>
      </c>
      <c r="N1632" s="21">
        <f>VLOOKUP($B1632,$A$2:$T$1735,14,FALSE)</f>
        <v>45495</v>
      </c>
      <c r="O1632" s="34" t="str">
        <f>VLOOKUP($B1632,$A$2:$T$1735,15,FALSE)</f>
        <v>Blue Box</v>
      </c>
      <c r="P1632" s="22">
        <f>VLOOKUP($B1632,$A$2:$T$1735,16,FALSE)</f>
        <v>0.58333333333333337</v>
      </c>
      <c r="Q1632" s="16">
        <v>120</v>
      </c>
      <c r="R1632" s="16"/>
      <c r="S1632" s="16"/>
      <c r="T1632" s="16"/>
      <c r="U1632" s="16"/>
      <c r="V1632" s="16"/>
    </row>
    <row r="1633" spans="1:22" ht="15" customHeight="1" x14ac:dyDescent="0.2">
      <c r="A1633" s="5" t="str">
        <f t="shared" si="126"/>
        <v>Statik (Stereostatik und Elastostatik I)12012019704Siegert/Zwiers</v>
      </c>
      <c r="B1633" s="5"/>
      <c r="C1633" s="25" t="s">
        <v>856</v>
      </c>
      <c r="D1633" s="25" t="s">
        <v>26</v>
      </c>
      <c r="E1633" s="25" t="s">
        <v>27</v>
      </c>
      <c r="F1633" s="26">
        <v>704</v>
      </c>
      <c r="G1633" s="25" t="s">
        <v>28</v>
      </c>
      <c r="H1633" s="27">
        <v>2019</v>
      </c>
      <c r="I1633" s="28">
        <v>2</v>
      </c>
      <c r="J1633" s="28">
        <v>1201</v>
      </c>
      <c r="K1633" s="25" t="s">
        <v>636</v>
      </c>
      <c r="L1633" s="25" t="s">
        <v>636</v>
      </c>
      <c r="M1633" s="25" t="s">
        <v>1770</v>
      </c>
      <c r="N1633" s="13">
        <v>45495</v>
      </c>
      <c r="O1633" s="37" t="s">
        <v>1074</v>
      </c>
      <c r="P1633" s="30">
        <v>0.58333333333333337</v>
      </c>
      <c r="Q1633" s="5">
        <v>120</v>
      </c>
      <c r="R1633" s="5"/>
      <c r="S1633" s="5"/>
      <c r="T1633" s="5"/>
      <c r="U1633" s="16"/>
      <c r="V1633" s="16"/>
    </row>
    <row r="1634" spans="1:22" ht="15" customHeight="1" x14ac:dyDescent="0.2">
      <c r="A1634" s="16" t="str">
        <f t="shared" si="126"/>
        <v>Statik (Stereostatik und Elastostatik I)12012019K04Siegert/Zwiers</v>
      </c>
      <c r="B1634" s="16" t="s">
        <v>1772</v>
      </c>
      <c r="C1634" s="17" t="s">
        <v>856</v>
      </c>
      <c r="D1634" s="17" t="s">
        <v>26</v>
      </c>
      <c r="E1634" s="17" t="s">
        <v>27</v>
      </c>
      <c r="F1634" s="18" t="s">
        <v>67</v>
      </c>
      <c r="G1634" s="17" t="s">
        <v>68</v>
      </c>
      <c r="H1634" s="19">
        <v>2019</v>
      </c>
      <c r="I1634" s="20">
        <v>4</v>
      </c>
      <c r="J1634" s="20">
        <v>1201</v>
      </c>
      <c r="K1634" s="17" t="s">
        <v>636</v>
      </c>
      <c r="L1634" s="17" t="s">
        <v>636</v>
      </c>
      <c r="M1634" s="17" t="s">
        <v>1770</v>
      </c>
      <c r="N1634" s="21">
        <f>VLOOKUP($B1634,$A$2:$T$1735,14,FALSE)</f>
        <v>45495</v>
      </c>
      <c r="O1634" s="34" t="str">
        <f>VLOOKUP($B1634,$A$2:$T$1735,15,FALSE)</f>
        <v>Blue Box</v>
      </c>
      <c r="P1634" s="22">
        <f>VLOOKUP($B1634,$A$2:$T$1735,16,FALSE)</f>
        <v>0.58333333333333337</v>
      </c>
      <c r="Q1634" s="16">
        <v>120</v>
      </c>
      <c r="R1634" s="16"/>
      <c r="S1634" s="16"/>
      <c r="T1634" s="16"/>
      <c r="U1634" s="16"/>
      <c r="V1634" s="16"/>
    </row>
    <row r="1635" spans="1:22" ht="15" hidden="1" customHeight="1" x14ac:dyDescent="0.2">
      <c r="A1635" s="5" t="str">
        <f t="shared" si="126"/>
        <v>Statistik11212019WIISkill</v>
      </c>
      <c r="B1635" s="5"/>
      <c r="C1635" s="42" t="s">
        <v>865</v>
      </c>
      <c r="D1635" s="42" t="s">
        <v>17</v>
      </c>
      <c r="E1635" s="42" t="s">
        <v>27</v>
      </c>
      <c r="F1635" s="83" t="s">
        <v>46</v>
      </c>
      <c r="G1635" s="42" t="s">
        <v>47</v>
      </c>
      <c r="H1635" s="44">
        <v>2019</v>
      </c>
      <c r="I1635" s="44">
        <v>1</v>
      </c>
      <c r="J1635" s="44">
        <v>1121</v>
      </c>
      <c r="K1635" s="42" t="s">
        <v>637</v>
      </c>
      <c r="L1635" s="42" t="s">
        <v>637</v>
      </c>
      <c r="M1635" s="42" t="s">
        <v>347</v>
      </c>
      <c r="N1635" s="96">
        <v>45496</v>
      </c>
      <c r="O1635" s="91" t="s">
        <v>2039</v>
      </c>
      <c r="P1635" s="97">
        <v>0.64583333333333337</v>
      </c>
      <c r="Q1635" s="102">
        <v>90</v>
      </c>
      <c r="R1635" s="102"/>
      <c r="S1635" s="5"/>
      <c r="T1635" s="16"/>
      <c r="U1635" s="16"/>
      <c r="V1635" s="16"/>
    </row>
    <row r="1636" spans="1:22" ht="15" hidden="1" customHeight="1" x14ac:dyDescent="0.2">
      <c r="A1636" s="16" t="str">
        <f t="shared" si="126"/>
        <v>Statistik20912019K18Kersting/Gundlich</v>
      </c>
      <c r="B1636" s="16" t="s">
        <v>1741</v>
      </c>
      <c r="C1636" s="62" t="s">
        <v>895</v>
      </c>
      <c r="D1636" s="62" t="s">
        <v>74</v>
      </c>
      <c r="E1636" s="62" t="s">
        <v>27</v>
      </c>
      <c r="F1636" s="81" t="s">
        <v>165</v>
      </c>
      <c r="G1636" s="62" t="s">
        <v>166</v>
      </c>
      <c r="H1636" s="63">
        <v>2019</v>
      </c>
      <c r="I1636" s="63">
        <v>5</v>
      </c>
      <c r="J1636" s="63">
        <v>2091</v>
      </c>
      <c r="K1636" s="62" t="s">
        <v>637</v>
      </c>
      <c r="L1636" s="62" t="s">
        <v>637</v>
      </c>
      <c r="M1636" s="62" t="s">
        <v>1740</v>
      </c>
      <c r="N1636" s="93">
        <f>VLOOKUP($B1636,$A$2:$T$1735,14,FALSE)</f>
        <v>45548</v>
      </c>
      <c r="O1636" s="85" t="str">
        <f>VLOOKUP($B1636,$A$2:$T$1735,15,FALSE)</f>
        <v>A01-17, A0-20</v>
      </c>
      <c r="P1636" s="94">
        <f>VLOOKUP($B1636,$A$2:$T$1735,16,FALSE)</f>
        <v>0.47916666666666669</v>
      </c>
      <c r="Q1636" s="63">
        <v>150</v>
      </c>
      <c r="R1636" s="90"/>
      <c r="S1636" s="16"/>
      <c r="T1636" s="5"/>
      <c r="U1636" s="16"/>
      <c r="V1636" s="16"/>
    </row>
    <row r="1637" spans="1:22" ht="15" hidden="1" customHeight="1" x14ac:dyDescent="0.2">
      <c r="A1637" s="16" t="str">
        <f t="shared" si="126"/>
        <v>Statistik9102012771Kersting/Gundlich</v>
      </c>
      <c r="B1637" s="16" t="s">
        <v>1741</v>
      </c>
      <c r="C1637" s="62" t="s">
        <v>895</v>
      </c>
      <c r="D1637" s="62" t="s">
        <v>74</v>
      </c>
      <c r="E1637" s="62" t="s">
        <v>27</v>
      </c>
      <c r="F1637" s="81">
        <v>771</v>
      </c>
      <c r="G1637" s="62" t="s">
        <v>75</v>
      </c>
      <c r="H1637" s="63">
        <v>2012</v>
      </c>
      <c r="I1637" s="63">
        <v>3</v>
      </c>
      <c r="J1637" s="63">
        <v>910</v>
      </c>
      <c r="K1637" s="62" t="s">
        <v>637</v>
      </c>
      <c r="L1637" s="62" t="s">
        <v>637</v>
      </c>
      <c r="M1637" s="62" t="s">
        <v>1740</v>
      </c>
      <c r="N1637" s="93">
        <f>VLOOKUP($B1637,$A$2:$T$1735,14,FALSE)</f>
        <v>45548</v>
      </c>
      <c r="O1637" s="89" t="str">
        <f>VLOOKUP($B1637,$A$2:$T$1735,15,FALSE)</f>
        <v>A01-17, A0-20</v>
      </c>
      <c r="P1637" s="94">
        <f>VLOOKUP($B1637,$A$2:$T$1735,16,FALSE)</f>
        <v>0.47916666666666669</v>
      </c>
      <c r="Q1637" s="63">
        <v>150</v>
      </c>
      <c r="R1637" s="90"/>
      <c r="S1637" s="181"/>
      <c r="T1637" s="16"/>
      <c r="U1637" s="16"/>
      <c r="V1637" s="16"/>
    </row>
    <row r="1638" spans="1:22" ht="15" hidden="1" customHeight="1" x14ac:dyDescent="0.2">
      <c r="A1638" s="16" t="str">
        <f t="shared" si="126"/>
        <v>Statistik9102012K71Kersting/Gundlich</v>
      </c>
      <c r="B1638" s="16" t="s">
        <v>1741</v>
      </c>
      <c r="C1638" s="62" t="s">
        <v>895</v>
      </c>
      <c r="D1638" s="62" t="s">
        <v>74</v>
      </c>
      <c r="E1638" s="62" t="s">
        <v>27</v>
      </c>
      <c r="F1638" s="81" t="s">
        <v>77</v>
      </c>
      <c r="G1638" s="62" t="s">
        <v>78</v>
      </c>
      <c r="H1638" s="63">
        <v>2012</v>
      </c>
      <c r="I1638" s="63">
        <v>5</v>
      </c>
      <c r="J1638" s="63">
        <v>910</v>
      </c>
      <c r="K1638" s="62" t="s">
        <v>637</v>
      </c>
      <c r="L1638" s="62" t="s">
        <v>637</v>
      </c>
      <c r="M1638" s="62" t="s">
        <v>1740</v>
      </c>
      <c r="N1638" s="93">
        <f>VLOOKUP($B1638,$A$2:$T$1735,14,FALSE)</f>
        <v>45548</v>
      </c>
      <c r="O1638" s="85" t="str">
        <f>VLOOKUP($B1638,$A$2:$T$1735,15,FALSE)</f>
        <v>A01-17, A0-20</v>
      </c>
      <c r="P1638" s="94">
        <f>VLOOKUP($B1638,$A$2:$T$1735,16,FALSE)</f>
        <v>0.47916666666666669</v>
      </c>
      <c r="Q1638" s="90">
        <v>150</v>
      </c>
      <c r="R1638" s="90"/>
      <c r="S1638" s="16"/>
      <c r="T1638" s="23"/>
      <c r="U1638" s="23"/>
      <c r="V1638" s="23"/>
    </row>
    <row r="1639" spans="1:22" ht="15" hidden="1" customHeight="1" x14ac:dyDescent="0.2">
      <c r="A1639" s="16" t="str">
        <f t="shared" si="126"/>
        <v>Statistik9102012718Kersting/Gundlich</v>
      </c>
      <c r="B1639" s="16" t="s">
        <v>1741</v>
      </c>
      <c r="C1639" s="61" t="s">
        <v>895</v>
      </c>
      <c r="D1639" s="61" t="s">
        <v>74</v>
      </c>
      <c r="E1639" s="61" t="s">
        <v>27</v>
      </c>
      <c r="F1639" s="124">
        <v>718</v>
      </c>
      <c r="G1639" s="61" t="s">
        <v>162</v>
      </c>
      <c r="H1639" s="90">
        <v>2012</v>
      </c>
      <c r="I1639" s="90">
        <v>3</v>
      </c>
      <c r="J1639" s="90">
        <v>910</v>
      </c>
      <c r="K1639" s="61" t="s">
        <v>637</v>
      </c>
      <c r="L1639" s="62" t="s">
        <v>637</v>
      </c>
      <c r="M1639" s="61" t="s">
        <v>1740</v>
      </c>
      <c r="N1639" s="93">
        <f>VLOOKUP($B1639,$A$2:$T$1735,14,FALSE)</f>
        <v>45548</v>
      </c>
      <c r="O1639" s="89" t="str">
        <f>VLOOKUP($B1639,$A$2:$T$1735,15,FALSE)</f>
        <v>A01-17, A0-20</v>
      </c>
      <c r="P1639" s="94">
        <f>VLOOKUP($B1639,$A$2:$T$1735,16,FALSE)</f>
        <v>0.47916666666666669</v>
      </c>
      <c r="Q1639" s="90">
        <v>150</v>
      </c>
      <c r="R1639" s="90"/>
      <c r="S1639" s="16"/>
      <c r="T1639" s="5"/>
      <c r="U1639" s="177"/>
      <c r="V1639" s="177"/>
    </row>
    <row r="1640" spans="1:22" ht="15" hidden="1" customHeight="1" x14ac:dyDescent="0.2">
      <c r="A1640" s="5" t="str">
        <f t="shared" si="126"/>
        <v>Statistik20912019718Kersting/Gundlich</v>
      </c>
      <c r="B1640" s="5"/>
      <c r="C1640" s="42" t="s">
        <v>895</v>
      </c>
      <c r="D1640" s="42" t="s">
        <v>74</v>
      </c>
      <c r="E1640" s="51" t="s">
        <v>27</v>
      </c>
      <c r="F1640" s="197">
        <v>718</v>
      </c>
      <c r="G1640" s="51" t="s">
        <v>162</v>
      </c>
      <c r="H1640" s="79">
        <v>2019</v>
      </c>
      <c r="I1640" s="51">
        <v>3</v>
      </c>
      <c r="J1640" s="51">
        <v>2091</v>
      </c>
      <c r="K1640" s="51" t="s">
        <v>637</v>
      </c>
      <c r="L1640" s="51" t="s">
        <v>637</v>
      </c>
      <c r="M1640" s="51" t="s">
        <v>1740</v>
      </c>
      <c r="N1640" s="96">
        <v>45548</v>
      </c>
      <c r="O1640" s="396" t="s">
        <v>2060</v>
      </c>
      <c r="P1640" s="97">
        <v>0.47916666666666669</v>
      </c>
      <c r="Q1640" s="51">
        <v>150</v>
      </c>
      <c r="R1640" s="5"/>
      <c r="S1640" s="5"/>
      <c r="T1640" s="5"/>
      <c r="U1640" s="177"/>
      <c r="V1640" s="177"/>
    </row>
    <row r="1641" spans="1:22" ht="15" hidden="1" customHeight="1" x14ac:dyDescent="0.2">
      <c r="A1641" s="16" t="str">
        <f t="shared" si="126"/>
        <v>Statistik für Geoinformatiker20912019771Kersting/Gundlich</v>
      </c>
      <c r="B1641" s="16" t="s">
        <v>1741</v>
      </c>
      <c r="C1641" s="62" t="s">
        <v>895</v>
      </c>
      <c r="D1641" s="17" t="s">
        <v>74</v>
      </c>
      <c r="E1641" s="17" t="s">
        <v>27</v>
      </c>
      <c r="F1641" s="18">
        <v>771</v>
      </c>
      <c r="G1641" s="17" t="s">
        <v>75</v>
      </c>
      <c r="H1641" s="19">
        <v>2019</v>
      </c>
      <c r="I1641" s="20">
        <v>3</v>
      </c>
      <c r="J1641" s="20">
        <v>2091</v>
      </c>
      <c r="K1641" s="17" t="s">
        <v>638</v>
      </c>
      <c r="L1641" s="17" t="s">
        <v>638</v>
      </c>
      <c r="M1641" s="17" t="s">
        <v>1740</v>
      </c>
      <c r="N1641" s="21">
        <f>VLOOKUP($B1641,$A$2:$T$1735,14,FALSE)</f>
        <v>45548</v>
      </c>
      <c r="O1641" s="34" t="str">
        <f>VLOOKUP($B1641,$A$2:$T$1735,15,FALSE)</f>
        <v>A01-17, A0-20</v>
      </c>
      <c r="P1641" s="22">
        <f>VLOOKUP($B1641,$A$2:$T$1735,16,FALSE)</f>
        <v>0.47916666666666669</v>
      </c>
      <c r="Q1641" s="16">
        <v>150</v>
      </c>
      <c r="R1641" s="16"/>
      <c r="S1641" s="181"/>
      <c r="T1641" s="1"/>
      <c r="U1641" s="16"/>
      <c r="V1641" s="16"/>
    </row>
    <row r="1642" spans="1:22" ht="15" hidden="1" customHeight="1" x14ac:dyDescent="0.2">
      <c r="A1642" s="177" t="str">
        <f t="shared" ref="A1642:A1697" si="128">K1642&amp;J1642&amp;H1642&amp;F1642&amp;M1642</f>
        <v>Statistik für Geoinformatiker20912019K71Kersting/Gundlich</v>
      </c>
      <c r="B1642" s="177" t="s">
        <v>1741</v>
      </c>
      <c r="C1642" s="228" t="s">
        <v>895</v>
      </c>
      <c r="D1642" s="225" t="s">
        <v>74</v>
      </c>
      <c r="E1642" s="225" t="s">
        <v>27</v>
      </c>
      <c r="F1642" s="239" t="s">
        <v>77</v>
      </c>
      <c r="G1642" s="228" t="s">
        <v>78</v>
      </c>
      <c r="H1642" s="235">
        <v>2019</v>
      </c>
      <c r="I1642" s="236">
        <v>5</v>
      </c>
      <c r="J1642" s="236">
        <v>2091</v>
      </c>
      <c r="K1642" s="225" t="s">
        <v>638</v>
      </c>
      <c r="L1642" s="225" t="s">
        <v>638</v>
      </c>
      <c r="M1642" s="225" t="s">
        <v>1740</v>
      </c>
      <c r="N1642" s="203">
        <f>VLOOKUP($B1642,$A$2:$T$1735,14,FALSE)</f>
        <v>45548</v>
      </c>
      <c r="O1642" s="204" t="str">
        <f>VLOOKUP($B1642,$A$2:$T$1735,15,FALSE)</f>
        <v>A01-17, A0-20</v>
      </c>
      <c r="P1642" s="205">
        <f>VLOOKUP($B1642,$A$2:$T$1735,16,FALSE)</f>
        <v>0.47916666666666669</v>
      </c>
      <c r="Q1642" s="226">
        <v>150</v>
      </c>
      <c r="R1642" s="177"/>
      <c r="S1642" s="304"/>
      <c r="T1642" s="250"/>
      <c r="U1642" s="16"/>
      <c r="V1642" s="16"/>
    </row>
    <row r="1643" spans="1:22" ht="15" hidden="1" customHeight="1" x14ac:dyDescent="0.2">
      <c r="A1643" s="179" t="str">
        <f t="shared" si="128"/>
        <v>Steuergestaltungen42712019A67Rauenbusch</v>
      </c>
      <c r="B1643" s="179"/>
      <c r="C1643" s="217" t="s">
        <v>865</v>
      </c>
      <c r="D1643" s="217" t="s">
        <v>17</v>
      </c>
      <c r="E1643" s="217" t="s">
        <v>27</v>
      </c>
      <c r="F1643" s="218" t="s">
        <v>88</v>
      </c>
      <c r="G1643" s="224" t="s">
        <v>89</v>
      </c>
      <c r="H1643" s="219">
        <v>2019</v>
      </c>
      <c r="I1643" s="220">
        <v>5</v>
      </c>
      <c r="J1643" s="220">
        <v>4271</v>
      </c>
      <c r="K1643" s="217" t="s">
        <v>639</v>
      </c>
      <c r="L1643" s="217" t="s">
        <v>639</v>
      </c>
      <c r="M1643" s="217" t="s">
        <v>640</v>
      </c>
      <c r="N1643" s="221"/>
      <c r="O1643" s="188" t="s">
        <v>197</v>
      </c>
      <c r="P1643" s="222"/>
      <c r="Q1643" s="232">
        <v>90</v>
      </c>
      <c r="R1643" s="179"/>
      <c r="S1643" s="257"/>
      <c r="T1643" s="262"/>
      <c r="U1643" s="177"/>
      <c r="V1643" s="177"/>
    </row>
    <row r="1644" spans="1:22" s="169" customFormat="1" ht="15" hidden="1" customHeight="1" x14ac:dyDescent="0.2">
      <c r="A1644" s="177" t="str">
        <f t="shared" ref="A1644" si="129">K1644&amp;J1644&amp;H1644&amp;F1644&amp;M1644</f>
        <v>Steuergestaltungen42712022A67Rauenbusch</v>
      </c>
      <c r="B1644" s="177" t="s">
        <v>1273</v>
      </c>
      <c r="C1644" s="225" t="s">
        <v>865</v>
      </c>
      <c r="D1644" s="225" t="s">
        <v>17</v>
      </c>
      <c r="E1644" s="225" t="s">
        <v>27</v>
      </c>
      <c r="F1644" s="239" t="s">
        <v>88</v>
      </c>
      <c r="G1644" s="228" t="s">
        <v>89</v>
      </c>
      <c r="H1644" s="235">
        <v>2022</v>
      </c>
      <c r="I1644" s="236">
        <v>5</v>
      </c>
      <c r="J1644" s="236">
        <v>4271</v>
      </c>
      <c r="K1644" s="225" t="s">
        <v>639</v>
      </c>
      <c r="L1644" s="225" t="s">
        <v>639</v>
      </c>
      <c r="M1644" s="225" t="s">
        <v>640</v>
      </c>
      <c r="N1644" s="203"/>
      <c r="O1644" s="204" t="str">
        <f>VLOOKUP($B1644,$A$2:$T$2179,15,FALSE)</f>
        <v>wird nicht angeboten</v>
      </c>
      <c r="P1644" s="205"/>
      <c r="Q1644" s="226">
        <v>90</v>
      </c>
      <c r="R1644" s="177"/>
      <c r="S1644" s="304"/>
      <c r="T1644" s="262"/>
      <c r="U1644" s="177"/>
      <c r="V1644" s="177"/>
    </row>
    <row r="1645" spans="1:22" s="169" customFormat="1" ht="15" hidden="1" customHeight="1" x14ac:dyDescent="0.2">
      <c r="A1645" s="177" t="str">
        <f t="shared" si="128"/>
        <v>Steuergestaltungen42712019IBMRauenbusch</v>
      </c>
      <c r="B1645" s="177" t="s">
        <v>1273</v>
      </c>
      <c r="C1645" s="260" t="s">
        <v>1710</v>
      </c>
      <c r="D1645" s="226" t="s">
        <v>17</v>
      </c>
      <c r="E1645" s="226" t="s">
        <v>27</v>
      </c>
      <c r="F1645" s="258" t="s">
        <v>998</v>
      </c>
      <c r="G1645" s="260" t="s">
        <v>999</v>
      </c>
      <c r="H1645" s="253">
        <v>2019</v>
      </c>
      <c r="I1645" s="226">
        <v>8</v>
      </c>
      <c r="J1645" s="226">
        <v>4271</v>
      </c>
      <c r="K1645" s="226" t="s">
        <v>639</v>
      </c>
      <c r="L1645" s="226" t="s">
        <v>639</v>
      </c>
      <c r="M1645" s="226" t="s">
        <v>640</v>
      </c>
      <c r="N1645" s="203"/>
      <c r="O1645" s="204" t="str">
        <f>VLOOKUP($B1645,$A$2:$T$2179,15,FALSE)</f>
        <v>wird nicht angeboten</v>
      </c>
      <c r="P1645" s="222"/>
      <c r="Q1645" s="177">
        <v>90</v>
      </c>
      <c r="R1645" s="179"/>
      <c r="S1645" s="177"/>
      <c r="T1645" s="266"/>
      <c r="U1645" s="75"/>
      <c r="V1645" s="75"/>
    </row>
    <row r="1646" spans="1:22" ht="15" hidden="1" customHeight="1" x14ac:dyDescent="0.2">
      <c r="A1646" s="16" t="str">
        <f t="shared" si="128"/>
        <v>Straßenraumgestaltung17112018UMMSeipel/Vieten</v>
      </c>
      <c r="B1646" s="16" t="s">
        <v>1279</v>
      </c>
      <c r="C1646" s="17" t="s">
        <v>886</v>
      </c>
      <c r="D1646" s="47" t="s">
        <v>82</v>
      </c>
      <c r="E1646" s="17" t="s">
        <v>18</v>
      </c>
      <c r="F1646" s="18" t="s">
        <v>83</v>
      </c>
      <c r="G1646" s="17" t="s">
        <v>84</v>
      </c>
      <c r="H1646" s="19">
        <v>2018</v>
      </c>
      <c r="I1646" s="20">
        <v>1</v>
      </c>
      <c r="J1646" s="20">
        <v>1711</v>
      </c>
      <c r="K1646" s="17" t="s">
        <v>839</v>
      </c>
      <c r="L1646" s="17" t="s">
        <v>839</v>
      </c>
      <c r="M1646" s="17" t="s">
        <v>1278</v>
      </c>
      <c r="N1646" s="21"/>
      <c r="O1646" s="34" t="str">
        <f>VLOOKUP($B1646,$A$2:$T$1735,15,FALSE)</f>
        <v>Entwurf mit Kolloquium</v>
      </c>
      <c r="P1646" s="22"/>
      <c r="Q1646" s="16"/>
      <c r="R1646" s="16"/>
      <c r="S1646" s="16"/>
      <c r="T1646" s="16"/>
      <c r="U1646" s="16"/>
      <c r="V1646" s="16"/>
    </row>
    <row r="1647" spans="1:22" ht="15" hidden="1" customHeight="1" x14ac:dyDescent="0.2">
      <c r="A1647" s="5" t="str">
        <f t="shared" si="128"/>
        <v>Straßenraumgestaltung im kommunalen Bestand15312018MBISeipel/Vieten</v>
      </c>
      <c r="B1647" s="5"/>
      <c r="C1647" s="51" t="s">
        <v>886</v>
      </c>
      <c r="D1647" s="25" t="s">
        <v>82</v>
      </c>
      <c r="E1647" s="25" t="s">
        <v>18</v>
      </c>
      <c r="F1647" s="26" t="s">
        <v>92</v>
      </c>
      <c r="G1647" s="25" t="s">
        <v>93</v>
      </c>
      <c r="H1647" s="27">
        <v>2018</v>
      </c>
      <c r="I1647" s="28">
        <v>2</v>
      </c>
      <c r="J1647" s="28">
        <v>1531</v>
      </c>
      <c r="K1647" s="25" t="s">
        <v>842</v>
      </c>
      <c r="L1647" s="25" t="s">
        <v>842</v>
      </c>
      <c r="M1647" s="25" t="s">
        <v>1278</v>
      </c>
      <c r="N1647" s="13"/>
      <c r="O1647" s="29" t="s">
        <v>886</v>
      </c>
      <c r="P1647" s="30"/>
      <c r="Q1647" s="31"/>
      <c r="R1647" s="31"/>
      <c r="S1647" s="5"/>
      <c r="T1647" s="16"/>
      <c r="U1647" s="238"/>
      <c r="V1647" s="238"/>
    </row>
    <row r="1648" spans="1:22" ht="15" hidden="1" customHeight="1" x14ac:dyDescent="0.2">
      <c r="A1648" s="5" t="str">
        <f t="shared" si="128"/>
        <v>Strategic Management11212018MIMTappe</v>
      </c>
      <c r="B1648" s="5"/>
      <c r="C1648" s="217" t="s">
        <v>1702</v>
      </c>
      <c r="D1648" s="25" t="s">
        <v>17</v>
      </c>
      <c r="E1648" s="25" t="s">
        <v>18</v>
      </c>
      <c r="F1648" s="26" t="s">
        <v>203</v>
      </c>
      <c r="G1648" s="25" t="s">
        <v>204</v>
      </c>
      <c r="H1648" s="27">
        <v>2018</v>
      </c>
      <c r="I1648" s="28">
        <v>2</v>
      </c>
      <c r="J1648" s="28">
        <v>1121</v>
      </c>
      <c r="K1648" s="25" t="s">
        <v>644</v>
      </c>
      <c r="L1648" s="25" t="s">
        <v>644</v>
      </c>
      <c r="M1648" s="25" t="s">
        <v>231</v>
      </c>
      <c r="N1648" s="74"/>
      <c r="O1648" s="217" t="s">
        <v>823</v>
      </c>
      <c r="P1648" s="30"/>
      <c r="Q1648" s="31"/>
      <c r="R1648" s="31"/>
      <c r="S1648" s="5"/>
      <c r="T1648" s="266"/>
      <c r="U1648" s="16"/>
      <c r="V1648" s="16"/>
    </row>
    <row r="1649" spans="1:22" ht="15" hidden="1" customHeight="1" x14ac:dyDescent="0.2">
      <c r="A1649" s="16" t="str">
        <f t="shared" si="128"/>
        <v>Strategische Planung 241612011IBMBöttcher</v>
      </c>
      <c r="B1649" s="16" t="s">
        <v>1272</v>
      </c>
      <c r="C1649" s="17" t="s">
        <v>1697</v>
      </c>
      <c r="D1649" s="17" t="s">
        <v>624</v>
      </c>
      <c r="E1649" s="17" t="s">
        <v>27</v>
      </c>
      <c r="F1649" s="18" t="s">
        <v>998</v>
      </c>
      <c r="G1649" s="17" t="s">
        <v>999</v>
      </c>
      <c r="H1649" s="19">
        <v>2011</v>
      </c>
      <c r="I1649" s="20">
        <v>7</v>
      </c>
      <c r="J1649" s="20">
        <v>4161</v>
      </c>
      <c r="K1649" s="17" t="s">
        <v>645</v>
      </c>
      <c r="L1649" s="17" t="s">
        <v>645</v>
      </c>
      <c r="M1649" s="17" t="s">
        <v>209</v>
      </c>
      <c r="N1649" s="21"/>
      <c r="O1649" s="34" t="str">
        <f>VLOOKUP($B1649,$A$2:$T$1735,15,FALSE)</f>
        <v>Hausarbeit</v>
      </c>
      <c r="P1649" s="22"/>
      <c r="Q1649" s="15"/>
      <c r="R1649" s="16"/>
      <c r="S1649" s="16"/>
      <c r="T1649" s="16"/>
      <c r="U1649" s="16"/>
      <c r="V1649" s="16"/>
    </row>
    <row r="1650" spans="1:22" s="1" customFormat="1" ht="15" hidden="1" customHeight="1" x14ac:dyDescent="0.2">
      <c r="A1650" s="267" t="str">
        <f t="shared" si="128"/>
        <v>Strategisches Management33312020F04Böttcher</v>
      </c>
      <c r="B1650" s="267" t="s">
        <v>2307</v>
      </c>
      <c r="C1650" s="341" t="s">
        <v>1973</v>
      </c>
      <c r="D1650" s="341" t="s">
        <v>38</v>
      </c>
      <c r="E1650" s="341" t="s">
        <v>27</v>
      </c>
      <c r="F1650" s="341" t="s">
        <v>51</v>
      </c>
      <c r="G1650" s="341" t="s">
        <v>52</v>
      </c>
      <c r="H1650" s="341">
        <v>2020</v>
      </c>
      <c r="I1650" s="341">
        <v>6</v>
      </c>
      <c r="J1650" s="95">
        <v>3331</v>
      </c>
      <c r="K1650" s="95" t="s">
        <v>1972</v>
      </c>
      <c r="L1650" s="95" t="s">
        <v>1972</v>
      </c>
      <c r="M1650" s="95" t="s">
        <v>209</v>
      </c>
      <c r="N1650" s="203">
        <f t="shared" ref="N1650:N1656" si="130">VLOOKUP($B1650,$A$2:$T$1735,14,FALSE)</f>
        <v>45503</v>
      </c>
      <c r="O1650" s="82" t="str">
        <f>VLOOKUP($B1650,$A$2:$T$4016,15,FALSE)</f>
        <v>AW01-36, AW01-37, AW01-39</v>
      </c>
      <c r="P1650" s="22">
        <f t="shared" ref="P1650:P1656" si="131">VLOOKUP($B1650,$A$2:$T$1735,16,FALSE)</f>
        <v>0.39583333333333331</v>
      </c>
      <c r="Q1650" s="95">
        <v>90</v>
      </c>
      <c r="R1650" s="82"/>
      <c r="S1650" s="82"/>
      <c r="T1650" s="82"/>
      <c r="U1650" s="16"/>
      <c r="V1650" s="16"/>
    </row>
    <row r="1651" spans="1:22" ht="15" hidden="1" customHeight="1" x14ac:dyDescent="0.2">
      <c r="A1651" s="177" t="str">
        <f t="shared" si="128"/>
        <v>Strategisches Management 132712019WIISchröder</v>
      </c>
      <c r="B1651" s="177" t="s">
        <v>2307</v>
      </c>
      <c r="C1651" s="260" t="s">
        <v>1103</v>
      </c>
      <c r="D1651" s="226" t="s">
        <v>17</v>
      </c>
      <c r="E1651" s="226" t="s">
        <v>27</v>
      </c>
      <c r="F1651" s="258" t="s">
        <v>46</v>
      </c>
      <c r="G1651" s="260" t="s">
        <v>47</v>
      </c>
      <c r="H1651" s="253">
        <v>2019</v>
      </c>
      <c r="I1651" s="226">
        <v>5</v>
      </c>
      <c r="J1651" s="226">
        <v>3271</v>
      </c>
      <c r="K1651" s="226" t="s">
        <v>1126</v>
      </c>
      <c r="L1651" s="226" t="s">
        <v>1126</v>
      </c>
      <c r="M1651" s="226" t="s">
        <v>2306</v>
      </c>
      <c r="N1651" s="203">
        <f t="shared" si="130"/>
        <v>45503</v>
      </c>
      <c r="O1651" s="204" t="str">
        <f t="shared" ref="O1651:O1656" si="132">VLOOKUP($B1651,$A$2:$T$1735,15,FALSE)</f>
        <v>AW01-36, AW01-37, AW01-39</v>
      </c>
      <c r="P1651" s="205">
        <f t="shared" si="131"/>
        <v>0.39583333333333331</v>
      </c>
      <c r="Q1651" s="226">
        <v>90</v>
      </c>
      <c r="R1651" s="177"/>
      <c r="S1651" s="177"/>
      <c r="T1651" s="266"/>
      <c r="U1651" s="177"/>
      <c r="V1651" s="177"/>
    </row>
    <row r="1652" spans="1:22" ht="15" hidden="1" customHeight="1" x14ac:dyDescent="0.2">
      <c r="A1652" s="177" t="str">
        <f t="shared" si="128"/>
        <v>Strategisches Management 132712019WIMSchröder</v>
      </c>
      <c r="B1652" s="177" t="s">
        <v>2307</v>
      </c>
      <c r="C1652" s="260" t="s">
        <v>1103</v>
      </c>
      <c r="D1652" s="226" t="s">
        <v>17</v>
      </c>
      <c r="E1652" s="226" t="s">
        <v>27</v>
      </c>
      <c r="F1652" s="258" t="s">
        <v>80</v>
      </c>
      <c r="G1652" s="260" t="s">
        <v>81</v>
      </c>
      <c r="H1652" s="253">
        <v>2019</v>
      </c>
      <c r="I1652" s="226">
        <v>5</v>
      </c>
      <c r="J1652" s="226">
        <v>3271</v>
      </c>
      <c r="K1652" s="226" t="s">
        <v>1126</v>
      </c>
      <c r="L1652" s="226" t="s">
        <v>1126</v>
      </c>
      <c r="M1652" s="226" t="s">
        <v>2306</v>
      </c>
      <c r="N1652" s="203">
        <f t="shared" si="130"/>
        <v>45503</v>
      </c>
      <c r="O1652" s="204" t="str">
        <f t="shared" si="132"/>
        <v>AW01-36, AW01-37, AW01-39</v>
      </c>
      <c r="P1652" s="205">
        <f t="shared" si="131"/>
        <v>0.39583333333333331</v>
      </c>
      <c r="Q1652" s="226">
        <v>90</v>
      </c>
      <c r="R1652" s="177"/>
      <c r="S1652" s="177"/>
      <c r="T1652" s="266"/>
      <c r="U1652" s="177"/>
      <c r="V1652" s="177"/>
    </row>
    <row r="1653" spans="1:22" ht="15" hidden="1" customHeight="1" x14ac:dyDescent="0.2">
      <c r="A1653" s="177" t="str">
        <f t="shared" si="128"/>
        <v>Strategisches Management 132712019WIESchröder</v>
      </c>
      <c r="B1653" s="177" t="s">
        <v>2307</v>
      </c>
      <c r="C1653" s="260" t="s">
        <v>1103</v>
      </c>
      <c r="D1653" s="226" t="s">
        <v>17</v>
      </c>
      <c r="E1653" s="226" t="s">
        <v>27</v>
      </c>
      <c r="F1653" s="258" t="s">
        <v>53</v>
      </c>
      <c r="G1653" s="260" t="s">
        <v>249</v>
      </c>
      <c r="H1653" s="253">
        <v>2019</v>
      </c>
      <c r="I1653" s="226">
        <v>5</v>
      </c>
      <c r="J1653" s="226">
        <v>3271</v>
      </c>
      <c r="K1653" s="226" t="s">
        <v>1126</v>
      </c>
      <c r="L1653" s="226" t="s">
        <v>1126</v>
      </c>
      <c r="M1653" s="226" t="s">
        <v>2306</v>
      </c>
      <c r="N1653" s="203">
        <f t="shared" si="130"/>
        <v>45503</v>
      </c>
      <c r="O1653" s="204" t="str">
        <f t="shared" si="132"/>
        <v>AW01-36, AW01-37, AW01-39</v>
      </c>
      <c r="P1653" s="205">
        <f t="shared" si="131"/>
        <v>0.39583333333333331</v>
      </c>
      <c r="Q1653" s="177">
        <v>90</v>
      </c>
      <c r="R1653" s="177"/>
      <c r="S1653" s="177"/>
      <c r="T1653" s="266"/>
      <c r="U1653" s="126"/>
      <c r="V1653" s="126"/>
    </row>
    <row r="1654" spans="1:22" ht="15" hidden="1" customHeight="1" x14ac:dyDescent="0.2">
      <c r="A1654" s="177" t="str">
        <f t="shared" si="128"/>
        <v>Strategisches Management 132712019WIBSchröder</v>
      </c>
      <c r="B1654" s="177" t="s">
        <v>2307</v>
      </c>
      <c r="C1654" s="260" t="s">
        <v>1103</v>
      </c>
      <c r="D1654" s="226" t="s">
        <v>17</v>
      </c>
      <c r="E1654" s="226" t="s">
        <v>27</v>
      </c>
      <c r="F1654" s="258" t="s">
        <v>96</v>
      </c>
      <c r="G1654" s="17" t="s">
        <v>97</v>
      </c>
      <c r="H1654" s="253">
        <v>2019</v>
      </c>
      <c r="I1654" s="226">
        <v>5</v>
      </c>
      <c r="J1654" s="226">
        <v>3271</v>
      </c>
      <c r="K1654" s="226" t="s">
        <v>1126</v>
      </c>
      <c r="L1654" s="226" t="s">
        <v>1126</v>
      </c>
      <c r="M1654" s="226" t="s">
        <v>2306</v>
      </c>
      <c r="N1654" s="203">
        <f t="shared" si="130"/>
        <v>45503</v>
      </c>
      <c r="O1654" s="204" t="str">
        <f t="shared" si="132"/>
        <v>AW01-36, AW01-37, AW01-39</v>
      </c>
      <c r="P1654" s="205">
        <f t="shared" si="131"/>
        <v>0.39583333333333331</v>
      </c>
      <c r="Q1654" s="177">
        <v>90</v>
      </c>
      <c r="R1654" s="177"/>
      <c r="S1654" s="177"/>
      <c r="T1654" s="266"/>
      <c r="U1654" s="5"/>
      <c r="V1654" s="5"/>
    </row>
    <row r="1655" spans="1:22" ht="15" hidden="1" customHeight="1" x14ac:dyDescent="0.2">
      <c r="A1655" s="177" t="str">
        <f t="shared" si="128"/>
        <v>Strategisches Management 132712019IBMSchröder</v>
      </c>
      <c r="B1655" s="177" t="s">
        <v>2307</v>
      </c>
      <c r="C1655" s="260" t="s">
        <v>1103</v>
      </c>
      <c r="D1655" s="226" t="s">
        <v>17</v>
      </c>
      <c r="E1655" s="226" t="s">
        <v>27</v>
      </c>
      <c r="F1655" s="258" t="s">
        <v>998</v>
      </c>
      <c r="G1655" s="260" t="s">
        <v>999</v>
      </c>
      <c r="H1655" s="253">
        <v>2019</v>
      </c>
      <c r="I1655" s="226">
        <v>7</v>
      </c>
      <c r="J1655" s="226">
        <v>3271</v>
      </c>
      <c r="K1655" s="226" t="s">
        <v>1126</v>
      </c>
      <c r="L1655" s="226" t="s">
        <v>1126</v>
      </c>
      <c r="M1655" s="226" t="s">
        <v>2306</v>
      </c>
      <c r="N1655" s="281">
        <f t="shared" si="130"/>
        <v>45503</v>
      </c>
      <c r="O1655" s="268" t="str">
        <f t="shared" si="132"/>
        <v>AW01-36, AW01-37, AW01-39</v>
      </c>
      <c r="P1655" s="307">
        <f t="shared" si="131"/>
        <v>0.39583333333333331</v>
      </c>
      <c r="Q1655" s="177">
        <v>90</v>
      </c>
      <c r="R1655" s="177"/>
      <c r="S1655" s="177"/>
      <c r="T1655" s="266"/>
      <c r="U1655" s="5"/>
      <c r="V1655" s="5"/>
    </row>
    <row r="1656" spans="1:22" s="169" customFormat="1" ht="15" hidden="1" customHeight="1" x14ac:dyDescent="0.2">
      <c r="A1656" s="177" t="str">
        <f t="shared" ref="A1656" si="133">K1656&amp;J1656&amp;H1656&amp;F1656&amp;M1656</f>
        <v>Strategisches Management 132712022A67Schröder</v>
      </c>
      <c r="B1656" s="177" t="s">
        <v>2307</v>
      </c>
      <c r="C1656" s="260" t="s">
        <v>1103</v>
      </c>
      <c r="D1656" s="226" t="s">
        <v>17</v>
      </c>
      <c r="E1656" s="226" t="s">
        <v>27</v>
      </c>
      <c r="F1656" s="258" t="s">
        <v>88</v>
      </c>
      <c r="G1656" s="260" t="s">
        <v>89</v>
      </c>
      <c r="H1656" s="253">
        <v>2022</v>
      </c>
      <c r="I1656" s="226">
        <v>5</v>
      </c>
      <c r="J1656" s="226">
        <v>3271</v>
      </c>
      <c r="K1656" s="226" t="s">
        <v>1126</v>
      </c>
      <c r="L1656" s="226" t="s">
        <v>1126</v>
      </c>
      <c r="M1656" s="226" t="s">
        <v>2306</v>
      </c>
      <c r="N1656" s="281">
        <f t="shared" si="130"/>
        <v>45503</v>
      </c>
      <c r="O1656" s="268" t="str">
        <f t="shared" si="132"/>
        <v>AW01-36, AW01-37, AW01-39</v>
      </c>
      <c r="P1656" s="307">
        <f t="shared" si="131"/>
        <v>0.39583333333333331</v>
      </c>
      <c r="Q1656" s="177">
        <v>90</v>
      </c>
      <c r="R1656" s="177"/>
      <c r="S1656" s="177"/>
      <c r="T1656" s="261"/>
      <c r="U1656" s="16"/>
      <c r="V1656" s="16"/>
    </row>
    <row r="1657" spans="1:22" ht="15" hidden="1" customHeight="1" x14ac:dyDescent="0.2">
      <c r="A1657" s="179" t="str">
        <f t="shared" si="128"/>
        <v>Strategisches Management 132712019A67Schröder</v>
      </c>
      <c r="B1657" s="179"/>
      <c r="C1657" s="248" t="s">
        <v>1103</v>
      </c>
      <c r="D1657" s="232" t="s">
        <v>17</v>
      </c>
      <c r="E1657" s="232" t="s">
        <v>27</v>
      </c>
      <c r="F1657" s="255" t="s">
        <v>88</v>
      </c>
      <c r="G1657" s="248" t="s">
        <v>89</v>
      </c>
      <c r="H1657" s="256">
        <v>2019</v>
      </c>
      <c r="I1657" s="232">
        <v>5</v>
      </c>
      <c r="J1657" s="232">
        <v>3271</v>
      </c>
      <c r="K1657" s="232" t="s">
        <v>1126</v>
      </c>
      <c r="L1657" s="232" t="s">
        <v>1126</v>
      </c>
      <c r="M1657" s="232" t="s">
        <v>2306</v>
      </c>
      <c r="N1657" s="244">
        <v>45503</v>
      </c>
      <c r="O1657" s="263" t="s">
        <v>1852</v>
      </c>
      <c r="P1657" s="246">
        <v>0.39583333333333331</v>
      </c>
      <c r="Q1657" s="179">
        <v>90</v>
      </c>
      <c r="R1657" s="179"/>
      <c r="S1657" s="179"/>
      <c r="T1657" s="266"/>
      <c r="U1657" s="16"/>
      <c r="V1657" s="16"/>
    </row>
    <row r="1658" spans="1:22" ht="15" hidden="1" customHeight="1" x14ac:dyDescent="0.2">
      <c r="A1658" s="177" t="str">
        <f t="shared" si="128"/>
        <v>Strategisches Management 236712019IBMBöttcher</v>
      </c>
      <c r="B1658" s="177" t="s">
        <v>1272</v>
      </c>
      <c r="C1658" s="260" t="s">
        <v>1103</v>
      </c>
      <c r="D1658" s="226" t="s">
        <v>17</v>
      </c>
      <c r="E1658" s="226" t="s">
        <v>27</v>
      </c>
      <c r="F1658" s="258" t="s">
        <v>998</v>
      </c>
      <c r="G1658" s="225" t="s">
        <v>999</v>
      </c>
      <c r="H1658" s="253">
        <v>2019</v>
      </c>
      <c r="I1658" s="226">
        <v>8</v>
      </c>
      <c r="J1658" s="226">
        <v>3671</v>
      </c>
      <c r="K1658" s="226" t="s">
        <v>1150</v>
      </c>
      <c r="L1658" s="226" t="s">
        <v>1150</v>
      </c>
      <c r="M1658" s="226" t="s">
        <v>209</v>
      </c>
      <c r="N1658" s="281"/>
      <c r="O1658" s="268" t="str">
        <f>VLOOKUP($B1658,$A$2:$T$1735,15,FALSE)</f>
        <v>Hausarbeit</v>
      </c>
      <c r="P1658" s="307"/>
      <c r="Q1658" s="177"/>
      <c r="R1658" s="177"/>
      <c r="S1658" s="177"/>
      <c r="T1658" s="266"/>
      <c r="U1658" s="247"/>
      <c r="V1658" s="247"/>
    </row>
    <row r="1659" spans="1:22" ht="15" hidden="1" customHeight="1" x14ac:dyDescent="0.2">
      <c r="A1659" s="177" t="str">
        <f t="shared" si="128"/>
        <v>Strategisches Management 236712019WIMBöttcher</v>
      </c>
      <c r="B1659" s="177" t="s">
        <v>1272</v>
      </c>
      <c r="C1659" s="260" t="s">
        <v>1103</v>
      </c>
      <c r="D1659" s="226" t="s">
        <v>17</v>
      </c>
      <c r="E1659" s="226" t="s">
        <v>27</v>
      </c>
      <c r="F1659" s="258" t="s">
        <v>80</v>
      </c>
      <c r="G1659" s="225" t="s">
        <v>81</v>
      </c>
      <c r="H1659" s="253">
        <v>2019</v>
      </c>
      <c r="I1659" s="226">
        <v>6</v>
      </c>
      <c r="J1659" s="226">
        <v>3671</v>
      </c>
      <c r="K1659" s="226" t="s">
        <v>1150</v>
      </c>
      <c r="L1659" s="226" t="s">
        <v>1150</v>
      </c>
      <c r="M1659" s="226" t="s">
        <v>209</v>
      </c>
      <c r="N1659" s="281"/>
      <c r="O1659" s="268" t="s">
        <v>809</v>
      </c>
      <c r="P1659" s="307"/>
      <c r="Q1659" s="177"/>
      <c r="R1659" s="177"/>
      <c r="S1659" s="177"/>
      <c r="T1659" s="266"/>
      <c r="U1659" s="16"/>
      <c r="V1659" s="16"/>
    </row>
    <row r="1660" spans="1:22" ht="15" hidden="1" customHeight="1" x14ac:dyDescent="0.2">
      <c r="A1660" s="179" t="str">
        <f t="shared" si="128"/>
        <v>Strategisches Management 236712019A67Böttcher</v>
      </c>
      <c r="B1660" s="179"/>
      <c r="C1660" s="248" t="s">
        <v>1103</v>
      </c>
      <c r="D1660" s="232" t="s">
        <v>17</v>
      </c>
      <c r="E1660" s="232" t="s">
        <v>27</v>
      </c>
      <c r="F1660" s="255" t="s">
        <v>88</v>
      </c>
      <c r="G1660" s="248" t="s">
        <v>89</v>
      </c>
      <c r="H1660" s="256">
        <v>2019</v>
      </c>
      <c r="I1660" s="232">
        <v>6</v>
      </c>
      <c r="J1660" s="232">
        <v>3671</v>
      </c>
      <c r="K1660" s="232" t="s">
        <v>1150</v>
      </c>
      <c r="L1660" s="232" t="s">
        <v>1150</v>
      </c>
      <c r="M1660" s="232" t="s">
        <v>209</v>
      </c>
      <c r="N1660" s="244"/>
      <c r="O1660" s="263" t="s">
        <v>809</v>
      </c>
      <c r="P1660" s="246"/>
      <c r="Q1660" s="179"/>
      <c r="R1660" s="179"/>
      <c r="S1660" s="179"/>
      <c r="T1660" s="261"/>
      <c r="U1660" s="250"/>
      <c r="V1660" s="250"/>
    </row>
    <row r="1661" spans="1:22" ht="15" hidden="1" customHeight="1" x14ac:dyDescent="0.2">
      <c r="A1661" s="177" t="str">
        <f t="shared" si="128"/>
        <v>Strategisches Unternehmensplanspiel42912019IBMWolik</v>
      </c>
      <c r="B1661" s="177" t="s">
        <v>1271</v>
      </c>
      <c r="C1661" s="260" t="s">
        <v>1110</v>
      </c>
      <c r="D1661" s="226" t="s">
        <v>17</v>
      </c>
      <c r="E1661" s="226" t="s">
        <v>27</v>
      </c>
      <c r="F1661" s="258" t="s">
        <v>998</v>
      </c>
      <c r="G1661" s="260" t="s">
        <v>999</v>
      </c>
      <c r="H1661" s="253">
        <v>2019</v>
      </c>
      <c r="I1661" s="226">
        <v>8</v>
      </c>
      <c r="J1661" s="226">
        <v>4291</v>
      </c>
      <c r="K1661" s="226" t="s">
        <v>1127</v>
      </c>
      <c r="L1661" s="226" t="s">
        <v>1127</v>
      </c>
      <c r="M1661" s="226" t="s">
        <v>643</v>
      </c>
      <c r="N1661" s="281"/>
      <c r="O1661" s="268" t="str">
        <f>VLOOKUP($B1661,$A$2:$T$3242,15,FALSE)</f>
        <v>mündl. Prüfung</v>
      </c>
      <c r="P1661" s="307"/>
      <c r="Q1661" s="177"/>
      <c r="R1661" s="177"/>
      <c r="S1661" s="177"/>
      <c r="T1661" s="261"/>
      <c r="U1661" s="16"/>
      <c r="V1661" s="16"/>
    </row>
    <row r="1662" spans="1:22" s="169" customFormat="1" ht="15" hidden="1" customHeight="1" x14ac:dyDescent="0.2">
      <c r="A1662" s="177" t="str">
        <f t="shared" ref="A1662" si="134">K1662&amp;J1662&amp;H1662&amp;F1662&amp;M1662</f>
        <v>Strategisches Unternehmensplanspiel42912022A67Wolik</v>
      </c>
      <c r="B1662" s="177" t="s">
        <v>1271</v>
      </c>
      <c r="C1662" s="225" t="s">
        <v>1143</v>
      </c>
      <c r="D1662" s="225" t="s">
        <v>17</v>
      </c>
      <c r="E1662" s="225" t="s">
        <v>27</v>
      </c>
      <c r="F1662" s="239" t="s">
        <v>88</v>
      </c>
      <c r="G1662" s="225" t="s">
        <v>89</v>
      </c>
      <c r="H1662" s="235">
        <v>2022</v>
      </c>
      <c r="I1662" s="236">
        <v>5</v>
      </c>
      <c r="J1662" s="236">
        <v>4291</v>
      </c>
      <c r="K1662" s="226" t="s">
        <v>1127</v>
      </c>
      <c r="L1662" s="226" t="s">
        <v>1127</v>
      </c>
      <c r="M1662" s="225" t="s">
        <v>643</v>
      </c>
      <c r="N1662" s="281"/>
      <c r="O1662" s="268" t="str">
        <f>VLOOKUP($B1662,$A$2:$T$3242,15,FALSE)</f>
        <v>mündl. Prüfung</v>
      </c>
      <c r="P1662" s="307"/>
      <c r="Q1662" s="240"/>
      <c r="R1662" s="240"/>
      <c r="S1662" s="177"/>
      <c r="T1662" s="238"/>
      <c r="U1662" s="177"/>
      <c r="V1662" s="177"/>
    </row>
    <row r="1663" spans="1:22" ht="15" hidden="1" customHeight="1" x14ac:dyDescent="0.2">
      <c r="A1663" s="179" t="str">
        <f t="shared" si="128"/>
        <v>Strategisches Unternehmensplanspiel42912019A67Wolik</v>
      </c>
      <c r="B1663" s="247"/>
      <c r="C1663" s="217" t="s">
        <v>1143</v>
      </c>
      <c r="D1663" s="217" t="s">
        <v>17</v>
      </c>
      <c r="E1663" s="217" t="s">
        <v>27</v>
      </c>
      <c r="F1663" s="218" t="s">
        <v>88</v>
      </c>
      <c r="G1663" s="217" t="s">
        <v>89</v>
      </c>
      <c r="H1663" s="219">
        <v>2019</v>
      </c>
      <c r="I1663" s="220">
        <v>5</v>
      </c>
      <c r="J1663" s="220">
        <v>4291</v>
      </c>
      <c r="K1663" s="232" t="s">
        <v>1127</v>
      </c>
      <c r="L1663" s="232" t="s">
        <v>1127</v>
      </c>
      <c r="M1663" s="217" t="s">
        <v>643</v>
      </c>
      <c r="N1663" s="244"/>
      <c r="O1663" s="263" t="s">
        <v>412</v>
      </c>
      <c r="P1663" s="246"/>
      <c r="Q1663" s="230"/>
      <c r="R1663" s="230"/>
      <c r="S1663" s="179"/>
      <c r="T1663" s="247"/>
      <c r="U1663" s="179"/>
      <c r="V1663" s="179"/>
    </row>
    <row r="1664" spans="1:22" ht="15" hidden="1" customHeight="1" x14ac:dyDescent="0.2">
      <c r="A1664" s="5" t="str">
        <f t="shared" si="128"/>
        <v>Strömungsmaschinen42812019704Lindken</v>
      </c>
      <c r="B1664" s="5"/>
      <c r="C1664" s="25" t="s">
        <v>856</v>
      </c>
      <c r="D1664" s="39" t="s">
        <v>26</v>
      </c>
      <c r="E1664" s="25" t="s">
        <v>27</v>
      </c>
      <c r="F1664" s="195">
        <v>704</v>
      </c>
      <c r="G1664" s="25" t="s">
        <v>28</v>
      </c>
      <c r="H1664" s="27">
        <v>2019</v>
      </c>
      <c r="I1664" s="28" t="s">
        <v>1438</v>
      </c>
      <c r="J1664" s="28">
        <v>4281</v>
      </c>
      <c r="K1664" s="25" t="s">
        <v>263</v>
      </c>
      <c r="L1664" s="25" t="s">
        <v>263</v>
      </c>
      <c r="M1664" s="25" t="s">
        <v>29</v>
      </c>
      <c r="N1664" s="59">
        <v>45492</v>
      </c>
      <c r="O1664" s="76" t="s">
        <v>1068</v>
      </c>
      <c r="P1664" s="60">
        <v>0.58333333333333337</v>
      </c>
      <c r="Q1664" s="31">
        <v>120</v>
      </c>
      <c r="R1664" s="31"/>
      <c r="S1664" s="5"/>
      <c r="T1664" s="14"/>
      <c r="U1664" s="16"/>
      <c r="V1664" s="16"/>
    </row>
    <row r="1665" spans="1:22" ht="15" hidden="1" customHeight="1" x14ac:dyDescent="0.2">
      <c r="A1665" s="16" t="str">
        <f t="shared" si="128"/>
        <v>Strömungsmaschinen42812019K04Lindken</v>
      </c>
      <c r="B1665" s="16" t="s">
        <v>912</v>
      </c>
      <c r="C1665" s="17" t="s">
        <v>856</v>
      </c>
      <c r="D1665" s="38" t="s">
        <v>26</v>
      </c>
      <c r="E1665" s="17" t="s">
        <v>27</v>
      </c>
      <c r="F1665" s="18" t="s">
        <v>67</v>
      </c>
      <c r="G1665" s="17" t="s">
        <v>68</v>
      </c>
      <c r="H1665" s="19">
        <v>2019</v>
      </c>
      <c r="I1665" s="20">
        <v>6</v>
      </c>
      <c r="J1665" s="20">
        <v>4281</v>
      </c>
      <c r="K1665" s="17" t="s">
        <v>263</v>
      </c>
      <c r="L1665" s="17" t="s">
        <v>263</v>
      </c>
      <c r="M1665" s="17" t="s">
        <v>29</v>
      </c>
      <c r="N1665" s="56">
        <f>VLOOKUP($B1665,$A$2:$T$1735,14,FALSE)</f>
        <v>45492</v>
      </c>
      <c r="O1665" s="57" t="str">
        <f>VLOOKUP($B1665,$A$2:$T$1735,15,FALSE)</f>
        <v>C3-13</v>
      </c>
      <c r="P1665" s="58">
        <f>VLOOKUP($B1665,$A$2:$T$1735,16,FALSE)</f>
        <v>0.58333333333333337</v>
      </c>
      <c r="Q1665" s="35">
        <v>120</v>
      </c>
      <c r="R1665" s="35"/>
      <c r="S1665" s="16"/>
      <c r="T1665" s="14"/>
      <c r="U1665" s="16"/>
      <c r="V1665" s="16"/>
    </row>
    <row r="1666" spans="1:22" ht="15" hidden="1" customHeight="1" x14ac:dyDescent="0.2">
      <c r="A1666" s="16" t="str">
        <f t="shared" si="128"/>
        <v>Strömungsmaschinen42812019757Lindken</v>
      </c>
      <c r="B1666" s="16" t="s">
        <v>912</v>
      </c>
      <c r="C1666" s="17" t="s">
        <v>856</v>
      </c>
      <c r="D1666" s="38" t="s">
        <v>26</v>
      </c>
      <c r="E1666" s="17" t="s">
        <v>27</v>
      </c>
      <c r="F1666" s="194">
        <v>757</v>
      </c>
      <c r="G1666" s="225" t="s">
        <v>30</v>
      </c>
      <c r="H1666" s="19">
        <v>2019</v>
      </c>
      <c r="I1666" s="20" t="s">
        <v>1438</v>
      </c>
      <c r="J1666" s="20">
        <v>4281</v>
      </c>
      <c r="K1666" s="17" t="s">
        <v>263</v>
      </c>
      <c r="L1666" s="25" t="s">
        <v>263</v>
      </c>
      <c r="M1666" s="17" t="s">
        <v>29</v>
      </c>
      <c r="N1666" s="56">
        <f>VLOOKUP($B1666,$A$2:$T$1735,14,FALSE)</f>
        <v>45492</v>
      </c>
      <c r="O1666" s="57" t="str">
        <f>VLOOKUP($B1666,$A$2:$T$1735,15,FALSE)</f>
        <v>C3-13</v>
      </c>
      <c r="P1666" s="58">
        <f>VLOOKUP($B1666,$A$2:$T$1735,16,FALSE)</f>
        <v>0.58333333333333337</v>
      </c>
      <c r="Q1666" s="35">
        <v>120</v>
      </c>
      <c r="R1666" s="35"/>
      <c r="S1666" s="16"/>
      <c r="T1666" s="238"/>
      <c r="U1666" s="23"/>
      <c r="V1666" s="23"/>
    </row>
    <row r="1667" spans="1:22" ht="15" hidden="1" customHeight="1" x14ac:dyDescent="0.2">
      <c r="A1667" s="177" t="str">
        <f t="shared" si="128"/>
        <v>Strömungsmaschinen42812019K57Lindken</v>
      </c>
      <c r="B1667" s="177" t="s">
        <v>912</v>
      </c>
      <c r="C1667" s="225" t="s">
        <v>856</v>
      </c>
      <c r="D1667" s="490" t="s">
        <v>26</v>
      </c>
      <c r="E1667" s="265" t="s">
        <v>27</v>
      </c>
      <c r="F1667" s="308" t="s">
        <v>33</v>
      </c>
      <c r="G1667" s="225" t="s">
        <v>34</v>
      </c>
      <c r="H1667" s="291">
        <v>2019</v>
      </c>
      <c r="I1667" s="240">
        <v>8</v>
      </c>
      <c r="J1667" s="240">
        <v>4281</v>
      </c>
      <c r="K1667" s="265" t="s">
        <v>263</v>
      </c>
      <c r="L1667" s="265" t="s">
        <v>263</v>
      </c>
      <c r="M1667" s="225" t="s">
        <v>29</v>
      </c>
      <c r="N1667" s="281">
        <f>VLOOKUP($B1667,$A$2:$T$1735,14,FALSE)</f>
        <v>45492</v>
      </c>
      <c r="O1667" s="268" t="str">
        <f>VLOOKUP($B1667,$A$2:$T$1735,15,FALSE)</f>
        <v>C3-13</v>
      </c>
      <c r="P1667" s="307">
        <f>VLOOKUP($B1667,$A$2:$T$1735,16,FALSE)</f>
        <v>0.58333333333333337</v>
      </c>
      <c r="Q1667" s="240">
        <v>120</v>
      </c>
      <c r="R1667" s="240"/>
      <c r="S1667" s="177"/>
      <c r="T1667" s="14"/>
      <c r="U1667" s="179"/>
      <c r="V1667" s="179"/>
    </row>
    <row r="1668" spans="1:22" ht="15" hidden="1" customHeight="1" x14ac:dyDescent="0.2">
      <c r="A1668" s="126" t="str">
        <f t="shared" si="128"/>
        <v>Strömungsmesstechnik 21912019MMBLindken/Altegoer</v>
      </c>
      <c r="B1668" s="126"/>
      <c r="C1668" s="25" t="s">
        <v>866</v>
      </c>
      <c r="D1668" s="127" t="s">
        <v>26</v>
      </c>
      <c r="E1668" s="127" t="s">
        <v>18</v>
      </c>
      <c r="F1668" s="128" t="s">
        <v>184</v>
      </c>
      <c r="G1668" s="127" t="s">
        <v>28</v>
      </c>
      <c r="H1668" s="129">
        <v>2019</v>
      </c>
      <c r="I1668" s="130">
        <v>1</v>
      </c>
      <c r="J1668" s="147">
        <v>2191</v>
      </c>
      <c r="K1668" s="145" t="s">
        <v>646</v>
      </c>
      <c r="L1668" s="145" t="s">
        <v>646</v>
      </c>
      <c r="M1668" s="25" t="s">
        <v>1755</v>
      </c>
      <c r="N1668" s="419"/>
      <c r="O1668" s="423" t="s">
        <v>412</v>
      </c>
      <c r="P1668" s="424"/>
      <c r="Q1668" s="126">
        <v>60</v>
      </c>
      <c r="R1668" s="126"/>
      <c r="S1668" s="5"/>
      <c r="T1668" s="126"/>
      <c r="U1668" s="16"/>
      <c r="V1668" s="16"/>
    </row>
    <row r="1669" spans="1:22" s="169" customFormat="1" ht="15" hidden="1" customHeight="1" x14ac:dyDescent="0.2">
      <c r="A1669" s="16" t="str">
        <f t="shared" si="128"/>
        <v>Strömungsmesstechnik 21912019MMTLindken/Altegoer</v>
      </c>
      <c r="B1669" s="16" t="s">
        <v>1756</v>
      </c>
      <c r="C1669" s="17" t="s">
        <v>866</v>
      </c>
      <c r="D1669" s="64" t="s">
        <v>181</v>
      </c>
      <c r="E1669" s="64" t="s">
        <v>18</v>
      </c>
      <c r="F1669" s="68" t="s">
        <v>40</v>
      </c>
      <c r="G1669" s="64" t="s">
        <v>30</v>
      </c>
      <c r="H1669" s="67">
        <v>2019</v>
      </c>
      <c r="I1669" s="35">
        <v>2</v>
      </c>
      <c r="J1669" s="35">
        <v>2191</v>
      </c>
      <c r="K1669" s="64" t="s">
        <v>646</v>
      </c>
      <c r="L1669" s="64" t="s">
        <v>646</v>
      </c>
      <c r="M1669" s="17" t="s">
        <v>1755</v>
      </c>
      <c r="N1669" s="21"/>
      <c r="O1669" s="34" t="str">
        <f>VLOOKUP($B1669,$A$2:$T$1735,15,FALSE)</f>
        <v>mündl. Prüfung</v>
      </c>
      <c r="P1669" s="22"/>
      <c r="Q1669" s="16">
        <v>60</v>
      </c>
      <c r="R1669" s="16"/>
      <c r="S1669" s="16"/>
      <c r="T1669" s="16"/>
      <c r="U1669" s="5"/>
      <c r="V1669" s="5"/>
    </row>
    <row r="1670" spans="1:22" ht="15" hidden="1" customHeight="1" x14ac:dyDescent="0.2">
      <c r="A1670" s="5" t="str">
        <f t="shared" si="128"/>
        <v>Strukturierte Programmierung41212019704Eikelberg</v>
      </c>
      <c r="B1670" s="5"/>
      <c r="C1670" s="25" t="s">
        <v>1887</v>
      </c>
      <c r="D1670" s="24" t="s">
        <v>26</v>
      </c>
      <c r="E1670" s="24" t="s">
        <v>27</v>
      </c>
      <c r="F1670" s="112">
        <v>704</v>
      </c>
      <c r="G1670" s="24" t="s">
        <v>28</v>
      </c>
      <c r="H1670" s="113">
        <v>2019</v>
      </c>
      <c r="I1670" s="31" t="s">
        <v>1438</v>
      </c>
      <c r="J1670" s="31">
        <v>4121</v>
      </c>
      <c r="K1670" s="24" t="s">
        <v>906</v>
      </c>
      <c r="L1670" s="24" t="s">
        <v>906</v>
      </c>
      <c r="M1670" s="25" t="s">
        <v>64</v>
      </c>
      <c r="N1670" s="59">
        <v>45490</v>
      </c>
      <c r="O1670" s="76" t="s">
        <v>1077</v>
      </c>
      <c r="P1670" s="60">
        <v>0.45833333333333331</v>
      </c>
      <c r="Q1670" s="5">
        <v>60</v>
      </c>
      <c r="R1670" s="5"/>
      <c r="S1670" s="5"/>
      <c r="T1670" s="16"/>
      <c r="U1670" s="16"/>
      <c r="V1670" s="16"/>
    </row>
    <row r="1671" spans="1:22" ht="15" hidden="1" customHeight="1" x14ac:dyDescent="0.2">
      <c r="A1671" s="16" t="str">
        <f t="shared" si="128"/>
        <v>Strukturierte Programmierung41212019K04Eikelberg</v>
      </c>
      <c r="B1671" s="16" t="s">
        <v>907</v>
      </c>
      <c r="C1671" s="17" t="s">
        <v>1887</v>
      </c>
      <c r="D1671" s="17" t="s">
        <v>26</v>
      </c>
      <c r="E1671" s="17" t="s">
        <v>27</v>
      </c>
      <c r="F1671" s="18" t="s">
        <v>67</v>
      </c>
      <c r="G1671" s="17" t="s">
        <v>68</v>
      </c>
      <c r="H1671" s="19">
        <v>2019</v>
      </c>
      <c r="I1671" s="20">
        <v>6</v>
      </c>
      <c r="J1671" s="20">
        <v>4121</v>
      </c>
      <c r="K1671" s="17" t="s">
        <v>906</v>
      </c>
      <c r="L1671" s="17" t="s">
        <v>906</v>
      </c>
      <c r="M1671" s="17" t="s">
        <v>64</v>
      </c>
      <c r="N1671" s="21">
        <f>VLOOKUP($B1671,$A$2:$T$2364,14,FALSE)</f>
        <v>45490</v>
      </c>
      <c r="O1671" s="34" t="str">
        <f>VLOOKUP($B1671,$A$2:$T$2364,15,FALSE)</f>
        <v>C1-06, C1-07</v>
      </c>
      <c r="P1671" s="22">
        <f>VLOOKUP($B1671,$A$2:$T$2364,16,FALSE)</f>
        <v>0.45833333333333331</v>
      </c>
      <c r="Q1671" s="16">
        <v>60</v>
      </c>
      <c r="R1671" s="16"/>
      <c r="S1671" s="16"/>
      <c r="T1671" s="16"/>
      <c r="U1671" s="5"/>
      <c r="V1671" s="5"/>
    </row>
    <row r="1672" spans="1:22" ht="15" hidden="1" customHeight="1" x14ac:dyDescent="0.2">
      <c r="A1672" s="177" t="str">
        <f t="shared" si="128"/>
        <v>Supply Chain Management43012019IBMToth</v>
      </c>
      <c r="B1672" s="177" t="s">
        <v>1270</v>
      </c>
      <c r="C1672" s="259" t="s">
        <v>2006</v>
      </c>
      <c r="D1672" s="177" t="s">
        <v>17</v>
      </c>
      <c r="E1672" s="177" t="s">
        <v>27</v>
      </c>
      <c r="F1672" s="305" t="s">
        <v>998</v>
      </c>
      <c r="G1672" s="259" t="s">
        <v>999</v>
      </c>
      <c r="H1672" s="306">
        <v>2019</v>
      </c>
      <c r="I1672" s="177">
        <v>8</v>
      </c>
      <c r="J1672" s="177">
        <v>4301</v>
      </c>
      <c r="K1672" s="177" t="s">
        <v>647</v>
      </c>
      <c r="L1672" s="177" t="s">
        <v>647</v>
      </c>
      <c r="M1672" s="226" t="s">
        <v>426</v>
      </c>
      <c r="N1672" s="281">
        <f>VLOOKUP($B1672,$A$2:$T$1735,14,FALSE)</f>
        <v>45492</v>
      </c>
      <c r="O1672" s="204" t="str">
        <f>VLOOKUP($B1672,$A$2:$T$1735,15,FALSE)</f>
        <v>AW1-39, mündl. Prüfung</v>
      </c>
      <c r="P1672" s="307"/>
      <c r="Q1672" s="177"/>
      <c r="R1672" s="177"/>
      <c r="S1672" s="177"/>
      <c r="T1672" s="14"/>
      <c r="U1672" s="14"/>
      <c r="V1672" s="14"/>
    </row>
    <row r="1673" spans="1:22" s="169" customFormat="1" ht="15" hidden="1" customHeight="1" x14ac:dyDescent="0.2">
      <c r="A1673" s="177" t="str">
        <f t="shared" ref="A1673" si="135">K1673&amp;J1673&amp;H1673&amp;F1673&amp;M1673</f>
        <v>Supply Chain Management43012022A67Toth</v>
      </c>
      <c r="B1673" s="177" t="s">
        <v>1270</v>
      </c>
      <c r="C1673" s="265" t="s">
        <v>2006</v>
      </c>
      <c r="D1673" s="265" t="s">
        <v>17</v>
      </c>
      <c r="E1673" s="265" t="s">
        <v>27</v>
      </c>
      <c r="F1673" s="308" t="s">
        <v>88</v>
      </c>
      <c r="G1673" s="265" t="s">
        <v>89</v>
      </c>
      <c r="H1673" s="291">
        <v>2022</v>
      </c>
      <c r="I1673" s="240">
        <v>5</v>
      </c>
      <c r="J1673" s="240">
        <v>4301</v>
      </c>
      <c r="K1673" s="265" t="s">
        <v>647</v>
      </c>
      <c r="L1673" s="265" t="s">
        <v>647</v>
      </c>
      <c r="M1673" s="225" t="s">
        <v>426</v>
      </c>
      <c r="N1673" s="281">
        <f>VLOOKUP($B1673,$A$2:$T$1735,14,FALSE)</f>
        <v>45492</v>
      </c>
      <c r="O1673" s="268" t="str">
        <f>VLOOKUP($B1673,$A$2:$T$1735,15,FALSE)</f>
        <v>AW1-39, mündl. Prüfung</v>
      </c>
      <c r="P1673" s="307"/>
      <c r="Q1673" s="177"/>
      <c r="R1673" s="177"/>
      <c r="S1673" s="177"/>
      <c r="T1673" s="177"/>
      <c r="U1673" s="238"/>
      <c r="V1673" s="177"/>
    </row>
    <row r="1674" spans="1:22" ht="15" hidden="1" customHeight="1" x14ac:dyDescent="0.2">
      <c r="A1674" s="179" t="str">
        <f t="shared" si="128"/>
        <v>Supply Chain Management43012019A67Toth</v>
      </c>
      <c r="B1674" s="179"/>
      <c r="C1674" s="241" t="s">
        <v>2006</v>
      </c>
      <c r="D1674" s="241" t="s">
        <v>17</v>
      </c>
      <c r="E1674" s="241" t="s">
        <v>27</v>
      </c>
      <c r="F1674" s="242" t="s">
        <v>88</v>
      </c>
      <c r="G1674" s="241" t="s">
        <v>89</v>
      </c>
      <c r="H1674" s="243">
        <v>2019</v>
      </c>
      <c r="I1674" s="230">
        <v>5</v>
      </c>
      <c r="J1674" s="230">
        <v>4301</v>
      </c>
      <c r="K1674" s="241" t="s">
        <v>647</v>
      </c>
      <c r="L1674" s="241" t="s">
        <v>647</v>
      </c>
      <c r="M1674" s="217" t="s">
        <v>426</v>
      </c>
      <c r="N1674" s="244">
        <v>45492</v>
      </c>
      <c r="O1674" s="263" t="s">
        <v>2280</v>
      </c>
      <c r="P1674" s="246"/>
      <c r="Q1674" s="179"/>
      <c r="R1674" s="179"/>
      <c r="S1674" s="179"/>
      <c r="T1674" s="179"/>
      <c r="U1674" s="238"/>
      <c r="V1674" s="177"/>
    </row>
    <row r="1675" spans="1:22" ht="15" hidden="1" customHeight="1" x14ac:dyDescent="0.2">
      <c r="A1675" s="126" t="str">
        <f t="shared" si="128"/>
        <v>Systemtheorie11312019METBiesenbach</v>
      </c>
      <c r="B1675" s="126"/>
      <c r="C1675" s="24" t="s">
        <v>1907</v>
      </c>
      <c r="D1675" s="145" t="s">
        <v>38</v>
      </c>
      <c r="E1675" s="145" t="s">
        <v>18</v>
      </c>
      <c r="F1675" s="416" t="s">
        <v>39</v>
      </c>
      <c r="G1675" s="145" t="s">
        <v>44</v>
      </c>
      <c r="H1675" s="180">
        <v>2019</v>
      </c>
      <c r="I1675" s="147">
        <v>1</v>
      </c>
      <c r="J1675" s="147">
        <v>1131</v>
      </c>
      <c r="K1675" s="241" t="s">
        <v>649</v>
      </c>
      <c r="L1675" s="145" t="s">
        <v>650</v>
      </c>
      <c r="M1675" s="25" t="s">
        <v>481</v>
      </c>
      <c r="N1675" s="419">
        <v>45554</v>
      </c>
      <c r="O1675" s="52" t="s">
        <v>1090</v>
      </c>
      <c r="P1675" s="424">
        <v>0.35416666666666669</v>
      </c>
      <c r="Q1675" s="147">
        <v>90</v>
      </c>
      <c r="R1675" s="147"/>
      <c r="S1675" s="5"/>
      <c r="T1675" s="177"/>
      <c r="U1675" s="238"/>
      <c r="V1675" s="177"/>
    </row>
    <row r="1676" spans="1:22" ht="15" hidden="1" customHeight="1" x14ac:dyDescent="0.2">
      <c r="A1676" s="179" t="str">
        <f t="shared" si="128"/>
        <v>Systemtheorie13212020F04Nellesen/Stengel</v>
      </c>
      <c r="B1676" s="179"/>
      <c r="C1676" s="241" t="s">
        <v>893</v>
      </c>
      <c r="D1676" s="241" t="s">
        <v>38</v>
      </c>
      <c r="E1676" s="241" t="s">
        <v>27</v>
      </c>
      <c r="F1676" s="242" t="s">
        <v>51</v>
      </c>
      <c r="G1676" s="241" t="s">
        <v>52</v>
      </c>
      <c r="H1676" s="243">
        <v>2020</v>
      </c>
      <c r="I1676" s="230">
        <v>3</v>
      </c>
      <c r="J1676" s="230">
        <v>1321</v>
      </c>
      <c r="K1676" s="241" t="s">
        <v>649</v>
      </c>
      <c r="L1676" s="241" t="s">
        <v>649</v>
      </c>
      <c r="M1676" s="217" t="s">
        <v>1290</v>
      </c>
      <c r="N1676" s="244"/>
      <c r="O1676" s="217" t="s">
        <v>893</v>
      </c>
      <c r="P1676" s="246"/>
      <c r="Q1676" s="230"/>
      <c r="R1676" s="230"/>
      <c r="S1676" s="179"/>
      <c r="T1676" s="126"/>
      <c r="U1676" s="1"/>
      <c r="V1676" s="1"/>
    </row>
    <row r="1677" spans="1:22" s="262" customFormat="1" ht="15" hidden="1" customHeight="1" x14ac:dyDescent="0.2">
      <c r="A1677" s="16" t="str">
        <f t="shared" si="128"/>
        <v>Szenariotechnik28102020MANSeverengiz</v>
      </c>
      <c r="B1677" s="16" t="s">
        <v>1267</v>
      </c>
      <c r="C1677" s="64" t="s">
        <v>893</v>
      </c>
      <c r="D1677" s="64" t="s">
        <v>38</v>
      </c>
      <c r="E1677" s="64" t="s">
        <v>18</v>
      </c>
      <c r="F1677" s="68" t="s">
        <v>58</v>
      </c>
      <c r="G1677" s="64" t="s">
        <v>59</v>
      </c>
      <c r="H1677" s="67">
        <v>2020</v>
      </c>
      <c r="I1677" s="35">
        <v>1</v>
      </c>
      <c r="J1677" s="35">
        <v>2810</v>
      </c>
      <c r="K1677" s="64" t="s">
        <v>945</v>
      </c>
      <c r="L1677" s="64" t="s">
        <v>945</v>
      </c>
      <c r="M1677" s="17" t="s">
        <v>61</v>
      </c>
      <c r="N1677" s="56"/>
      <c r="O1677" s="47" t="str">
        <f>VLOOKUP($B1677,$A$2:$T$1735,15,FALSE)</f>
        <v>Hausarbeit mit Präsentation</v>
      </c>
      <c r="P1677" s="58"/>
      <c r="Q1677" s="16"/>
      <c r="R1677" s="16"/>
      <c r="S1677" s="16"/>
      <c r="T1677" s="14"/>
      <c r="U1677" s="177"/>
      <c r="V1677" s="177"/>
    </row>
    <row r="1678" spans="1:22" ht="15" hidden="1" customHeight="1" x14ac:dyDescent="0.2">
      <c r="A1678" s="5" t="str">
        <f t="shared" si="128"/>
        <v>Szenariotechnik28102020MNESeverengiz</v>
      </c>
      <c r="B1678" s="5"/>
      <c r="C1678" s="24" t="s">
        <v>893</v>
      </c>
      <c r="D1678" s="24" t="s">
        <v>38</v>
      </c>
      <c r="E1678" s="24" t="s">
        <v>18</v>
      </c>
      <c r="F1678" s="112" t="s">
        <v>62</v>
      </c>
      <c r="G1678" s="24" t="s">
        <v>798</v>
      </c>
      <c r="H1678" s="113">
        <v>2020</v>
      </c>
      <c r="I1678" s="31">
        <v>1</v>
      </c>
      <c r="J1678" s="31">
        <v>2810</v>
      </c>
      <c r="K1678" s="24" t="s">
        <v>945</v>
      </c>
      <c r="L1678" s="24" t="s">
        <v>945</v>
      </c>
      <c r="M1678" s="25" t="s">
        <v>61</v>
      </c>
      <c r="N1678" s="59"/>
      <c r="O1678" s="25" t="s">
        <v>893</v>
      </c>
      <c r="P1678" s="60"/>
      <c r="Q1678" s="5"/>
      <c r="R1678" s="5"/>
      <c r="S1678" s="5"/>
      <c r="T1678" s="23"/>
      <c r="U1678" s="14"/>
      <c r="V1678" s="14"/>
    </row>
    <row r="1679" spans="1:22" ht="15" hidden="1" customHeight="1" x14ac:dyDescent="0.2">
      <c r="A1679" s="179" t="str">
        <f t="shared" si="128"/>
        <v>Technik der Mensch-Masch42912019757Mathews</v>
      </c>
      <c r="B1679" s="179"/>
      <c r="C1679" s="241" t="s">
        <v>920</v>
      </c>
      <c r="D1679" s="415" t="s">
        <v>26</v>
      </c>
      <c r="E1679" s="241" t="s">
        <v>27</v>
      </c>
      <c r="F1679" s="242">
        <v>757</v>
      </c>
      <c r="G1679" s="241" t="s">
        <v>30</v>
      </c>
      <c r="H1679" s="243">
        <v>2019</v>
      </c>
      <c r="I1679" s="230" t="s">
        <v>1438</v>
      </c>
      <c r="J1679" s="230">
        <v>4291</v>
      </c>
      <c r="K1679" s="241" t="s">
        <v>651</v>
      </c>
      <c r="L1679" s="241" t="s">
        <v>651</v>
      </c>
      <c r="M1679" s="241" t="s">
        <v>2098</v>
      </c>
      <c r="N1679" s="244"/>
      <c r="O1679" s="263" t="s">
        <v>856</v>
      </c>
      <c r="P1679" s="246"/>
      <c r="Q1679" s="179">
        <v>120</v>
      </c>
      <c r="R1679" s="179"/>
      <c r="S1679" s="179"/>
      <c r="T1679" s="14"/>
      <c r="U1679" s="5"/>
      <c r="V1679" s="5"/>
    </row>
    <row r="1680" spans="1:22" ht="15" hidden="1" customHeight="1" x14ac:dyDescent="0.2">
      <c r="A1680" s="16" t="str">
        <f t="shared" si="128"/>
        <v>Technik der Mensch-Masch42912019K57Mathews</v>
      </c>
      <c r="B1680" s="16" t="s">
        <v>2099</v>
      </c>
      <c r="C1680" s="64" t="s">
        <v>920</v>
      </c>
      <c r="D1680" s="117" t="s">
        <v>26</v>
      </c>
      <c r="E1680" s="64" t="s">
        <v>27</v>
      </c>
      <c r="F1680" s="68" t="s">
        <v>33</v>
      </c>
      <c r="G1680" s="64" t="s">
        <v>34</v>
      </c>
      <c r="H1680" s="67">
        <v>2019</v>
      </c>
      <c r="I1680" s="35">
        <v>6</v>
      </c>
      <c r="J1680" s="35">
        <v>4291</v>
      </c>
      <c r="K1680" s="64" t="s">
        <v>651</v>
      </c>
      <c r="L1680" s="64" t="s">
        <v>651</v>
      </c>
      <c r="M1680" s="64" t="s">
        <v>2098</v>
      </c>
      <c r="N1680" s="56"/>
      <c r="O1680" s="57" t="str">
        <f>VLOOKUP($B1680,$A$2:$T$3378,15,FALSE)</f>
        <v>Klausur 120 Min.</v>
      </c>
      <c r="P1680" s="58"/>
      <c r="Q1680" s="16">
        <v>120</v>
      </c>
      <c r="R1680" s="16"/>
      <c r="S1680" s="16"/>
      <c r="T1680" s="238"/>
      <c r="U1680" s="5"/>
      <c r="V1680" s="5"/>
    </row>
    <row r="1681" spans="1:22" ht="15" hidden="1" customHeight="1" x14ac:dyDescent="0.2">
      <c r="A1681" s="177" t="str">
        <f t="shared" si="128"/>
        <v>Technik der Mensch-Masch42912019779Mathews</v>
      </c>
      <c r="B1681" s="16" t="s">
        <v>2099</v>
      </c>
      <c r="C1681" s="265" t="s">
        <v>920</v>
      </c>
      <c r="D1681" s="265" t="s">
        <v>38</v>
      </c>
      <c r="E1681" s="265" t="s">
        <v>27</v>
      </c>
      <c r="F1681" s="358">
        <v>779</v>
      </c>
      <c r="G1681" s="265" t="s">
        <v>49</v>
      </c>
      <c r="H1681" s="291">
        <v>2019</v>
      </c>
      <c r="I1681" s="240">
        <v>6</v>
      </c>
      <c r="J1681" s="240">
        <v>4291</v>
      </c>
      <c r="K1681" s="265" t="s">
        <v>651</v>
      </c>
      <c r="L1681" s="265" t="s">
        <v>651</v>
      </c>
      <c r="M1681" s="64" t="s">
        <v>2098</v>
      </c>
      <c r="N1681" s="281"/>
      <c r="O1681" s="268" t="str">
        <f>VLOOKUP($B1681,$A$2:$T$3378,15,FALSE)</f>
        <v>Klausur 120 Min.</v>
      </c>
      <c r="P1681" s="307"/>
      <c r="Q1681" s="177">
        <v>120</v>
      </c>
      <c r="R1681" s="177"/>
      <c r="S1681" s="177"/>
      <c r="T1681" s="238"/>
      <c r="U1681" s="16"/>
      <c r="V1681" s="16"/>
    </row>
    <row r="1682" spans="1:22" ht="15" hidden="1" customHeight="1" x14ac:dyDescent="0.2">
      <c r="A1682" s="177" t="str">
        <f t="shared" si="128"/>
        <v>Technik der Mensch-Masch42912019K79Mathews</v>
      </c>
      <c r="B1682" s="16" t="s">
        <v>2099</v>
      </c>
      <c r="C1682" s="265" t="s">
        <v>920</v>
      </c>
      <c r="D1682" s="265" t="s">
        <v>38</v>
      </c>
      <c r="E1682" s="265" t="s">
        <v>27</v>
      </c>
      <c r="F1682" s="308" t="s">
        <v>1331</v>
      </c>
      <c r="G1682" s="265" t="s">
        <v>1353</v>
      </c>
      <c r="H1682" s="291">
        <v>2019</v>
      </c>
      <c r="I1682" s="240">
        <v>6</v>
      </c>
      <c r="J1682" s="240">
        <v>4291</v>
      </c>
      <c r="K1682" s="265" t="s">
        <v>651</v>
      </c>
      <c r="L1682" s="265" t="s">
        <v>651</v>
      </c>
      <c r="M1682" s="64" t="s">
        <v>2098</v>
      </c>
      <c r="N1682" s="281"/>
      <c r="O1682" s="268" t="str">
        <f>VLOOKUP($B1682,$A$2:$T$3378,15,FALSE)</f>
        <v>Klausur 120 Min.</v>
      </c>
      <c r="P1682" s="307"/>
      <c r="Q1682" s="177">
        <v>120</v>
      </c>
      <c r="R1682" s="177"/>
      <c r="S1682" s="177"/>
      <c r="T1682" s="247"/>
      <c r="U1682" s="16"/>
      <c r="V1682" s="16"/>
    </row>
    <row r="1683" spans="1:22" ht="15" hidden="1" customHeight="1" x14ac:dyDescent="0.2">
      <c r="A1683" s="177" t="str">
        <f t="shared" si="128"/>
        <v>Technik der Mensch-Maschine-Interaktion42912019704Mathews</v>
      </c>
      <c r="B1683" s="16" t="s">
        <v>2099</v>
      </c>
      <c r="C1683" s="265" t="s">
        <v>1888</v>
      </c>
      <c r="D1683" s="265" t="s">
        <v>26</v>
      </c>
      <c r="E1683" s="265" t="s">
        <v>27</v>
      </c>
      <c r="F1683" s="308">
        <v>704</v>
      </c>
      <c r="G1683" s="265" t="s">
        <v>28</v>
      </c>
      <c r="H1683" s="291">
        <v>2019</v>
      </c>
      <c r="I1683" s="240" t="s">
        <v>1438</v>
      </c>
      <c r="J1683" s="240">
        <v>4291</v>
      </c>
      <c r="K1683" s="265" t="s">
        <v>1405</v>
      </c>
      <c r="L1683" s="265" t="s">
        <v>1405</v>
      </c>
      <c r="M1683" s="265" t="s">
        <v>2098</v>
      </c>
      <c r="N1683" s="281"/>
      <c r="O1683" s="268" t="str">
        <f>VLOOKUP($B1683,$A$2:$T$3378,15,FALSE)</f>
        <v>Klausur 120 Min.</v>
      </c>
      <c r="P1683" s="307"/>
      <c r="Q1683" s="177">
        <v>120</v>
      </c>
      <c r="R1683" s="177"/>
      <c r="S1683" s="177"/>
      <c r="T1683" s="238"/>
      <c r="U1683" s="177"/>
      <c r="V1683" s="177"/>
    </row>
    <row r="1684" spans="1:22" ht="15" hidden="1" customHeight="1" x14ac:dyDescent="0.2">
      <c r="A1684" s="177" t="str">
        <f t="shared" si="128"/>
        <v>Technik der Mensch-Maschine-Interaktion42912019K04Mathews</v>
      </c>
      <c r="B1684" s="16" t="s">
        <v>2099</v>
      </c>
      <c r="C1684" s="265" t="s">
        <v>1888</v>
      </c>
      <c r="D1684" s="265" t="s">
        <v>26</v>
      </c>
      <c r="E1684" s="265" t="s">
        <v>27</v>
      </c>
      <c r="F1684" s="308" t="s">
        <v>67</v>
      </c>
      <c r="G1684" s="265" t="s">
        <v>68</v>
      </c>
      <c r="H1684" s="291">
        <v>2019</v>
      </c>
      <c r="I1684" s="240">
        <v>8</v>
      </c>
      <c r="J1684" s="240">
        <v>4291</v>
      </c>
      <c r="K1684" s="265" t="s">
        <v>1405</v>
      </c>
      <c r="L1684" s="265" t="s">
        <v>1405</v>
      </c>
      <c r="M1684" s="64" t="s">
        <v>2098</v>
      </c>
      <c r="N1684" s="281"/>
      <c r="O1684" s="281" t="str">
        <f>VLOOKUP($B1684,$A$2:$T$3378,15,FALSE)</f>
        <v>Klausur 120 Min.</v>
      </c>
      <c r="P1684" s="307"/>
      <c r="Q1684" s="177">
        <v>120</v>
      </c>
      <c r="R1684" s="177"/>
      <c r="S1684" s="177"/>
      <c r="T1684" s="238"/>
      <c r="U1684" s="16"/>
      <c r="V1684" s="16"/>
    </row>
    <row r="1685" spans="1:22" ht="15" hidden="1" customHeight="1" x14ac:dyDescent="0.2">
      <c r="A1685" s="179" t="str">
        <f t="shared" si="128"/>
        <v>Technikfolgenabschätzung und mehrkriterielle Entscheidungsunterstützung21102020MNESchröter</v>
      </c>
      <c r="B1685" s="247"/>
      <c r="C1685" s="241" t="s">
        <v>1948</v>
      </c>
      <c r="D1685" s="241" t="s">
        <v>38</v>
      </c>
      <c r="E1685" s="241" t="s">
        <v>18</v>
      </c>
      <c r="F1685" s="242" t="s">
        <v>62</v>
      </c>
      <c r="G1685" s="241" t="s">
        <v>798</v>
      </c>
      <c r="H1685" s="243">
        <v>2020</v>
      </c>
      <c r="I1685" s="230">
        <v>1</v>
      </c>
      <c r="J1685" s="230">
        <v>2110</v>
      </c>
      <c r="K1685" s="241" t="s">
        <v>942</v>
      </c>
      <c r="L1685" s="241" t="s">
        <v>942</v>
      </c>
      <c r="M1685" s="241" t="s">
        <v>429</v>
      </c>
      <c r="N1685" s="244"/>
      <c r="O1685" s="245" t="s">
        <v>197</v>
      </c>
      <c r="P1685" s="246"/>
      <c r="Q1685" s="179"/>
      <c r="R1685" s="179"/>
      <c r="S1685" s="179"/>
      <c r="T1685" s="14"/>
      <c r="U1685" s="179"/>
      <c r="V1685" s="179"/>
    </row>
    <row r="1686" spans="1:22" ht="15" hidden="1" customHeight="1" x14ac:dyDescent="0.2">
      <c r="A1686" s="16" t="str">
        <f t="shared" si="128"/>
        <v>Technikfolgenabschätzung und mehrkriterielle Entscheidungsunterstützung21102020MANSchröter</v>
      </c>
      <c r="B1686" s="16" t="s">
        <v>2336</v>
      </c>
      <c r="C1686" s="64" t="s">
        <v>865</v>
      </c>
      <c r="D1686" s="64" t="s">
        <v>38</v>
      </c>
      <c r="E1686" s="64" t="s">
        <v>18</v>
      </c>
      <c r="F1686" s="68" t="s">
        <v>58</v>
      </c>
      <c r="G1686" s="64" t="s">
        <v>59</v>
      </c>
      <c r="H1686" s="67">
        <v>2020</v>
      </c>
      <c r="I1686" s="35">
        <v>1</v>
      </c>
      <c r="J1686" s="35">
        <v>2110</v>
      </c>
      <c r="K1686" s="64" t="s">
        <v>942</v>
      </c>
      <c r="L1686" s="64" t="s">
        <v>942</v>
      </c>
      <c r="M1686" s="64" t="s">
        <v>429</v>
      </c>
      <c r="N1686" s="56"/>
      <c r="O1686" s="47" t="str">
        <f>VLOOKUP($B1686,$A$2:$T$3242,15,FALSE)</f>
        <v>wird nicht angeboten</v>
      </c>
      <c r="P1686" s="58"/>
      <c r="Q1686" s="16"/>
      <c r="R1686" s="16"/>
      <c r="S1686" s="16"/>
      <c r="T1686" s="14"/>
      <c r="U1686" s="16"/>
      <c r="V1686" s="16"/>
    </row>
    <row r="1687" spans="1:22" ht="15" hidden="1" customHeight="1" x14ac:dyDescent="0.2">
      <c r="A1687" s="179" t="str">
        <f t="shared" si="128"/>
        <v>Technische Bildverarbeitung43012019757Mohr</v>
      </c>
      <c r="B1687" s="179"/>
      <c r="C1687" s="241" t="s">
        <v>856</v>
      </c>
      <c r="D1687" s="241" t="s">
        <v>181</v>
      </c>
      <c r="E1687" s="241" t="s">
        <v>27</v>
      </c>
      <c r="F1687" s="350">
        <v>757</v>
      </c>
      <c r="G1687" s="241" t="s">
        <v>30</v>
      </c>
      <c r="H1687" s="243">
        <v>2019</v>
      </c>
      <c r="I1687" s="230">
        <v>5</v>
      </c>
      <c r="J1687" s="230">
        <v>4301</v>
      </c>
      <c r="K1687" s="241" t="s">
        <v>1196</v>
      </c>
      <c r="L1687" s="241" t="s">
        <v>1196</v>
      </c>
      <c r="M1687" s="241" t="s">
        <v>70</v>
      </c>
      <c r="N1687" s="244">
        <v>45490</v>
      </c>
      <c r="O1687" s="244" t="s">
        <v>1071</v>
      </c>
      <c r="P1687" s="246">
        <v>0.54166666666666663</v>
      </c>
      <c r="Q1687" s="179">
        <v>120</v>
      </c>
      <c r="R1687" s="179"/>
      <c r="S1687" s="179"/>
      <c r="T1687" s="247"/>
      <c r="U1687" s="5"/>
      <c r="V1687" s="5"/>
    </row>
    <row r="1688" spans="1:22" ht="15" hidden="1" customHeight="1" x14ac:dyDescent="0.2">
      <c r="A1688" s="177" t="str">
        <f t="shared" si="128"/>
        <v>Technische Bildverarbeitung43012019K57Mohr</v>
      </c>
      <c r="B1688" s="177" t="s">
        <v>1268</v>
      </c>
      <c r="C1688" s="265" t="s">
        <v>856</v>
      </c>
      <c r="D1688" s="265" t="s">
        <v>181</v>
      </c>
      <c r="E1688" s="265" t="s">
        <v>27</v>
      </c>
      <c r="F1688" s="308" t="s">
        <v>33</v>
      </c>
      <c r="G1688" s="265" t="s">
        <v>34</v>
      </c>
      <c r="H1688" s="291">
        <v>2019</v>
      </c>
      <c r="I1688" s="240">
        <v>7</v>
      </c>
      <c r="J1688" s="240">
        <v>4301</v>
      </c>
      <c r="K1688" s="265" t="s">
        <v>1196</v>
      </c>
      <c r="L1688" s="265" t="s">
        <v>1196</v>
      </c>
      <c r="M1688" s="265" t="s">
        <v>70</v>
      </c>
      <c r="N1688" s="281">
        <f t="shared" ref="N1688:N1693" si="136">VLOOKUP($B1688,$A$2:$T$1735,14,FALSE)</f>
        <v>45490</v>
      </c>
      <c r="O1688" s="281" t="str">
        <f t="shared" ref="O1688:O1693" si="137">VLOOKUP($B1688,$A$2:$T$1735,15,FALSE)</f>
        <v>C3-09</v>
      </c>
      <c r="P1688" s="307">
        <f t="shared" ref="P1688:P1693" si="138">VLOOKUP($B1688,$A$2:$T$1735,16,FALSE)</f>
        <v>0.54166666666666663</v>
      </c>
      <c r="Q1688" s="177">
        <v>120</v>
      </c>
      <c r="R1688" s="177"/>
      <c r="S1688" s="177"/>
      <c r="T1688" s="238"/>
      <c r="U1688" s="16"/>
      <c r="V1688" s="16"/>
    </row>
    <row r="1689" spans="1:22" ht="15" hidden="1" customHeight="1" x14ac:dyDescent="0.2">
      <c r="A1689" s="177" t="str">
        <f t="shared" si="128"/>
        <v>Technische Bildverarbeitung43012019704Mohr</v>
      </c>
      <c r="B1689" s="177" t="s">
        <v>1268</v>
      </c>
      <c r="C1689" s="265" t="s">
        <v>856</v>
      </c>
      <c r="D1689" s="265" t="s">
        <v>181</v>
      </c>
      <c r="E1689" s="265" t="s">
        <v>27</v>
      </c>
      <c r="F1689" s="358">
        <v>704</v>
      </c>
      <c r="G1689" s="265" t="s">
        <v>28</v>
      </c>
      <c r="H1689" s="291">
        <v>2019</v>
      </c>
      <c r="I1689" s="240">
        <v>5</v>
      </c>
      <c r="J1689" s="240">
        <v>4301</v>
      </c>
      <c r="K1689" s="265" t="s">
        <v>1196</v>
      </c>
      <c r="L1689" s="265" t="s">
        <v>1196</v>
      </c>
      <c r="M1689" s="265" t="s">
        <v>70</v>
      </c>
      <c r="N1689" s="281">
        <f t="shared" si="136"/>
        <v>45490</v>
      </c>
      <c r="O1689" s="281" t="str">
        <f t="shared" si="137"/>
        <v>C3-09</v>
      </c>
      <c r="P1689" s="307">
        <f t="shared" si="138"/>
        <v>0.54166666666666663</v>
      </c>
      <c r="Q1689" s="177">
        <v>120</v>
      </c>
      <c r="R1689" s="177"/>
      <c r="S1689" s="177"/>
      <c r="T1689" s="238"/>
      <c r="U1689" s="16"/>
      <c r="V1689" s="16"/>
    </row>
    <row r="1690" spans="1:22" s="1" customFormat="1" ht="15" hidden="1" customHeight="1" x14ac:dyDescent="0.2">
      <c r="A1690" s="177" t="str">
        <f t="shared" si="128"/>
        <v>Technische Bildverarbeitung43012019K04Mohr</v>
      </c>
      <c r="B1690" s="177" t="s">
        <v>1268</v>
      </c>
      <c r="C1690" s="265" t="s">
        <v>856</v>
      </c>
      <c r="D1690" s="265" t="s">
        <v>181</v>
      </c>
      <c r="E1690" s="265" t="s">
        <v>27</v>
      </c>
      <c r="F1690" s="308" t="s">
        <v>67</v>
      </c>
      <c r="G1690" s="265" t="s">
        <v>68</v>
      </c>
      <c r="H1690" s="291">
        <v>2019</v>
      </c>
      <c r="I1690" s="240">
        <v>7</v>
      </c>
      <c r="J1690" s="240">
        <v>4301</v>
      </c>
      <c r="K1690" s="265" t="s">
        <v>1196</v>
      </c>
      <c r="L1690" s="265" t="s">
        <v>1196</v>
      </c>
      <c r="M1690" s="265" t="s">
        <v>70</v>
      </c>
      <c r="N1690" s="281">
        <f t="shared" si="136"/>
        <v>45490</v>
      </c>
      <c r="O1690" s="281" t="str">
        <f t="shared" si="137"/>
        <v>C3-09</v>
      </c>
      <c r="P1690" s="307">
        <f t="shared" si="138"/>
        <v>0.54166666666666663</v>
      </c>
      <c r="Q1690" s="177">
        <v>120</v>
      </c>
      <c r="R1690" s="177"/>
      <c r="S1690" s="177"/>
      <c r="T1690" s="16"/>
      <c r="U1690" s="177"/>
      <c r="V1690" s="177"/>
    </row>
    <row r="1691" spans="1:22" s="169" customFormat="1" ht="15" customHeight="1" x14ac:dyDescent="0.2">
      <c r="A1691" s="16" t="str">
        <f t="shared" si="128"/>
        <v>Technische Hydromechanik33112018UMTMudersbach/Netzel</v>
      </c>
      <c r="B1691" s="16" t="s">
        <v>1020</v>
      </c>
      <c r="C1691" s="16" t="s">
        <v>856</v>
      </c>
      <c r="D1691" s="118" t="s">
        <v>82</v>
      </c>
      <c r="E1691" s="64" t="s">
        <v>27</v>
      </c>
      <c r="F1691" s="119" t="s">
        <v>109</v>
      </c>
      <c r="G1691" s="16" t="s">
        <v>110</v>
      </c>
      <c r="H1691" s="120">
        <v>2018</v>
      </c>
      <c r="I1691" s="16">
        <v>5</v>
      </c>
      <c r="J1691" s="16">
        <v>3311</v>
      </c>
      <c r="K1691" s="16" t="s">
        <v>652</v>
      </c>
      <c r="L1691" s="16" t="s">
        <v>652</v>
      </c>
      <c r="M1691" s="16" t="s">
        <v>344</v>
      </c>
      <c r="N1691" s="56">
        <f t="shared" si="136"/>
        <v>45495</v>
      </c>
      <c r="O1691" s="57" t="str">
        <f t="shared" si="137"/>
        <v>H4-02</v>
      </c>
      <c r="P1691" s="58">
        <f t="shared" si="138"/>
        <v>0.41666666666666669</v>
      </c>
      <c r="Q1691" s="16">
        <v>120</v>
      </c>
      <c r="R1691" s="16"/>
      <c r="S1691" s="16"/>
      <c r="T1691" s="16"/>
      <c r="U1691" s="177"/>
      <c r="V1691" s="177"/>
    </row>
    <row r="1692" spans="1:22" ht="15" customHeight="1" x14ac:dyDescent="0.2">
      <c r="A1692" s="16" t="str">
        <f t="shared" si="128"/>
        <v>Technische Hydromechanik33112018K58Mudersbach/Netzel</v>
      </c>
      <c r="B1692" s="16" t="s">
        <v>1020</v>
      </c>
      <c r="C1692" s="64" t="s">
        <v>856</v>
      </c>
      <c r="D1692" s="117" t="s">
        <v>82</v>
      </c>
      <c r="E1692" s="64" t="s">
        <v>27</v>
      </c>
      <c r="F1692" s="68" t="s">
        <v>114</v>
      </c>
      <c r="G1692" s="64" t="s">
        <v>115</v>
      </c>
      <c r="H1692" s="67">
        <v>2018</v>
      </c>
      <c r="I1692" s="35">
        <v>7</v>
      </c>
      <c r="J1692" s="35">
        <v>3311</v>
      </c>
      <c r="K1692" s="64" t="s">
        <v>652</v>
      </c>
      <c r="L1692" s="64" t="s">
        <v>652</v>
      </c>
      <c r="M1692" s="64" t="s">
        <v>344</v>
      </c>
      <c r="N1692" s="56">
        <f t="shared" si="136"/>
        <v>45495</v>
      </c>
      <c r="O1692" s="57" t="str">
        <f t="shared" si="137"/>
        <v>H4-02</v>
      </c>
      <c r="P1692" s="58">
        <f t="shared" si="138"/>
        <v>0.41666666666666669</v>
      </c>
      <c r="Q1692" s="35">
        <v>120</v>
      </c>
      <c r="R1692" s="35"/>
      <c r="S1692" s="16"/>
      <c r="T1692" s="14"/>
      <c r="U1692" s="5"/>
      <c r="V1692" s="5"/>
    </row>
    <row r="1693" spans="1:22" s="223" customFormat="1" ht="15" customHeight="1" x14ac:dyDescent="0.2">
      <c r="A1693" s="16" t="str">
        <f t="shared" si="128"/>
        <v>Technische Hydromechanik33112018298Mudersbach/Netzel</v>
      </c>
      <c r="B1693" s="16" t="s">
        <v>1020</v>
      </c>
      <c r="C1693" s="64" t="s">
        <v>856</v>
      </c>
      <c r="D1693" s="146" t="s">
        <v>82</v>
      </c>
      <c r="E1693" s="146" t="s">
        <v>27</v>
      </c>
      <c r="F1693" s="393">
        <v>298</v>
      </c>
      <c r="G1693" s="64" t="s">
        <v>113</v>
      </c>
      <c r="H1693" s="67">
        <v>2018</v>
      </c>
      <c r="I1693" s="35">
        <v>5</v>
      </c>
      <c r="J1693" s="35">
        <v>3311</v>
      </c>
      <c r="K1693" s="64" t="s">
        <v>652</v>
      </c>
      <c r="L1693" s="64" t="s">
        <v>652</v>
      </c>
      <c r="M1693" s="64" t="s">
        <v>344</v>
      </c>
      <c r="N1693" s="137">
        <f t="shared" si="136"/>
        <v>45495</v>
      </c>
      <c r="O1693" s="57" t="str">
        <f t="shared" si="137"/>
        <v>H4-02</v>
      </c>
      <c r="P1693" s="58">
        <f t="shared" si="138"/>
        <v>0.41666666666666669</v>
      </c>
      <c r="Q1693" s="16">
        <v>120</v>
      </c>
      <c r="R1693" s="16"/>
      <c r="S1693" s="16"/>
      <c r="T1693" s="238"/>
      <c r="U1693" s="1"/>
      <c r="V1693" s="1"/>
    </row>
    <row r="1694" spans="1:22" ht="15" customHeight="1" x14ac:dyDescent="0.2">
      <c r="A1694" s="5" t="str">
        <f t="shared" si="128"/>
        <v>Technische Hydromechanik33112018758Mudersbach/Netzel</v>
      </c>
      <c r="B1694" s="5"/>
      <c r="C1694" s="24" t="s">
        <v>856</v>
      </c>
      <c r="D1694" s="24" t="s">
        <v>82</v>
      </c>
      <c r="E1694" s="24" t="s">
        <v>27</v>
      </c>
      <c r="F1694" s="112">
        <v>758</v>
      </c>
      <c r="G1694" s="24" t="s">
        <v>116</v>
      </c>
      <c r="H1694" s="113">
        <v>2018</v>
      </c>
      <c r="I1694" s="31">
        <v>5</v>
      </c>
      <c r="J1694" s="31">
        <v>3311</v>
      </c>
      <c r="K1694" s="24" t="s">
        <v>652</v>
      </c>
      <c r="L1694" s="24" t="s">
        <v>652</v>
      </c>
      <c r="M1694" s="24" t="s">
        <v>344</v>
      </c>
      <c r="N1694" s="59">
        <v>45495</v>
      </c>
      <c r="O1694" s="52" t="s">
        <v>1492</v>
      </c>
      <c r="P1694" s="60">
        <v>0.41666666666666669</v>
      </c>
      <c r="Q1694" s="31">
        <v>120</v>
      </c>
      <c r="R1694" s="31"/>
      <c r="S1694" s="5"/>
      <c r="T1694" s="14"/>
      <c r="U1694" s="5"/>
      <c r="V1694" s="5"/>
    </row>
    <row r="1695" spans="1:22" ht="15" customHeight="1" x14ac:dyDescent="0.2">
      <c r="A1695" s="16" t="str">
        <f t="shared" si="128"/>
        <v>Technische Hydromechanik36812020F04Mudersbach/Netzel</v>
      </c>
      <c r="B1695" s="16" t="s">
        <v>1020</v>
      </c>
      <c r="C1695" s="64" t="s">
        <v>856</v>
      </c>
      <c r="D1695" s="64" t="s">
        <v>82</v>
      </c>
      <c r="E1695" s="64" t="s">
        <v>27</v>
      </c>
      <c r="F1695" s="68" t="s">
        <v>51</v>
      </c>
      <c r="G1695" s="64" t="s">
        <v>52</v>
      </c>
      <c r="H1695" s="67">
        <v>2020</v>
      </c>
      <c r="I1695" s="35">
        <v>5</v>
      </c>
      <c r="J1695" s="35">
        <v>3681</v>
      </c>
      <c r="K1695" s="64" t="s">
        <v>652</v>
      </c>
      <c r="L1695" s="64" t="s">
        <v>652</v>
      </c>
      <c r="M1695" s="64" t="s">
        <v>344</v>
      </c>
      <c r="N1695" s="56">
        <f>VLOOKUP($B1695,$A$2:$T$1735,14,FALSE)</f>
        <v>45495</v>
      </c>
      <c r="O1695" s="57" t="str">
        <f>VLOOKUP($B1695,$A$2:$T$1735,15,FALSE)</f>
        <v>H4-02</v>
      </c>
      <c r="P1695" s="58">
        <f>VLOOKUP($B1695,$A$2:$T$1735,16,FALSE)</f>
        <v>0.41666666666666669</v>
      </c>
      <c r="Q1695" s="35">
        <v>120</v>
      </c>
      <c r="R1695" s="35"/>
      <c r="S1695" s="16"/>
      <c r="T1695" s="238"/>
      <c r="U1695" s="16"/>
      <c r="V1695" s="16"/>
    </row>
    <row r="1696" spans="1:22" ht="15" hidden="1" customHeight="1" x14ac:dyDescent="0.2">
      <c r="A1696" s="16" t="str">
        <f t="shared" si="128"/>
        <v>Technische Informatik3102016MITMüller-Schneiders</v>
      </c>
      <c r="B1696" s="16" t="s">
        <v>654</v>
      </c>
      <c r="C1696" s="64" t="s">
        <v>875</v>
      </c>
      <c r="D1696" s="64" t="s">
        <v>38</v>
      </c>
      <c r="E1696" s="64" t="s">
        <v>18</v>
      </c>
      <c r="F1696" s="68" t="s">
        <v>152</v>
      </c>
      <c r="G1696" s="64" t="s">
        <v>49</v>
      </c>
      <c r="H1696" s="67">
        <v>2016</v>
      </c>
      <c r="I1696" s="35">
        <v>1</v>
      </c>
      <c r="J1696" s="35">
        <v>310</v>
      </c>
      <c r="K1696" s="64" t="s">
        <v>653</v>
      </c>
      <c r="L1696" s="64" t="s">
        <v>653</v>
      </c>
      <c r="M1696" s="64" t="s">
        <v>69</v>
      </c>
      <c r="N1696" s="137">
        <f>VLOOKUP($B1696,$A$2:$T$1735,14,FALSE)</f>
        <v>45490</v>
      </c>
      <c r="O1696" s="47" t="str">
        <f>VLOOKUP($B1696,$A$2:$T$1735,15,FALSE)</f>
        <v>C0-08, C0-09</v>
      </c>
      <c r="P1696" s="58">
        <f>VLOOKUP($B1696,$A$2:$T$1735,16,FALSE)</f>
        <v>0.375</v>
      </c>
      <c r="Q1696" s="35">
        <v>120</v>
      </c>
      <c r="R1696" s="35"/>
      <c r="S1696" s="16"/>
      <c r="T1696" s="5"/>
      <c r="U1696" s="16"/>
      <c r="V1696" s="16"/>
    </row>
    <row r="1697" spans="1:22" ht="15" hidden="1" customHeight="1" x14ac:dyDescent="0.2">
      <c r="A1697" s="5" t="str">
        <f t="shared" si="128"/>
        <v>Technische Informatik11412019MMTMüller-Schneiders</v>
      </c>
      <c r="B1697" s="41"/>
      <c r="C1697" s="5" t="s">
        <v>867</v>
      </c>
      <c r="D1697" s="121" t="s">
        <v>181</v>
      </c>
      <c r="E1697" s="5" t="s">
        <v>18</v>
      </c>
      <c r="F1697" s="122" t="s">
        <v>40</v>
      </c>
      <c r="G1697" s="5" t="s">
        <v>30</v>
      </c>
      <c r="H1697" s="123">
        <v>2019</v>
      </c>
      <c r="I1697" s="5">
        <v>1</v>
      </c>
      <c r="J1697" s="5">
        <v>1141</v>
      </c>
      <c r="K1697" s="5" t="s">
        <v>653</v>
      </c>
      <c r="L1697" s="5" t="s">
        <v>653</v>
      </c>
      <c r="M1697" s="5" t="s">
        <v>69</v>
      </c>
      <c r="N1697" s="59">
        <v>45490</v>
      </c>
      <c r="O1697" s="76" t="s">
        <v>1871</v>
      </c>
      <c r="P1697" s="60">
        <v>0.375</v>
      </c>
      <c r="Q1697" s="5">
        <v>120</v>
      </c>
      <c r="R1697" s="5"/>
      <c r="S1697" s="5"/>
      <c r="T1697" s="5"/>
      <c r="U1697" s="16"/>
      <c r="V1697" s="16"/>
    </row>
    <row r="1698" spans="1:22" ht="15" hidden="1" customHeight="1" x14ac:dyDescent="0.2">
      <c r="A1698" s="16" t="str">
        <f t="shared" ref="A1698:A1759" si="139">K1698&amp;J1698&amp;H1698&amp;F1698&amp;M1698</f>
        <v>Technische Mechanik 110412018UMTMertens</v>
      </c>
      <c r="B1698" s="16" t="s">
        <v>656</v>
      </c>
      <c r="C1698" s="64" t="s">
        <v>883</v>
      </c>
      <c r="D1698" s="64" t="s">
        <v>82</v>
      </c>
      <c r="E1698" s="64" t="s">
        <v>27</v>
      </c>
      <c r="F1698" s="68" t="s">
        <v>109</v>
      </c>
      <c r="G1698" s="64" t="s">
        <v>110</v>
      </c>
      <c r="H1698" s="67">
        <v>2018</v>
      </c>
      <c r="I1698" s="35">
        <v>1</v>
      </c>
      <c r="J1698" s="35">
        <v>1041</v>
      </c>
      <c r="K1698" s="64" t="s">
        <v>657</v>
      </c>
      <c r="L1698" s="64" t="s">
        <v>657</v>
      </c>
      <c r="M1698" s="64" t="s">
        <v>132</v>
      </c>
      <c r="N1698" s="56"/>
      <c r="O1698" s="47" t="str">
        <f>VLOOKUP($B1698,$A$2:$T$1735,15,FALSE)</f>
        <v>Hausarbeit mit Kolloquium</v>
      </c>
      <c r="P1698" s="58"/>
      <c r="Q1698" s="35"/>
      <c r="R1698" s="35"/>
      <c r="S1698" s="16"/>
      <c r="T1698" s="14"/>
      <c r="U1698" s="179"/>
      <c r="V1698" s="179"/>
    </row>
    <row r="1699" spans="1:22" ht="15" hidden="1" customHeight="1" x14ac:dyDescent="0.2">
      <c r="A1699" s="16" t="str">
        <f t="shared" si="139"/>
        <v>Technische Mechanik 110412018K58Mertens</v>
      </c>
      <c r="B1699" s="16" t="s">
        <v>656</v>
      </c>
      <c r="C1699" s="64" t="s">
        <v>883</v>
      </c>
      <c r="D1699" s="117" t="s">
        <v>82</v>
      </c>
      <c r="E1699" s="64" t="s">
        <v>27</v>
      </c>
      <c r="F1699" s="68" t="s">
        <v>114</v>
      </c>
      <c r="G1699" s="64" t="s">
        <v>115</v>
      </c>
      <c r="H1699" s="67">
        <v>2018</v>
      </c>
      <c r="I1699" s="35">
        <v>3</v>
      </c>
      <c r="J1699" s="35">
        <v>1041</v>
      </c>
      <c r="K1699" s="64" t="s">
        <v>657</v>
      </c>
      <c r="L1699" s="64" t="s">
        <v>657</v>
      </c>
      <c r="M1699" s="64" t="s">
        <v>132</v>
      </c>
      <c r="N1699" s="56"/>
      <c r="O1699" s="57" t="str">
        <f>VLOOKUP($B1699,$A$2:$T$1735,15,FALSE)</f>
        <v>Hausarbeit mit Kolloquium</v>
      </c>
      <c r="P1699" s="58"/>
      <c r="Q1699" s="16"/>
      <c r="R1699" s="16"/>
      <c r="S1699" s="16"/>
      <c r="T1699" s="5"/>
      <c r="U1699" s="16"/>
      <c r="V1699" s="16"/>
    </row>
    <row r="1700" spans="1:22" ht="15" hidden="1" customHeight="1" x14ac:dyDescent="0.2">
      <c r="A1700" s="16" t="str">
        <f t="shared" si="139"/>
        <v>Technische Mechanik 110412018298Mertens</v>
      </c>
      <c r="B1700" s="16" t="s">
        <v>656</v>
      </c>
      <c r="C1700" s="64" t="s">
        <v>883</v>
      </c>
      <c r="D1700" s="17" t="s">
        <v>82</v>
      </c>
      <c r="E1700" s="17" t="s">
        <v>27</v>
      </c>
      <c r="F1700" s="18">
        <v>298</v>
      </c>
      <c r="G1700" s="17" t="s">
        <v>113</v>
      </c>
      <c r="H1700" s="19">
        <v>2018</v>
      </c>
      <c r="I1700" s="20">
        <v>1</v>
      </c>
      <c r="J1700" s="20">
        <v>1041</v>
      </c>
      <c r="K1700" s="17" t="s">
        <v>657</v>
      </c>
      <c r="L1700" s="17" t="s">
        <v>657</v>
      </c>
      <c r="M1700" s="64" t="s">
        <v>132</v>
      </c>
      <c r="N1700" s="56"/>
      <c r="O1700" s="57" t="str">
        <f>VLOOKUP($B1700,$A$2:$T$1735,15,FALSE)</f>
        <v>Hausarbeit mit Kolloquium</v>
      </c>
      <c r="P1700" s="58"/>
      <c r="Q1700" s="16"/>
      <c r="R1700" s="16"/>
      <c r="S1700" s="16"/>
      <c r="T1700" s="16"/>
      <c r="U1700" s="16"/>
      <c r="V1700" s="16"/>
    </row>
    <row r="1701" spans="1:22" ht="15" hidden="1" customHeight="1" x14ac:dyDescent="0.2">
      <c r="A1701" s="5" t="str">
        <f t="shared" si="139"/>
        <v>Technische Mechanik 110412018758Mertens</v>
      </c>
      <c r="B1701" s="5"/>
      <c r="C1701" s="24" t="s">
        <v>883</v>
      </c>
      <c r="D1701" s="25" t="s">
        <v>82</v>
      </c>
      <c r="E1701" s="25" t="s">
        <v>27</v>
      </c>
      <c r="F1701" s="26">
        <v>758</v>
      </c>
      <c r="G1701" s="25" t="s">
        <v>116</v>
      </c>
      <c r="H1701" s="27">
        <v>2018</v>
      </c>
      <c r="I1701" s="28">
        <v>1</v>
      </c>
      <c r="J1701" s="28">
        <v>1041</v>
      </c>
      <c r="K1701" s="25" t="s">
        <v>657</v>
      </c>
      <c r="L1701" s="25" t="s">
        <v>657</v>
      </c>
      <c r="M1701" s="24" t="s">
        <v>132</v>
      </c>
      <c r="N1701" s="59"/>
      <c r="O1701" s="29" t="s">
        <v>883</v>
      </c>
      <c r="P1701" s="60"/>
      <c r="Q1701" s="5"/>
      <c r="R1701" s="5"/>
      <c r="S1701" s="5"/>
      <c r="T1701" s="16"/>
      <c r="U1701" s="179"/>
      <c r="V1701" s="179"/>
    </row>
    <row r="1702" spans="1:22" ht="15" hidden="1" customHeight="1" x14ac:dyDescent="0.2">
      <c r="A1702" s="16" t="str">
        <f t="shared" si="139"/>
        <v>Technische Mechanik 210512018UMTMertens</v>
      </c>
      <c r="B1702" s="16" t="s">
        <v>655</v>
      </c>
      <c r="C1702" s="64" t="s">
        <v>865</v>
      </c>
      <c r="D1702" s="38" t="s">
        <v>82</v>
      </c>
      <c r="E1702" s="17" t="s">
        <v>27</v>
      </c>
      <c r="F1702" s="18" t="s">
        <v>109</v>
      </c>
      <c r="G1702" s="17" t="s">
        <v>110</v>
      </c>
      <c r="H1702" s="19">
        <v>2018</v>
      </c>
      <c r="I1702" s="20">
        <v>2</v>
      </c>
      <c r="J1702" s="20">
        <v>1051</v>
      </c>
      <c r="K1702" s="17" t="s">
        <v>658</v>
      </c>
      <c r="L1702" s="17" t="s">
        <v>658</v>
      </c>
      <c r="M1702" s="17" t="s">
        <v>132</v>
      </c>
      <c r="N1702" s="56">
        <f>VLOOKUP($B1702,$A$2:$T$1735,14,FALSE)</f>
        <v>45554</v>
      </c>
      <c r="O1702" s="40" t="str">
        <f>VLOOKUP($B1702,$A$2:$T$1735,15,FALSE)</f>
        <v>Blue Box</v>
      </c>
      <c r="P1702" s="58">
        <f>VLOOKUP($B1702,$A$2:$T$1735,16,FALSE)</f>
        <v>0.375</v>
      </c>
      <c r="Q1702" s="35">
        <v>90</v>
      </c>
      <c r="R1702" s="35"/>
      <c r="S1702" s="16"/>
      <c r="T1702" s="16"/>
      <c r="U1702" s="16"/>
      <c r="V1702" s="16"/>
    </row>
    <row r="1703" spans="1:22" ht="15" hidden="1" customHeight="1" x14ac:dyDescent="0.2">
      <c r="A1703" s="16" t="str">
        <f t="shared" si="139"/>
        <v>Technische Mechanik 210512018K58Mertens</v>
      </c>
      <c r="B1703" s="16" t="s">
        <v>655</v>
      </c>
      <c r="C1703" s="64" t="s">
        <v>865</v>
      </c>
      <c r="D1703" s="117" t="s">
        <v>82</v>
      </c>
      <c r="E1703" s="64" t="s">
        <v>27</v>
      </c>
      <c r="F1703" s="68" t="s">
        <v>114</v>
      </c>
      <c r="G1703" s="64" t="s">
        <v>115</v>
      </c>
      <c r="H1703" s="67">
        <v>2018</v>
      </c>
      <c r="I1703" s="35">
        <v>4</v>
      </c>
      <c r="J1703" s="35">
        <v>1051</v>
      </c>
      <c r="K1703" s="64" t="s">
        <v>658</v>
      </c>
      <c r="L1703" s="64" t="s">
        <v>658</v>
      </c>
      <c r="M1703" s="64" t="s">
        <v>132</v>
      </c>
      <c r="N1703" s="56">
        <f>VLOOKUP($B1703,$A$2:$T$1735,14,FALSE)</f>
        <v>45554</v>
      </c>
      <c r="O1703" s="57" t="str">
        <f>VLOOKUP($B1703,$A$2:$T$1735,15,FALSE)</f>
        <v>Blue Box</v>
      </c>
      <c r="P1703" s="58">
        <f>VLOOKUP($B1703,$A$2:$T$1735,16,FALSE)</f>
        <v>0.375</v>
      </c>
      <c r="Q1703" s="35">
        <v>90</v>
      </c>
      <c r="R1703" s="35"/>
      <c r="S1703" s="16"/>
      <c r="T1703" s="23"/>
      <c r="U1703" s="16"/>
      <c r="V1703" s="16"/>
    </row>
    <row r="1704" spans="1:22" ht="15" hidden="1" customHeight="1" x14ac:dyDescent="0.2">
      <c r="A1704" s="16" t="str">
        <f t="shared" si="139"/>
        <v>Technische Mechanik 210512018298Mertens</v>
      </c>
      <c r="B1704" s="16" t="s">
        <v>655</v>
      </c>
      <c r="C1704" s="17" t="s">
        <v>865</v>
      </c>
      <c r="D1704" s="17" t="s">
        <v>82</v>
      </c>
      <c r="E1704" s="17" t="s">
        <v>27</v>
      </c>
      <c r="F1704" s="18">
        <v>298</v>
      </c>
      <c r="G1704" s="17" t="s">
        <v>113</v>
      </c>
      <c r="H1704" s="19">
        <v>2018</v>
      </c>
      <c r="I1704" s="20">
        <v>2</v>
      </c>
      <c r="J1704" s="20">
        <v>1051</v>
      </c>
      <c r="K1704" s="17" t="s">
        <v>658</v>
      </c>
      <c r="L1704" s="17" t="s">
        <v>658</v>
      </c>
      <c r="M1704" s="17" t="s">
        <v>132</v>
      </c>
      <c r="N1704" s="56">
        <f>VLOOKUP($B1704,$A$2:$T$1735,14,FALSE)</f>
        <v>45554</v>
      </c>
      <c r="O1704" s="57" t="str">
        <f>VLOOKUP($B1704,$A$2:$T$1735,15,FALSE)</f>
        <v>Blue Box</v>
      </c>
      <c r="P1704" s="58">
        <f>VLOOKUP($B1704,$A$2:$T$1735,16,FALSE)</f>
        <v>0.375</v>
      </c>
      <c r="Q1704" s="16">
        <v>90</v>
      </c>
      <c r="R1704" s="16"/>
      <c r="S1704" s="16"/>
      <c r="T1704" s="14"/>
      <c r="U1704" s="16"/>
      <c r="V1704" s="16"/>
    </row>
    <row r="1705" spans="1:22" s="169" customFormat="1" ht="15" hidden="1" customHeight="1" x14ac:dyDescent="0.2">
      <c r="A1705" s="5" t="str">
        <f t="shared" si="139"/>
        <v>Technische Mechanik 210512018758Mertens</v>
      </c>
      <c r="B1705" s="5"/>
      <c r="C1705" s="24" t="s">
        <v>865</v>
      </c>
      <c r="D1705" s="25" t="s">
        <v>82</v>
      </c>
      <c r="E1705" s="25" t="s">
        <v>27</v>
      </c>
      <c r="F1705" s="26">
        <v>758</v>
      </c>
      <c r="G1705" s="25" t="s">
        <v>116</v>
      </c>
      <c r="H1705" s="27">
        <v>2018</v>
      </c>
      <c r="I1705" s="28">
        <v>2</v>
      </c>
      <c r="J1705" s="28">
        <v>1051</v>
      </c>
      <c r="K1705" s="25" t="s">
        <v>658</v>
      </c>
      <c r="L1705" s="25" t="s">
        <v>658</v>
      </c>
      <c r="M1705" s="25" t="s">
        <v>132</v>
      </c>
      <c r="N1705" s="59">
        <v>45554</v>
      </c>
      <c r="O1705" s="76" t="s">
        <v>1074</v>
      </c>
      <c r="P1705" s="60">
        <v>0.375</v>
      </c>
      <c r="Q1705" s="5">
        <v>90</v>
      </c>
      <c r="R1705" s="5"/>
      <c r="S1705" s="5"/>
      <c r="T1705" s="14"/>
      <c r="U1705" s="5"/>
      <c r="V1705" s="5"/>
    </row>
    <row r="1706" spans="1:22" ht="15" hidden="1" customHeight="1" x14ac:dyDescent="0.2">
      <c r="A1706" s="5" t="str">
        <f t="shared" si="139"/>
        <v>Technisches Englisch22712019757Werthebach</v>
      </c>
      <c r="B1706" s="5"/>
      <c r="C1706" s="24" t="s">
        <v>1889</v>
      </c>
      <c r="D1706" s="39" t="s">
        <v>26</v>
      </c>
      <c r="E1706" s="25" t="s">
        <v>27</v>
      </c>
      <c r="F1706" s="26">
        <v>757</v>
      </c>
      <c r="G1706" s="25" t="s">
        <v>30</v>
      </c>
      <c r="H1706" s="27">
        <v>2019</v>
      </c>
      <c r="I1706" s="28">
        <v>4</v>
      </c>
      <c r="J1706" s="28">
        <v>2271</v>
      </c>
      <c r="K1706" s="25" t="s">
        <v>433</v>
      </c>
      <c r="L1706" s="25" t="s">
        <v>433</v>
      </c>
      <c r="M1706" s="25" t="s">
        <v>272</v>
      </c>
      <c r="N1706" s="13">
        <v>45499</v>
      </c>
      <c r="O1706" s="46" t="s">
        <v>161</v>
      </c>
      <c r="P1706" s="30">
        <v>0.4375</v>
      </c>
      <c r="Q1706" s="31">
        <v>120</v>
      </c>
      <c r="R1706" s="31"/>
      <c r="S1706" s="5"/>
      <c r="T1706" s="23"/>
      <c r="U1706" s="16"/>
      <c r="V1706" s="16"/>
    </row>
    <row r="1707" spans="1:22" ht="15" hidden="1" customHeight="1" x14ac:dyDescent="0.2">
      <c r="A1707" s="16" t="str">
        <f t="shared" si="139"/>
        <v>Technisches Englisch22712019K57Werthebach</v>
      </c>
      <c r="B1707" s="16" t="s">
        <v>919</v>
      </c>
      <c r="C1707" s="64" t="s">
        <v>1889</v>
      </c>
      <c r="D1707" s="117" t="s">
        <v>26</v>
      </c>
      <c r="E1707" s="64" t="s">
        <v>27</v>
      </c>
      <c r="F1707" s="68" t="s">
        <v>33</v>
      </c>
      <c r="G1707" s="64" t="s">
        <v>34</v>
      </c>
      <c r="H1707" s="67">
        <v>2019</v>
      </c>
      <c r="I1707" s="35">
        <v>6</v>
      </c>
      <c r="J1707" s="35">
        <v>2271</v>
      </c>
      <c r="K1707" s="64" t="s">
        <v>433</v>
      </c>
      <c r="L1707" s="64" t="s">
        <v>433</v>
      </c>
      <c r="M1707" s="64" t="s">
        <v>272</v>
      </c>
      <c r="N1707" s="56">
        <f>VLOOKUP($B1707,$A$2:$T$3242,14,FALSE)</f>
        <v>45499</v>
      </c>
      <c r="O1707" s="47" t="str">
        <f>VLOOKUP($B1707,$A$2:$T$3242,15,FALSE)</f>
        <v>H9</v>
      </c>
      <c r="P1707" s="58">
        <f>VLOOKUP($B1707,$A$2:$T$3242,16,FALSE)</f>
        <v>0.4375</v>
      </c>
      <c r="Q1707" s="35">
        <v>120</v>
      </c>
      <c r="R1707" s="35"/>
      <c r="S1707" s="16"/>
      <c r="T1707" s="14"/>
      <c r="U1707" s="14"/>
      <c r="V1707" s="14"/>
    </row>
    <row r="1708" spans="1:22" ht="15" hidden="1" customHeight="1" x14ac:dyDescent="0.2">
      <c r="A1708" s="82" t="str">
        <f t="shared" si="139"/>
        <v>Technisches Englisch21012019WIBZiehli</v>
      </c>
      <c r="B1708" s="16" t="s">
        <v>2134</v>
      </c>
      <c r="C1708" s="17" t="s">
        <v>864</v>
      </c>
      <c r="D1708" s="69" t="s">
        <v>17</v>
      </c>
      <c r="E1708" s="15" t="s">
        <v>27</v>
      </c>
      <c r="F1708" s="70" t="s">
        <v>96</v>
      </c>
      <c r="G1708" s="17" t="s">
        <v>97</v>
      </c>
      <c r="H1708" s="71">
        <v>2019</v>
      </c>
      <c r="I1708" s="15">
        <v>3</v>
      </c>
      <c r="J1708" s="15">
        <v>2101</v>
      </c>
      <c r="K1708" s="15" t="s">
        <v>433</v>
      </c>
      <c r="L1708" s="16" t="s">
        <v>433</v>
      </c>
      <c r="M1708" s="15" t="s">
        <v>2133</v>
      </c>
      <c r="N1708" s="21">
        <f>VLOOKUP($B1708,$A$2:$T$3242,14,FALSE)</f>
        <v>45491</v>
      </c>
      <c r="O1708" s="21" t="str">
        <f>VLOOKUP($B1708,$A$2:$T$3242,15,FALSE)</f>
        <v>H4-17</v>
      </c>
      <c r="P1708" s="22">
        <f>VLOOKUP($B1708,$A$2:$T$3242,16,FALSE)</f>
        <v>0.54166666666666663</v>
      </c>
      <c r="Q1708" s="16">
        <v>60</v>
      </c>
      <c r="R1708" s="16"/>
      <c r="S1708" s="16"/>
      <c r="T1708" s="82"/>
      <c r="U1708" s="275"/>
      <c r="V1708" s="275"/>
    </row>
    <row r="1709" spans="1:22" ht="15" hidden="1" customHeight="1" x14ac:dyDescent="0.2">
      <c r="A1709" s="16" t="str">
        <f t="shared" si="139"/>
        <v>Technisches Englisch38312018UMTZiehli</v>
      </c>
      <c r="B1709" s="16" t="s">
        <v>2134</v>
      </c>
      <c r="C1709" s="17" t="s">
        <v>864</v>
      </c>
      <c r="D1709" s="69" t="s">
        <v>82</v>
      </c>
      <c r="E1709" s="17" t="s">
        <v>27</v>
      </c>
      <c r="F1709" s="70" t="s">
        <v>109</v>
      </c>
      <c r="G1709" s="15" t="s">
        <v>110</v>
      </c>
      <c r="H1709" s="71">
        <v>2018</v>
      </c>
      <c r="I1709" s="15">
        <v>5</v>
      </c>
      <c r="J1709" s="15">
        <v>3831</v>
      </c>
      <c r="K1709" s="15" t="s">
        <v>433</v>
      </c>
      <c r="L1709" s="15" t="s">
        <v>433</v>
      </c>
      <c r="M1709" s="15" t="s">
        <v>2133</v>
      </c>
      <c r="N1709" s="21">
        <f>VLOOKUP($B1709,$A$2:$T$3242,14,FALSE)</f>
        <v>45491</v>
      </c>
      <c r="O1709" s="21" t="str">
        <f>VLOOKUP($B1709,$A$2:$T$3242,15,FALSE)</f>
        <v>H4-17</v>
      </c>
      <c r="P1709" s="22">
        <f>VLOOKUP($B1709,$A$2:$T$3242,16,FALSE)</f>
        <v>0.54166666666666663</v>
      </c>
      <c r="Q1709" s="16">
        <v>60</v>
      </c>
      <c r="R1709" s="16"/>
      <c r="S1709" s="16"/>
      <c r="T1709" s="16"/>
      <c r="U1709" s="16"/>
      <c r="V1709" s="16"/>
    </row>
    <row r="1710" spans="1:22" ht="15" hidden="1" customHeight="1" x14ac:dyDescent="0.2">
      <c r="A1710" s="177" t="str">
        <f t="shared" si="139"/>
        <v>Technisches Englisch30112019704Werthebach</v>
      </c>
      <c r="B1710" s="177" t="s">
        <v>919</v>
      </c>
      <c r="C1710" s="226" t="s">
        <v>1889</v>
      </c>
      <c r="D1710" s="225" t="s">
        <v>26</v>
      </c>
      <c r="E1710" s="225" t="s">
        <v>27</v>
      </c>
      <c r="F1710" s="234">
        <v>704</v>
      </c>
      <c r="G1710" s="225" t="s">
        <v>28</v>
      </c>
      <c r="H1710" s="235">
        <v>2019</v>
      </c>
      <c r="I1710" s="236">
        <v>5</v>
      </c>
      <c r="J1710" s="226">
        <v>3011</v>
      </c>
      <c r="K1710" s="226" t="s">
        <v>433</v>
      </c>
      <c r="L1710" s="226" t="s">
        <v>433</v>
      </c>
      <c r="M1710" s="226" t="s">
        <v>272</v>
      </c>
      <c r="N1710" s="56">
        <f>VLOOKUP($B1710,$A$2:$T$3242,14,FALSE)</f>
        <v>45499</v>
      </c>
      <c r="O1710" s="47" t="str">
        <f>VLOOKUP($B1710,$A$2:$T$3242,15,FALSE)</f>
        <v>H9</v>
      </c>
      <c r="P1710" s="58">
        <f>VLOOKUP($B1710,$A$2:$T$3242,16,FALSE)</f>
        <v>0.4375</v>
      </c>
      <c r="Q1710" s="177">
        <v>120</v>
      </c>
      <c r="R1710" s="177"/>
      <c r="S1710" s="177"/>
      <c r="T1710" s="177"/>
      <c r="U1710" s="5"/>
      <c r="V1710" s="5"/>
    </row>
    <row r="1711" spans="1:22" ht="15" hidden="1" customHeight="1" x14ac:dyDescent="0.2">
      <c r="A1711" s="177" t="str">
        <f t="shared" si="139"/>
        <v>Technisches Englisch30112019K04Werthebach</v>
      </c>
      <c r="B1711" s="177" t="s">
        <v>919</v>
      </c>
      <c r="C1711" s="226" t="s">
        <v>1889</v>
      </c>
      <c r="D1711" s="225" t="s">
        <v>26</v>
      </c>
      <c r="E1711" s="225" t="s">
        <v>27</v>
      </c>
      <c r="F1711" s="239" t="s">
        <v>67</v>
      </c>
      <c r="G1711" s="225" t="s">
        <v>68</v>
      </c>
      <c r="H1711" s="235">
        <v>2019</v>
      </c>
      <c r="I1711" s="236">
        <v>7</v>
      </c>
      <c r="J1711" s="226">
        <v>3011</v>
      </c>
      <c r="K1711" s="226" t="s">
        <v>433</v>
      </c>
      <c r="L1711" s="226" t="s">
        <v>433</v>
      </c>
      <c r="M1711" s="226" t="s">
        <v>272</v>
      </c>
      <c r="N1711" s="56">
        <f>VLOOKUP($B1711,$A$2:$T$3242,14,FALSE)</f>
        <v>45499</v>
      </c>
      <c r="O1711" s="226" t="str">
        <f>VLOOKUP($B1711,$A$2:$T$3242,15,FALSE)</f>
        <v>H9</v>
      </c>
      <c r="P1711" s="307">
        <f>VLOOKUP($B1711,$A$2:$T$3242,16,FALSE)</f>
        <v>0.4375</v>
      </c>
      <c r="Q1711" s="177">
        <v>120</v>
      </c>
      <c r="R1711" s="177"/>
      <c r="S1711" s="177"/>
      <c r="T1711" s="185"/>
      <c r="U1711" s="179"/>
      <c r="V1711" s="179"/>
    </row>
    <row r="1712" spans="1:22" ht="15" hidden="1" customHeight="1" x14ac:dyDescent="0.2">
      <c r="A1712" s="126" t="str">
        <f t="shared" si="139"/>
        <v>Technisches Englisch 38312018758Ziehli</v>
      </c>
      <c r="B1712" s="126"/>
      <c r="C1712" s="25" t="s">
        <v>864</v>
      </c>
      <c r="D1712" s="127" t="s">
        <v>82</v>
      </c>
      <c r="E1712" s="127" t="s">
        <v>27</v>
      </c>
      <c r="F1712" s="198">
        <v>758</v>
      </c>
      <c r="G1712" s="127" t="s">
        <v>749</v>
      </c>
      <c r="H1712" s="129">
        <v>2018</v>
      </c>
      <c r="I1712" s="130">
        <v>5</v>
      </c>
      <c r="J1712" s="130">
        <v>3831</v>
      </c>
      <c r="K1712" s="127" t="s">
        <v>764</v>
      </c>
      <c r="L1712" s="127" t="s">
        <v>764</v>
      </c>
      <c r="M1712" s="25" t="s">
        <v>2133</v>
      </c>
      <c r="N1712" s="59">
        <v>45491</v>
      </c>
      <c r="O1712" s="59" t="s">
        <v>1304</v>
      </c>
      <c r="P1712" s="60">
        <v>0.54166666666666663</v>
      </c>
      <c r="Q1712" s="126">
        <v>60</v>
      </c>
      <c r="R1712" s="126"/>
      <c r="S1712" s="5"/>
      <c r="T1712" s="126"/>
      <c r="U1712" s="16"/>
      <c r="V1712" s="16"/>
    </row>
    <row r="1713" spans="1:22" ht="15" hidden="1" customHeight="1" x14ac:dyDescent="0.2">
      <c r="A1713" s="16" t="str">
        <f t="shared" si="139"/>
        <v>Technisches Englisch 38312018298Ziehli</v>
      </c>
      <c r="B1713" s="82" t="s">
        <v>2134</v>
      </c>
      <c r="C1713" s="17" t="s">
        <v>864</v>
      </c>
      <c r="D1713" s="17" t="s">
        <v>82</v>
      </c>
      <c r="E1713" s="17" t="s">
        <v>27</v>
      </c>
      <c r="F1713" s="194">
        <v>298</v>
      </c>
      <c r="G1713" s="17" t="s">
        <v>113</v>
      </c>
      <c r="H1713" s="19">
        <v>2018</v>
      </c>
      <c r="I1713" s="20">
        <v>5</v>
      </c>
      <c r="J1713" s="20">
        <v>3831</v>
      </c>
      <c r="K1713" s="17" t="s">
        <v>764</v>
      </c>
      <c r="L1713" s="17" t="s">
        <v>764</v>
      </c>
      <c r="M1713" s="17" t="s">
        <v>2133</v>
      </c>
      <c r="N1713" s="56">
        <f>VLOOKUP($B1713,$A$2:$T$3242,14,FALSE)</f>
        <v>45491</v>
      </c>
      <c r="O1713" s="56" t="str">
        <f>VLOOKUP($B1713,$A$2:$T$3242,15,FALSE)</f>
        <v>H4-17</v>
      </c>
      <c r="P1713" s="58">
        <f>VLOOKUP($B1713,$A$2:$T$3242,16,FALSE)</f>
        <v>0.54166666666666663</v>
      </c>
      <c r="Q1713" s="16">
        <v>60</v>
      </c>
      <c r="R1713" s="16"/>
      <c r="S1713" s="16"/>
      <c r="T1713" s="126"/>
      <c r="U1713" s="16"/>
      <c r="V1713" s="16"/>
    </row>
    <row r="1714" spans="1:22" s="75" customFormat="1" ht="15" hidden="1" customHeight="1" x14ac:dyDescent="0.2">
      <c r="A1714" s="16" t="str">
        <f t="shared" si="139"/>
        <v>Technisches Englisch 38312018K58Ziehli</v>
      </c>
      <c r="B1714" s="82" t="s">
        <v>2134</v>
      </c>
      <c r="C1714" s="17" t="s">
        <v>864</v>
      </c>
      <c r="D1714" s="17" t="s">
        <v>82</v>
      </c>
      <c r="E1714" s="17" t="s">
        <v>27</v>
      </c>
      <c r="F1714" s="194" t="s">
        <v>114</v>
      </c>
      <c r="G1714" s="17" t="s">
        <v>115</v>
      </c>
      <c r="H1714" s="19">
        <v>2018</v>
      </c>
      <c r="I1714" s="20">
        <v>7</v>
      </c>
      <c r="J1714" s="20">
        <v>3831</v>
      </c>
      <c r="K1714" s="17" t="s">
        <v>764</v>
      </c>
      <c r="L1714" s="17" t="s">
        <v>764</v>
      </c>
      <c r="M1714" s="17" t="s">
        <v>2133</v>
      </c>
      <c r="N1714" s="56">
        <f>VLOOKUP($B1714,$A$2:$T$3242,14,FALSE)</f>
        <v>45491</v>
      </c>
      <c r="O1714" s="56" t="str">
        <f>VLOOKUP($B1714,$A$2:$T$2179,15,FALSE)</f>
        <v>H4-17</v>
      </c>
      <c r="P1714" s="58">
        <f>VLOOKUP($B1714,$A$2:$T$3242,16,FALSE)</f>
        <v>0.54166666666666663</v>
      </c>
      <c r="Q1714" s="16">
        <v>60</v>
      </c>
      <c r="R1714" s="16"/>
      <c r="S1714" s="16"/>
      <c r="T1714" s="82"/>
      <c r="U1714" s="5"/>
      <c r="V1714" s="5"/>
    </row>
    <row r="1715" spans="1:22" ht="15" hidden="1" customHeight="1" x14ac:dyDescent="0.2">
      <c r="A1715" s="177" t="str">
        <f t="shared" si="139"/>
        <v>Technisches Englisch    30212019WIMWerthebach</v>
      </c>
      <c r="B1715" s="177" t="s">
        <v>919</v>
      </c>
      <c r="C1715" s="225" t="s">
        <v>856</v>
      </c>
      <c r="D1715" s="225" t="s">
        <v>17</v>
      </c>
      <c r="E1715" s="225" t="s">
        <v>27</v>
      </c>
      <c r="F1715" s="239" t="s">
        <v>80</v>
      </c>
      <c r="G1715" s="225" t="s">
        <v>81</v>
      </c>
      <c r="H1715" s="235">
        <v>2019</v>
      </c>
      <c r="I1715" s="236">
        <v>5</v>
      </c>
      <c r="J1715" s="236">
        <v>3021</v>
      </c>
      <c r="K1715" s="225" t="s">
        <v>1199</v>
      </c>
      <c r="L1715" s="225" t="s">
        <v>1199</v>
      </c>
      <c r="M1715" s="225" t="s">
        <v>272</v>
      </c>
      <c r="N1715" s="503">
        <f>VLOOKUP($B1715,$A$2:$T$3242,14,FALSE)</f>
        <v>45499</v>
      </c>
      <c r="O1715" s="56" t="str">
        <f>VLOOKUP($B1715,$A$2:$T$3253,15,FALSE)</f>
        <v>H9</v>
      </c>
      <c r="P1715" s="307">
        <f>VLOOKUP($B1715,$A$2:$T$3242,16,FALSE)</f>
        <v>0.4375</v>
      </c>
      <c r="Q1715" s="240">
        <v>120</v>
      </c>
      <c r="R1715" s="240"/>
      <c r="S1715" s="177"/>
      <c r="T1715" s="238"/>
      <c r="U1715" s="23"/>
      <c r="V1715" s="23"/>
    </row>
    <row r="1716" spans="1:22" ht="15" hidden="1" customHeight="1" x14ac:dyDescent="0.2">
      <c r="A1716" s="5" t="str">
        <f t="shared" si="139"/>
        <v>Technisches Englisch 111922019WIEBolz</v>
      </c>
      <c r="B1716" s="5"/>
      <c r="C1716" s="51" t="s">
        <v>955</v>
      </c>
      <c r="D1716" s="51" t="s">
        <v>17</v>
      </c>
      <c r="E1716" s="51" t="s">
        <v>27</v>
      </c>
      <c r="F1716" s="78" t="s">
        <v>53</v>
      </c>
      <c r="G1716" s="51" t="s">
        <v>249</v>
      </c>
      <c r="H1716" s="51">
        <v>2019</v>
      </c>
      <c r="I1716" s="51">
        <v>2</v>
      </c>
      <c r="J1716" s="51">
        <v>1192</v>
      </c>
      <c r="K1716" s="51" t="s">
        <v>659</v>
      </c>
      <c r="L1716" s="51" t="s">
        <v>659</v>
      </c>
      <c r="M1716" s="25" t="s">
        <v>1802</v>
      </c>
      <c r="N1716" s="454">
        <v>45490</v>
      </c>
      <c r="O1716" s="59" t="s">
        <v>1855</v>
      </c>
      <c r="P1716" s="60">
        <v>0.45833333333333331</v>
      </c>
      <c r="Q1716" s="5">
        <v>60</v>
      </c>
      <c r="R1716" s="5"/>
      <c r="S1716" s="5"/>
      <c r="T1716" s="238"/>
      <c r="U1716" s="16"/>
      <c r="V1716" s="16"/>
    </row>
    <row r="1717" spans="1:22" ht="15" hidden="1" customHeight="1" x14ac:dyDescent="0.2">
      <c r="A1717" s="16" t="str">
        <f t="shared" si="139"/>
        <v>Technisches Englisch 111922019WIIBolz</v>
      </c>
      <c r="B1717" s="16" t="s">
        <v>2079</v>
      </c>
      <c r="C1717" s="15" t="s">
        <v>955</v>
      </c>
      <c r="D1717" s="15" t="s">
        <v>17</v>
      </c>
      <c r="E1717" s="15" t="s">
        <v>27</v>
      </c>
      <c r="F1717" s="70" t="s">
        <v>46</v>
      </c>
      <c r="G1717" s="15" t="s">
        <v>965</v>
      </c>
      <c r="H1717" s="15">
        <v>2019</v>
      </c>
      <c r="I1717" s="15">
        <v>2</v>
      </c>
      <c r="J1717" s="15">
        <v>1192</v>
      </c>
      <c r="K1717" s="15" t="s">
        <v>659</v>
      </c>
      <c r="L1717" s="15" t="s">
        <v>659</v>
      </c>
      <c r="M1717" s="17" t="s">
        <v>1802</v>
      </c>
      <c r="N1717" s="453">
        <f>VLOOKUP($B1717,$A$2:$T$3242,14,FALSE)</f>
        <v>45490</v>
      </c>
      <c r="O1717" s="56" t="str">
        <f>VLOOKUP($B1717,$A$2:$T$1735,15,FALSE)</f>
        <v>C5-07, C5-14</v>
      </c>
      <c r="P1717" s="58">
        <f>VLOOKUP($B1717,$A$2:$T$1735,16,FALSE)</f>
        <v>0.45833333333333331</v>
      </c>
      <c r="Q1717" s="16">
        <v>60</v>
      </c>
      <c r="R1717" s="16"/>
      <c r="S1717" s="16"/>
      <c r="T1717" s="5"/>
      <c r="U1717" s="16"/>
      <c r="V1717" s="16"/>
    </row>
    <row r="1718" spans="1:22" s="169" customFormat="1" ht="15" hidden="1" customHeight="1" x14ac:dyDescent="0.2">
      <c r="A1718" s="5" t="str">
        <f t="shared" si="139"/>
        <v>Technisches Englisch 220922019WIEBolz</v>
      </c>
      <c r="B1718" s="5"/>
      <c r="C1718" s="25" t="s">
        <v>955</v>
      </c>
      <c r="D1718" s="25" t="s">
        <v>17</v>
      </c>
      <c r="E1718" s="25" t="s">
        <v>27</v>
      </c>
      <c r="F1718" s="26" t="s">
        <v>53</v>
      </c>
      <c r="G1718" s="25" t="s">
        <v>54</v>
      </c>
      <c r="H1718" s="27">
        <v>2019</v>
      </c>
      <c r="I1718" s="28">
        <v>4</v>
      </c>
      <c r="J1718" s="28">
        <v>2092</v>
      </c>
      <c r="K1718" s="25" t="s">
        <v>660</v>
      </c>
      <c r="L1718" s="25" t="s">
        <v>660</v>
      </c>
      <c r="M1718" s="25" t="s">
        <v>1802</v>
      </c>
      <c r="N1718" s="59">
        <v>45490</v>
      </c>
      <c r="O1718" s="52" t="s">
        <v>1090</v>
      </c>
      <c r="P1718" s="60">
        <v>0.54166666666666663</v>
      </c>
      <c r="Q1718" s="31">
        <v>60</v>
      </c>
      <c r="R1718" s="31"/>
      <c r="S1718" s="5"/>
      <c r="T1718" s="5"/>
      <c r="U1718" s="269"/>
      <c r="V1718" s="269"/>
    </row>
    <row r="1719" spans="1:22" s="223" customFormat="1" ht="15" hidden="1" customHeight="1" x14ac:dyDescent="0.2">
      <c r="A1719" s="16" t="str">
        <f t="shared" si="139"/>
        <v>Technisches Englisch 220922019WIIBolz</v>
      </c>
      <c r="B1719" s="16" t="s">
        <v>2080</v>
      </c>
      <c r="C1719" s="17" t="s">
        <v>955</v>
      </c>
      <c r="D1719" s="17" t="s">
        <v>17</v>
      </c>
      <c r="E1719" s="17" t="s">
        <v>27</v>
      </c>
      <c r="F1719" s="18" t="s">
        <v>46</v>
      </c>
      <c r="G1719" s="17" t="s">
        <v>47</v>
      </c>
      <c r="H1719" s="19">
        <v>2019</v>
      </c>
      <c r="I1719" s="20">
        <v>4</v>
      </c>
      <c r="J1719" s="20">
        <v>2092</v>
      </c>
      <c r="K1719" s="17" t="s">
        <v>660</v>
      </c>
      <c r="L1719" s="17" t="s">
        <v>660</v>
      </c>
      <c r="M1719" s="17" t="s">
        <v>1802</v>
      </c>
      <c r="N1719" s="21">
        <f>VLOOKUP($B1719,$A$2:$T$3242,14,FALSE)</f>
        <v>45490</v>
      </c>
      <c r="O1719" s="40" t="str">
        <f>VLOOKUP($B1719,$A$2:$T$1735,15,FALSE)</f>
        <v>C5-14</v>
      </c>
      <c r="P1719" s="22">
        <f>VLOOKUP($B1719,$A$2:$T$1735,16,FALSE)</f>
        <v>0.54166666666666663</v>
      </c>
      <c r="Q1719" s="35">
        <v>60</v>
      </c>
      <c r="R1719" s="35"/>
      <c r="S1719" s="16"/>
      <c r="T1719" s="14"/>
      <c r="U1719" s="177"/>
      <c r="V1719" s="177"/>
    </row>
    <row r="1720" spans="1:22" ht="15" hidden="1" customHeight="1" x14ac:dyDescent="0.2">
      <c r="A1720" s="5" t="str">
        <f t="shared" si="139"/>
        <v>Technisches Management 20312019MMBEder</v>
      </c>
      <c r="B1720" s="75"/>
      <c r="C1720" s="42" t="s">
        <v>2291</v>
      </c>
      <c r="D1720" s="42" t="s">
        <v>26</v>
      </c>
      <c r="E1720" s="42" t="s">
        <v>18</v>
      </c>
      <c r="F1720" s="83" t="s">
        <v>184</v>
      </c>
      <c r="G1720" s="42" t="s">
        <v>28</v>
      </c>
      <c r="H1720" s="43">
        <v>2019</v>
      </c>
      <c r="I1720" s="44">
        <v>1</v>
      </c>
      <c r="J1720" s="44">
        <v>2031</v>
      </c>
      <c r="K1720" s="42" t="s">
        <v>662</v>
      </c>
      <c r="L1720" s="42" t="s">
        <v>661</v>
      </c>
      <c r="M1720" s="42" t="s">
        <v>148</v>
      </c>
      <c r="N1720" s="13">
        <v>45492</v>
      </c>
      <c r="O1720" s="13" t="s">
        <v>1317</v>
      </c>
      <c r="P1720" s="30">
        <v>0.33333333333333331</v>
      </c>
      <c r="Q1720" s="31">
        <v>90</v>
      </c>
      <c r="R1720" s="31"/>
      <c r="S1720" s="5"/>
      <c r="T1720" s="14"/>
      <c r="U1720" s="223"/>
      <c r="V1720" s="223"/>
    </row>
    <row r="1721" spans="1:22" ht="15" hidden="1" customHeight="1" x14ac:dyDescent="0.2">
      <c r="A1721" s="16" t="str">
        <f t="shared" si="139"/>
        <v>Technisches Management 20312019MMTEder</v>
      </c>
      <c r="B1721" s="16" t="s">
        <v>2290</v>
      </c>
      <c r="C1721" s="62" t="s">
        <v>860</v>
      </c>
      <c r="D1721" s="62" t="s">
        <v>181</v>
      </c>
      <c r="E1721" s="62" t="s">
        <v>18</v>
      </c>
      <c r="F1721" s="81" t="s">
        <v>40</v>
      </c>
      <c r="G1721" s="62" t="s">
        <v>30</v>
      </c>
      <c r="H1721" s="92">
        <v>2019</v>
      </c>
      <c r="I1721" s="63">
        <v>2</v>
      </c>
      <c r="J1721" s="63">
        <v>2031</v>
      </c>
      <c r="K1721" s="62" t="s">
        <v>662</v>
      </c>
      <c r="L1721" s="62" t="s">
        <v>661</v>
      </c>
      <c r="M1721" s="62" t="s">
        <v>148</v>
      </c>
      <c r="N1721" s="56">
        <f>VLOOKUP($B1721,$A$2:$T$1735,14,FALSE)</f>
        <v>45492</v>
      </c>
      <c r="O1721" s="40" t="str">
        <f>VLOOKUP($B1721,$A$2:$T$1735,15,FALSE)</f>
        <v>C3-14</v>
      </c>
      <c r="P1721" s="22">
        <f>VLOOKUP($B1721,$A$2:$T$1735,16,FALSE)</f>
        <v>0.33333333333333331</v>
      </c>
      <c r="Q1721" s="35">
        <v>90</v>
      </c>
      <c r="R1721" s="35"/>
      <c r="S1721" s="16"/>
      <c r="T1721" s="14"/>
      <c r="U1721" s="16"/>
      <c r="V1721" s="16"/>
    </row>
    <row r="1722" spans="1:22" ht="15" hidden="1" customHeight="1" x14ac:dyDescent="0.2">
      <c r="A1722" s="5" t="str">
        <f t="shared" si="139"/>
        <v>Techno-ökologische Bewertung24612022RESPreuster</v>
      </c>
      <c r="B1722" s="5"/>
      <c r="C1722" s="24" t="s">
        <v>913</v>
      </c>
      <c r="D1722" s="24" t="s">
        <v>82</v>
      </c>
      <c r="E1722" s="24" t="s">
        <v>27</v>
      </c>
      <c r="F1722" s="112" t="s">
        <v>1623</v>
      </c>
      <c r="G1722" s="217" t="s">
        <v>1624</v>
      </c>
      <c r="H1722" s="243">
        <v>2022</v>
      </c>
      <c r="I1722" s="230">
        <v>4</v>
      </c>
      <c r="J1722" s="230">
        <v>2461</v>
      </c>
      <c r="K1722" s="217" t="s">
        <v>2132</v>
      </c>
      <c r="L1722" s="217" t="s">
        <v>2132</v>
      </c>
      <c r="M1722" s="217" t="s">
        <v>1884</v>
      </c>
      <c r="N1722" s="221">
        <v>45552</v>
      </c>
      <c r="O1722" s="46" t="s">
        <v>1302</v>
      </c>
      <c r="P1722" s="30">
        <v>0.375</v>
      </c>
      <c r="Q1722" s="31">
        <v>120</v>
      </c>
      <c r="R1722" s="31"/>
      <c r="S1722" s="5"/>
      <c r="T1722" s="5"/>
      <c r="U1722" s="14"/>
      <c r="V1722" s="14"/>
    </row>
    <row r="1723" spans="1:22" ht="15" hidden="1" customHeight="1" x14ac:dyDescent="0.2">
      <c r="A1723" s="5" t="str">
        <f t="shared" si="139"/>
        <v>The Global Economy22212018MIMKronenberg</v>
      </c>
      <c r="B1723" s="5"/>
      <c r="C1723" s="24" t="s">
        <v>856</v>
      </c>
      <c r="D1723" s="24" t="s">
        <v>17</v>
      </c>
      <c r="E1723" s="24" t="s">
        <v>18</v>
      </c>
      <c r="F1723" s="112" t="s">
        <v>203</v>
      </c>
      <c r="G1723" s="25" t="s">
        <v>204</v>
      </c>
      <c r="H1723" s="113">
        <v>2018</v>
      </c>
      <c r="I1723" s="31" t="s">
        <v>1205</v>
      </c>
      <c r="J1723" s="31">
        <v>2221</v>
      </c>
      <c r="K1723" s="25" t="s">
        <v>663</v>
      </c>
      <c r="L1723" s="25" t="s">
        <v>663</v>
      </c>
      <c r="M1723" s="25" t="s">
        <v>206</v>
      </c>
      <c r="N1723" s="13">
        <v>45490</v>
      </c>
      <c r="O1723" s="46" t="s">
        <v>1069</v>
      </c>
      <c r="P1723" s="30">
        <v>0.45833333333333331</v>
      </c>
      <c r="Q1723" s="31">
        <v>120</v>
      </c>
      <c r="R1723" s="31"/>
      <c r="S1723" s="5"/>
      <c r="T1723" s="16"/>
      <c r="U1723" s="16"/>
      <c r="V1723" s="16"/>
    </row>
    <row r="1724" spans="1:22" s="438" customFormat="1" ht="15" hidden="1" customHeight="1" x14ac:dyDescent="0.2">
      <c r="A1724" s="84" t="str">
        <f t="shared" si="139"/>
        <v>The Great Transformation13102020MNEStengel</v>
      </c>
      <c r="B1724" s="84"/>
      <c r="C1724" s="51" t="s">
        <v>893</v>
      </c>
      <c r="D1724" s="121" t="s">
        <v>38</v>
      </c>
      <c r="E1724" s="5" t="s">
        <v>18</v>
      </c>
      <c r="F1724" s="122" t="s">
        <v>62</v>
      </c>
      <c r="G1724" s="5" t="s">
        <v>798</v>
      </c>
      <c r="H1724" s="123">
        <v>2020</v>
      </c>
      <c r="I1724" s="5">
        <v>1</v>
      </c>
      <c r="J1724" s="5">
        <v>1310</v>
      </c>
      <c r="K1724" s="5" t="s">
        <v>800</v>
      </c>
      <c r="L1724" s="5" t="s">
        <v>800</v>
      </c>
      <c r="M1724" s="5" t="s">
        <v>521</v>
      </c>
      <c r="N1724" s="13"/>
      <c r="O1724" s="5" t="s">
        <v>893</v>
      </c>
      <c r="P1724" s="30"/>
      <c r="Q1724" s="5"/>
      <c r="R1724" s="5"/>
      <c r="S1724" s="5"/>
      <c r="T1724" s="84"/>
    </row>
    <row r="1725" spans="1:22" s="164" customFormat="1" ht="15" hidden="1" customHeight="1" x14ac:dyDescent="0.2">
      <c r="A1725" s="5" t="str">
        <f t="shared" si="139"/>
        <v>Theoret. Elektrotechnik20312019METBosselmann</v>
      </c>
      <c r="B1725" s="5"/>
      <c r="C1725" s="24" t="s">
        <v>1912</v>
      </c>
      <c r="D1725" s="24" t="s">
        <v>38</v>
      </c>
      <c r="E1725" s="24" t="s">
        <v>18</v>
      </c>
      <c r="F1725" s="112" t="s">
        <v>39</v>
      </c>
      <c r="G1725" s="24" t="s">
        <v>245</v>
      </c>
      <c r="H1725" s="113">
        <v>2019</v>
      </c>
      <c r="I1725" s="31">
        <v>2</v>
      </c>
      <c r="J1725" s="31">
        <v>2031</v>
      </c>
      <c r="K1725" s="241" t="s">
        <v>664</v>
      </c>
      <c r="L1725" s="24" t="s">
        <v>664</v>
      </c>
      <c r="M1725" s="24" t="s">
        <v>55</v>
      </c>
      <c r="N1725" s="13">
        <v>45554</v>
      </c>
      <c r="O1725" s="29" t="s">
        <v>2048</v>
      </c>
      <c r="P1725" s="30">
        <v>0.5</v>
      </c>
      <c r="Q1725" s="31">
        <v>120</v>
      </c>
      <c r="R1725" s="31"/>
      <c r="S1725" s="5"/>
      <c r="T1725" s="14"/>
    </row>
    <row r="1726" spans="1:22" ht="15" hidden="1" customHeight="1" x14ac:dyDescent="0.2">
      <c r="A1726" s="179" t="str">
        <f t="shared" si="139"/>
        <v>Theoretische Informatik30312019779Ritschel</v>
      </c>
      <c r="B1726" s="179"/>
      <c r="C1726" s="217" t="s">
        <v>856</v>
      </c>
      <c r="D1726" s="241" t="s">
        <v>38</v>
      </c>
      <c r="E1726" s="241" t="s">
        <v>27</v>
      </c>
      <c r="F1726" s="350">
        <v>779</v>
      </c>
      <c r="G1726" s="241" t="s">
        <v>49</v>
      </c>
      <c r="H1726" s="243">
        <v>2019</v>
      </c>
      <c r="I1726" s="230">
        <v>6</v>
      </c>
      <c r="J1726" s="230">
        <v>3031</v>
      </c>
      <c r="K1726" s="241" t="s">
        <v>665</v>
      </c>
      <c r="L1726" s="241" t="s">
        <v>665</v>
      </c>
      <c r="M1726" s="241" t="s">
        <v>101</v>
      </c>
      <c r="N1726" s="221">
        <v>45488</v>
      </c>
      <c r="O1726" s="207" t="s">
        <v>1086</v>
      </c>
      <c r="P1726" s="222">
        <v>0.5</v>
      </c>
      <c r="Q1726" s="230">
        <v>120</v>
      </c>
      <c r="R1726" s="230"/>
      <c r="S1726" s="179"/>
      <c r="T1726" s="238"/>
      <c r="U1726" s="1"/>
      <c r="V1726" s="1"/>
    </row>
    <row r="1727" spans="1:22" ht="15" hidden="1" customHeight="1" x14ac:dyDescent="0.2">
      <c r="A1727" s="177" t="str">
        <f t="shared" si="139"/>
        <v>Theoretische Informatik30312019K79Ritschel</v>
      </c>
      <c r="B1727" s="177" t="s">
        <v>1804</v>
      </c>
      <c r="C1727" s="225" t="s">
        <v>856</v>
      </c>
      <c r="D1727" s="265" t="s">
        <v>38</v>
      </c>
      <c r="E1727" s="265" t="s">
        <v>27</v>
      </c>
      <c r="F1727" s="308" t="s">
        <v>1331</v>
      </c>
      <c r="G1727" s="265" t="s">
        <v>1353</v>
      </c>
      <c r="H1727" s="291">
        <v>2019</v>
      </c>
      <c r="I1727" s="240">
        <v>8</v>
      </c>
      <c r="J1727" s="240">
        <v>3031</v>
      </c>
      <c r="K1727" s="265" t="s">
        <v>665</v>
      </c>
      <c r="L1727" s="265" t="s">
        <v>665</v>
      </c>
      <c r="M1727" s="265" t="s">
        <v>101</v>
      </c>
      <c r="N1727" s="203">
        <f>VLOOKUP($B1727,$A$2:$T$1735,14,FALSE)</f>
        <v>45488</v>
      </c>
      <c r="O1727" s="237" t="str">
        <f>VLOOKUP($B1727,$A$2:$T$1735,15,FALSE)</f>
        <v>C7-09, C7-10</v>
      </c>
      <c r="P1727" s="205">
        <f>VLOOKUP($B1727,$A$2:$T$1735,16,FALSE)</f>
        <v>0.5</v>
      </c>
      <c r="Q1727" s="240">
        <v>120</v>
      </c>
      <c r="R1727" s="240"/>
      <c r="S1727" s="177"/>
      <c r="T1727" s="14"/>
      <c r="U1727" s="1"/>
      <c r="V1727" s="1"/>
    </row>
    <row r="1728" spans="1:22" ht="15" hidden="1" customHeight="1" x14ac:dyDescent="0.2">
      <c r="A1728" s="16" t="str">
        <f t="shared" si="139"/>
        <v>Thermodynamik     20112018UMTGerber</v>
      </c>
      <c r="B1728" s="15" t="s">
        <v>1606</v>
      </c>
      <c r="C1728" s="17" t="s">
        <v>856</v>
      </c>
      <c r="D1728" s="408" t="s">
        <v>82</v>
      </c>
      <c r="E1728" s="65" t="s">
        <v>27</v>
      </c>
      <c r="F1728" s="494" t="s">
        <v>109</v>
      </c>
      <c r="G1728" s="17" t="s">
        <v>110</v>
      </c>
      <c r="H1728" s="17">
        <v>2018</v>
      </c>
      <c r="I1728" s="17">
        <v>3</v>
      </c>
      <c r="J1728" s="17">
        <v>2011</v>
      </c>
      <c r="K1728" s="17" t="s">
        <v>667</v>
      </c>
      <c r="L1728" s="17" t="s">
        <v>667</v>
      </c>
      <c r="M1728" s="17" t="s">
        <v>264</v>
      </c>
      <c r="N1728" s="56">
        <f>VLOOKUP($B1728,$A$2:$T$1735,14,FALSE)</f>
        <v>45545</v>
      </c>
      <c r="O1728" s="57" t="str">
        <f>VLOOKUP($B1728,$A$2:$T$1735,15,FALSE)</f>
        <v>Blue Box</v>
      </c>
      <c r="P1728" s="58">
        <f>VLOOKUP($B1728,$A$2:$T$1735,16,FALSE)</f>
        <v>0.375</v>
      </c>
      <c r="Q1728" s="2">
        <v>120</v>
      </c>
      <c r="R1728" s="2"/>
      <c r="S1728" s="16"/>
      <c r="T1728" s="5"/>
      <c r="U1728" s="16"/>
      <c r="V1728" s="16"/>
    </row>
    <row r="1729" spans="1:22" ht="15" hidden="1" customHeight="1" x14ac:dyDescent="0.2">
      <c r="A1729" s="16" t="str">
        <f t="shared" si="139"/>
        <v>Thermodynamik     13412018MBIGerber</v>
      </c>
      <c r="B1729" s="16" t="s">
        <v>1606</v>
      </c>
      <c r="C1729" s="16" t="s">
        <v>856</v>
      </c>
      <c r="D1729" s="134" t="s">
        <v>82</v>
      </c>
      <c r="E1729" s="134" t="s">
        <v>18</v>
      </c>
      <c r="F1729" s="139" t="s">
        <v>92</v>
      </c>
      <c r="G1729" s="17" t="s">
        <v>93</v>
      </c>
      <c r="H1729" s="19">
        <v>2018</v>
      </c>
      <c r="I1729" s="20">
        <v>1</v>
      </c>
      <c r="J1729" s="15">
        <v>1341</v>
      </c>
      <c r="K1729" s="15" t="s">
        <v>667</v>
      </c>
      <c r="L1729" s="15" t="s">
        <v>667</v>
      </c>
      <c r="M1729" s="15" t="s">
        <v>264</v>
      </c>
      <c r="N1729" s="137">
        <f>VLOOKUP($B1729,$A$2:$T$1735,14,FALSE)</f>
        <v>45545</v>
      </c>
      <c r="O1729" s="15" t="str">
        <f>VLOOKUP($B1729,$A$2:$T$1735,15,FALSE)</f>
        <v>Blue Box</v>
      </c>
      <c r="P1729" s="58">
        <f>VLOOKUP($B1729,$A$2:$T$1735,16,FALSE)</f>
        <v>0.375</v>
      </c>
      <c r="Q1729" s="16">
        <v>120</v>
      </c>
      <c r="R1729" s="16"/>
      <c r="S1729" s="16"/>
      <c r="T1729" s="5"/>
      <c r="U1729" s="14"/>
      <c r="V1729" s="5"/>
    </row>
    <row r="1730" spans="1:22" ht="15" hidden="1" customHeight="1" x14ac:dyDescent="0.2">
      <c r="A1730" s="84" t="str">
        <f t="shared" si="139"/>
        <v>Thermodynamik und Wärmeübertragung22112019704Gerber</v>
      </c>
      <c r="B1730" s="84"/>
      <c r="C1730" s="24" t="s">
        <v>856</v>
      </c>
      <c r="D1730" s="77" t="s">
        <v>26</v>
      </c>
      <c r="E1730" s="51" t="s">
        <v>27</v>
      </c>
      <c r="F1730" s="197">
        <v>704</v>
      </c>
      <c r="G1730" s="51" t="s">
        <v>28</v>
      </c>
      <c r="H1730" s="79">
        <v>2019</v>
      </c>
      <c r="I1730" s="51">
        <v>3</v>
      </c>
      <c r="J1730" s="51">
        <v>2211</v>
      </c>
      <c r="K1730" s="51" t="s">
        <v>793</v>
      </c>
      <c r="L1730" s="51" t="s">
        <v>793</v>
      </c>
      <c r="M1730" s="51" t="s">
        <v>264</v>
      </c>
      <c r="N1730" s="59">
        <v>45545</v>
      </c>
      <c r="O1730" s="76" t="s">
        <v>1074</v>
      </c>
      <c r="P1730" s="60">
        <v>0.375</v>
      </c>
      <c r="Q1730" s="5">
        <v>120</v>
      </c>
      <c r="R1730" s="5"/>
      <c r="S1730" s="5"/>
      <c r="T1730" s="82"/>
      <c r="U1730" s="14"/>
      <c r="V1730" s="14"/>
    </row>
    <row r="1731" spans="1:22" ht="15" hidden="1" customHeight="1" x14ac:dyDescent="0.2">
      <c r="A1731" s="16" t="str">
        <f t="shared" si="139"/>
        <v>Thermodynamik und Wärmeübertragung22112019K04Gerber</v>
      </c>
      <c r="B1731" s="16" t="s">
        <v>1606</v>
      </c>
      <c r="C1731" s="64" t="s">
        <v>856</v>
      </c>
      <c r="D1731" s="17" t="s">
        <v>26</v>
      </c>
      <c r="E1731" s="17" t="s">
        <v>27</v>
      </c>
      <c r="F1731" s="18" t="s">
        <v>67</v>
      </c>
      <c r="G1731" s="17" t="s">
        <v>68</v>
      </c>
      <c r="H1731" s="19">
        <v>2019</v>
      </c>
      <c r="I1731" s="20">
        <v>5</v>
      </c>
      <c r="J1731" s="20">
        <v>2211</v>
      </c>
      <c r="K1731" s="17" t="s">
        <v>793</v>
      </c>
      <c r="L1731" s="17" t="s">
        <v>793</v>
      </c>
      <c r="M1731" s="17" t="s">
        <v>264</v>
      </c>
      <c r="N1731" s="56">
        <f>VLOOKUP($B1731,$A$2:$T$1735,14,FALSE)</f>
        <v>45545</v>
      </c>
      <c r="O1731" s="57" t="str">
        <f>VLOOKUP($B1731,$A$2:$T$1735,15,FALSE)</f>
        <v>Blue Box</v>
      </c>
      <c r="P1731" s="58">
        <f>VLOOKUP($B1731,$A$2:$T$1735,16,FALSE)</f>
        <v>0.375</v>
      </c>
      <c r="Q1731" s="16">
        <v>120</v>
      </c>
      <c r="R1731" s="16"/>
      <c r="S1731" s="16"/>
      <c r="T1731" s="238"/>
      <c r="U1731" s="23"/>
      <c r="V1731" s="23"/>
    </row>
    <row r="1732" spans="1:22" ht="15" hidden="1" customHeight="1" x14ac:dyDescent="0.2">
      <c r="A1732" s="451" t="str">
        <f t="shared" si="139"/>
        <v>Thermodynamik und Wärmeübertragung23212022RESGerber</v>
      </c>
      <c r="B1732" s="451" t="s">
        <v>1606</v>
      </c>
      <c r="C1732" s="64" t="s">
        <v>856</v>
      </c>
      <c r="D1732" s="69" t="s">
        <v>82</v>
      </c>
      <c r="E1732" s="15" t="s">
        <v>27</v>
      </c>
      <c r="F1732" s="57" t="s">
        <v>1623</v>
      </c>
      <c r="G1732" s="15" t="s">
        <v>1624</v>
      </c>
      <c r="H1732" s="71">
        <v>2022</v>
      </c>
      <c r="I1732" s="15">
        <v>3</v>
      </c>
      <c r="J1732" s="15">
        <v>2321</v>
      </c>
      <c r="K1732" s="15" t="s">
        <v>793</v>
      </c>
      <c r="L1732" s="15" t="s">
        <v>793</v>
      </c>
      <c r="M1732" s="15" t="s">
        <v>264</v>
      </c>
      <c r="N1732" s="56">
        <f>VLOOKUP($B1732,$A$2:$T$1735,14,FALSE)</f>
        <v>45545</v>
      </c>
      <c r="O1732" s="57" t="str">
        <f>VLOOKUP($B1732,$A$2:$T$1735,15,FALSE)</f>
        <v>Blue Box</v>
      </c>
      <c r="P1732" s="58">
        <f>VLOOKUP($B1732,$A$2:$T$1735,16,FALSE)</f>
        <v>0.375</v>
      </c>
      <c r="Q1732" s="16">
        <v>120</v>
      </c>
      <c r="R1732" s="443"/>
      <c r="S1732" s="443"/>
      <c r="T1732" s="451"/>
      <c r="U1732" s="16"/>
      <c r="V1732" s="16"/>
    </row>
    <row r="1733" spans="1:22" ht="15" hidden="1" customHeight="1" x14ac:dyDescent="0.2">
      <c r="A1733" s="179" t="str">
        <f t="shared" si="139"/>
        <v>Topo- und Kartographie13102012718Mischke/Zimmermann</v>
      </c>
      <c r="B1733" s="179"/>
      <c r="C1733" s="357" t="s">
        <v>868</v>
      </c>
      <c r="D1733" s="224" t="s">
        <v>74</v>
      </c>
      <c r="E1733" s="224" t="s">
        <v>27</v>
      </c>
      <c r="F1733" s="295">
        <v>718</v>
      </c>
      <c r="G1733" s="224" t="s">
        <v>162</v>
      </c>
      <c r="H1733" s="277">
        <v>2012</v>
      </c>
      <c r="I1733" s="277">
        <v>5</v>
      </c>
      <c r="J1733" s="277">
        <v>1310</v>
      </c>
      <c r="K1733" s="224" t="s">
        <v>668</v>
      </c>
      <c r="L1733" s="224" t="s">
        <v>668</v>
      </c>
      <c r="M1733" s="224" t="s">
        <v>805</v>
      </c>
      <c r="N1733" s="370">
        <v>45489</v>
      </c>
      <c r="O1733" s="313" t="s">
        <v>1083</v>
      </c>
      <c r="P1733" s="459">
        <v>0.54166666666666663</v>
      </c>
      <c r="Q1733" s="302">
        <v>180</v>
      </c>
      <c r="R1733" s="302"/>
      <c r="S1733" s="179"/>
      <c r="T1733" s="5"/>
      <c r="U1733" s="16"/>
      <c r="V1733" s="16"/>
    </row>
    <row r="1734" spans="1:22" ht="15" hidden="1" customHeight="1" x14ac:dyDescent="0.2">
      <c r="A1734" s="179" t="str">
        <f t="shared" si="139"/>
        <v>Topographie25512019718Mischke</v>
      </c>
      <c r="B1734" s="179"/>
      <c r="C1734" s="224" t="s">
        <v>856</v>
      </c>
      <c r="D1734" s="224" t="s">
        <v>74</v>
      </c>
      <c r="E1734" s="224" t="s">
        <v>27</v>
      </c>
      <c r="F1734" s="295">
        <v>718</v>
      </c>
      <c r="G1734" s="224" t="s">
        <v>162</v>
      </c>
      <c r="H1734" s="277">
        <v>2019</v>
      </c>
      <c r="I1734" s="277">
        <v>6</v>
      </c>
      <c r="J1734" s="277">
        <v>2551</v>
      </c>
      <c r="K1734" s="224" t="s">
        <v>1431</v>
      </c>
      <c r="L1734" s="224" t="s">
        <v>1431</v>
      </c>
      <c r="M1734" s="224" t="s">
        <v>233</v>
      </c>
      <c r="N1734" s="370">
        <v>45489</v>
      </c>
      <c r="O1734" s="313" t="s">
        <v>1083</v>
      </c>
      <c r="P1734" s="459">
        <v>0.54166666666666663</v>
      </c>
      <c r="Q1734" s="35">
        <v>120</v>
      </c>
      <c r="R1734" s="302"/>
      <c r="S1734" s="179"/>
      <c r="T1734" s="1"/>
      <c r="U1734" s="16"/>
      <c r="V1734" s="16"/>
    </row>
    <row r="1735" spans="1:22" ht="15" hidden="1" customHeight="1" x14ac:dyDescent="0.2">
      <c r="A1735" s="177" t="str">
        <f t="shared" si="139"/>
        <v>Topographie25512019K18Mischke</v>
      </c>
      <c r="B1735" s="177" t="s">
        <v>1658</v>
      </c>
      <c r="C1735" s="17" t="s">
        <v>856</v>
      </c>
      <c r="D1735" s="225" t="s">
        <v>74</v>
      </c>
      <c r="E1735" s="225" t="s">
        <v>27</v>
      </c>
      <c r="F1735" s="292" t="s">
        <v>165</v>
      </c>
      <c r="G1735" s="228" t="s">
        <v>166</v>
      </c>
      <c r="H1735" s="293">
        <v>2019</v>
      </c>
      <c r="I1735" s="293">
        <v>8</v>
      </c>
      <c r="J1735" s="293">
        <v>2551</v>
      </c>
      <c r="K1735" s="228" t="s">
        <v>1431</v>
      </c>
      <c r="L1735" s="228" t="s">
        <v>1431</v>
      </c>
      <c r="M1735" s="228" t="s">
        <v>233</v>
      </c>
      <c r="N1735" s="359">
        <f>VLOOKUP($B1735,$A$2:$T$1735,14,FALSE)</f>
        <v>45489</v>
      </c>
      <c r="O1735" s="351" t="str">
        <f>VLOOKUP($B1735,$A$2:$T$1735,15,FALSE)</f>
        <v>A1-19</v>
      </c>
      <c r="P1735" s="458">
        <f>VLOOKUP($B1735,$A$2:$T$1735,16,FALSE)</f>
        <v>0.54166666666666663</v>
      </c>
      <c r="Q1735" s="35">
        <v>120</v>
      </c>
      <c r="R1735" s="1"/>
      <c r="S1735" s="177"/>
      <c r="T1735" s="16"/>
      <c r="U1735" s="16"/>
      <c r="V1735" s="16"/>
    </row>
    <row r="1736" spans="1:22" ht="15" hidden="1" customHeight="1" x14ac:dyDescent="0.2">
      <c r="A1736" s="5" t="str">
        <f t="shared" si="139"/>
        <v>Tragwerksplanung Best.11812018MBILöring</v>
      </c>
      <c r="B1736" s="5"/>
      <c r="C1736" s="25" t="s">
        <v>865</v>
      </c>
      <c r="D1736" s="25" t="s">
        <v>82</v>
      </c>
      <c r="E1736" s="25" t="s">
        <v>18</v>
      </c>
      <c r="F1736" s="26" t="s">
        <v>92</v>
      </c>
      <c r="G1736" s="25" t="s">
        <v>93</v>
      </c>
      <c r="H1736" s="27">
        <v>2018</v>
      </c>
      <c r="I1736" s="28">
        <v>1</v>
      </c>
      <c r="J1736" s="28">
        <v>1181</v>
      </c>
      <c r="K1736" s="25" t="s">
        <v>669</v>
      </c>
      <c r="L1736" s="25" t="s">
        <v>669</v>
      </c>
      <c r="M1736" s="25" t="s">
        <v>125</v>
      </c>
      <c r="N1736" s="59">
        <v>45490</v>
      </c>
      <c r="O1736" s="76" t="s">
        <v>1304</v>
      </c>
      <c r="P1736" s="60">
        <v>0.35416666666666669</v>
      </c>
      <c r="Q1736" s="31">
        <v>90</v>
      </c>
      <c r="R1736" s="31"/>
      <c r="S1736" s="5"/>
      <c r="T1736" s="16"/>
      <c r="U1736" s="177"/>
      <c r="V1736" s="177"/>
    </row>
    <row r="1737" spans="1:22" s="164" customFormat="1" ht="15" hidden="1" customHeight="1" x14ac:dyDescent="0.2">
      <c r="A1737" s="5" t="str">
        <f t="shared" si="139"/>
        <v>Tragwerksplanung Mauer.11912018MBILöring</v>
      </c>
      <c r="B1737" s="5"/>
      <c r="C1737" s="24" t="s">
        <v>886</v>
      </c>
      <c r="D1737" s="24" t="s">
        <v>82</v>
      </c>
      <c r="E1737" s="24" t="s">
        <v>18</v>
      </c>
      <c r="F1737" s="112" t="s">
        <v>92</v>
      </c>
      <c r="G1737" s="24" t="s">
        <v>93</v>
      </c>
      <c r="H1737" s="113">
        <v>2018</v>
      </c>
      <c r="I1737" s="31">
        <v>2</v>
      </c>
      <c r="J1737" s="31">
        <v>1191</v>
      </c>
      <c r="K1737" s="24" t="s">
        <v>670</v>
      </c>
      <c r="L1737" s="24" t="s">
        <v>670</v>
      </c>
      <c r="M1737" s="24" t="s">
        <v>125</v>
      </c>
      <c r="N1737" s="13"/>
      <c r="O1737" s="24" t="s">
        <v>886</v>
      </c>
      <c r="P1737" s="30"/>
      <c r="Q1737" s="5"/>
      <c r="R1737" s="5"/>
      <c r="S1737" s="5"/>
      <c r="T1737" s="5"/>
      <c r="U1737" s="16"/>
      <c r="V1737" s="16"/>
    </row>
    <row r="1738" spans="1:22" ht="15" hidden="1" customHeight="1" x14ac:dyDescent="0.2">
      <c r="A1738" s="179" t="str">
        <f t="shared" si="139"/>
        <v>Transformation des Energiesystems11612022RESLipphardt</v>
      </c>
      <c r="B1738" s="179"/>
      <c r="C1738" s="179" t="s">
        <v>883</v>
      </c>
      <c r="D1738" s="241" t="s">
        <v>82</v>
      </c>
      <c r="E1738" s="241" t="s">
        <v>27</v>
      </c>
      <c r="F1738" s="350" t="s">
        <v>1623</v>
      </c>
      <c r="G1738" s="241" t="s">
        <v>1624</v>
      </c>
      <c r="H1738" s="243">
        <v>2022</v>
      </c>
      <c r="I1738" s="230">
        <v>1</v>
      </c>
      <c r="J1738" s="179">
        <v>1161</v>
      </c>
      <c r="K1738" s="179" t="s">
        <v>1628</v>
      </c>
      <c r="L1738" s="179" t="s">
        <v>1628</v>
      </c>
      <c r="M1738" s="179" t="s">
        <v>1459</v>
      </c>
      <c r="N1738" s="221"/>
      <c r="O1738" s="179" t="s">
        <v>883</v>
      </c>
      <c r="P1738" s="222"/>
      <c r="Q1738" s="179"/>
      <c r="R1738" s="179"/>
      <c r="S1738" s="179"/>
      <c r="T1738" s="179"/>
      <c r="U1738" s="16"/>
      <c r="V1738" s="16"/>
    </row>
    <row r="1739" spans="1:22" ht="15" hidden="1" customHeight="1" x14ac:dyDescent="0.2">
      <c r="A1739" s="179" t="str">
        <f t="shared" si="139"/>
        <v>Transformative Forschungspraxis29412020MANKränke</v>
      </c>
      <c r="B1739" s="179"/>
      <c r="C1739" s="179" t="s">
        <v>1812</v>
      </c>
      <c r="D1739" s="241" t="s">
        <v>38</v>
      </c>
      <c r="E1739" s="241" t="s">
        <v>18</v>
      </c>
      <c r="F1739" s="350" t="s">
        <v>58</v>
      </c>
      <c r="G1739" s="241" t="s">
        <v>59</v>
      </c>
      <c r="H1739" s="243">
        <v>2020</v>
      </c>
      <c r="I1739" s="230" t="s">
        <v>1813</v>
      </c>
      <c r="J1739" s="179">
        <v>2941</v>
      </c>
      <c r="K1739" s="179" t="s">
        <v>1811</v>
      </c>
      <c r="L1739" s="179" t="s">
        <v>1811</v>
      </c>
      <c r="M1739" s="179" t="s">
        <v>1591</v>
      </c>
      <c r="N1739" s="221"/>
      <c r="O1739" s="179" t="s">
        <v>1814</v>
      </c>
      <c r="P1739" s="222"/>
      <c r="Q1739" s="179"/>
      <c r="R1739" s="179"/>
      <c r="S1739" s="179"/>
      <c r="T1739" s="177"/>
      <c r="U1739" s="183"/>
      <c r="V1739" s="183"/>
    </row>
    <row r="1740" spans="1:22" ht="15" hidden="1" customHeight="1" x14ac:dyDescent="0.2">
      <c r="A1740" s="177" t="str">
        <f t="shared" si="139"/>
        <v>Transformative Forschungspraxis29412020MNEKränke</v>
      </c>
      <c r="B1740" s="177" t="s">
        <v>1815</v>
      </c>
      <c r="C1740" s="177" t="s">
        <v>1812</v>
      </c>
      <c r="D1740" s="265" t="s">
        <v>38</v>
      </c>
      <c r="E1740" s="265" t="s">
        <v>18</v>
      </c>
      <c r="F1740" s="358" t="s">
        <v>62</v>
      </c>
      <c r="G1740" s="16" t="s">
        <v>798</v>
      </c>
      <c r="H1740" s="291">
        <v>2020</v>
      </c>
      <c r="I1740" s="240" t="s">
        <v>1813</v>
      </c>
      <c r="J1740" s="177">
        <v>2941</v>
      </c>
      <c r="K1740" s="177" t="s">
        <v>1811</v>
      </c>
      <c r="L1740" s="177" t="s">
        <v>1811</v>
      </c>
      <c r="M1740" s="177" t="s">
        <v>1591</v>
      </c>
      <c r="N1740" s="203"/>
      <c r="O1740" s="177" t="s">
        <v>1814</v>
      </c>
      <c r="P1740" s="205"/>
      <c r="Q1740" s="177"/>
      <c r="R1740" s="177"/>
      <c r="S1740" s="177"/>
      <c r="T1740" s="75"/>
      <c r="U1740" s="16"/>
      <c r="V1740" s="16"/>
    </row>
    <row r="1741" spans="1:22" ht="15" hidden="1" customHeight="1" x14ac:dyDescent="0.2">
      <c r="A1741" s="126" t="str">
        <f t="shared" si="139"/>
        <v>Tunnelbau 31912018758Speler</v>
      </c>
      <c r="B1741" s="126"/>
      <c r="C1741" s="24" t="s">
        <v>1282</v>
      </c>
      <c r="D1741" s="145" t="s">
        <v>82</v>
      </c>
      <c r="E1741" s="145" t="s">
        <v>27</v>
      </c>
      <c r="F1741" s="201">
        <v>758</v>
      </c>
      <c r="G1741" s="145" t="s">
        <v>749</v>
      </c>
      <c r="H1741" s="180">
        <v>2018</v>
      </c>
      <c r="I1741" s="147">
        <v>5</v>
      </c>
      <c r="J1741" s="147">
        <v>3191</v>
      </c>
      <c r="K1741" s="145" t="s">
        <v>750</v>
      </c>
      <c r="L1741" s="145" t="s">
        <v>750</v>
      </c>
      <c r="M1741" s="24" t="s">
        <v>1644</v>
      </c>
      <c r="N1741" s="21"/>
      <c r="O1741" s="24" t="s">
        <v>1282</v>
      </c>
      <c r="P1741" s="22"/>
      <c r="Q1741" s="126"/>
      <c r="R1741" s="126"/>
      <c r="S1741" s="5"/>
      <c r="T1741" s="16"/>
      <c r="U1741" s="16"/>
      <c r="V1741" s="16"/>
    </row>
    <row r="1742" spans="1:22" ht="15" hidden="1" customHeight="1" x14ac:dyDescent="0.2">
      <c r="A1742" s="16" t="str">
        <f t="shared" si="139"/>
        <v>Tunnelbau 31912018K58Speler</v>
      </c>
      <c r="B1742" s="16" t="s">
        <v>1646</v>
      </c>
      <c r="C1742" s="64" t="s">
        <v>1282</v>
      </c>
      <c r="D1742" s="146" t="s">
        <v>82</v>
      </c>
      <c r="E1742" s="146" t="s">
        <v>27</v>
      </c>
      <c r="F1742" s="360" t="s">
        <v>114</v>
      </c>
      <c r="G1742" s="64" t="s">
        <v>115</v>
      </c>
      <c r="H1742" s="67">
        <v>2018</v>
      </c>
      <c r="I1742" s="35">
        <v>7</v>
      </c>
      <c r="J1742" s="35">
        <v>3191</v>
      </c>
      <c r="K1742" s="64" t="s">
        <v>750</v>
      </c>
      <c r="L1742" s="64" t="s">
        <v>750</v>
      </c>
      <c r="M1742" s="64" t="s">
        <v>1644</v>
      </c>
      <c r="N1742" s="21"/>
      <c r="O1742" s="34" t="str">
        <f>VLOOKUP($B1742,$A$2:$T$3960,15,FALSE)</f>
        <v>mündl. oder schriftliche Prüfung nach Absprache</v>
      </c>
      <c r="P1742" s="22"/>
      <c r="Q1742" s="16"/>
      <c r="R1742" s="16"/>
      <c r="S1742" s="16"/>
      <c r="T1742" s="16"/>
      <c r="U1742" s="16"/>
      <c r="V1742" s="16"/>
    </row>
    <row r="1743" spans="1:22" ht="15" hidden="1" customHeight="1" x14ac:dyDescent="0.2">
      <c r="A1743" s="16" t="str">
        <f t="shared" si="139"/>
        <v>Tunnelbau 31912018298Speler</v>
      </c>
      <c r="B1743" s="16" t="s">
        <v>1646</v>
      </c>
      <c r="C1743" s="64" t="s">
        <v>1282</v>
      </c>
      <c r="D1743" s="146" t="s">
        <v>82</v>
      </c>
      <c r="E1743" s="146" t="s">
        <v>27</v>
      </c>
      <c r="F1743" s="393">
        <v>298</v>
      </c>
      <c r="G1743" s="64" t="s">
        <v>113</v>
      </c>
      <c r="H1743" s="67">
        <v>2018</v>
      </c>
      <c r="I1743" s="35">
        <v>5</v>
      </c>
      <c r="J1743" s="35">
        <v>3191</v>
      </c>
      <c r="K1743" s="64" t="s">
        <v>750</v>
      </c>
      <c r="L1743" s="64" t="s">
        <v>750</v>
      </c>
      <c r="M1743" s="64" t="s">
        <v>1644</v>
      </c>
      <c r="N1743" s="21"/>
      <c r="O1743" s="34" t="str">
        <f>VLOOKUP($B1743,$A$2:$T$3960,15,FALSE)</f>
        <v>mündl. oder schriftliche Prüfung nach Absprache</v>
      </c>
      <c r="P1743" s="22"/>
      <c r="Q1743" s="16"/>
      <c r="R1743" s="16"/>
      <c r="S1743" s="16"/>
      <c r="T1743" s="16"/>
      <c r="U1743" s="5"/>
      <c r="V1743" s="5"/>
    </row>
    <row r="1744" spans="1:22" ht="15" hidden="1" customHeight="1" x14ac:dyDescent="0.2">
      <c r="A1744" s="177" t="str">
        <f t="shared" si="139"/>
        <v>Umwelt- und Wirtschaftsethik50812019IBMKellermann</v>
      </c>
      <c r="B1744" s="177" t="s">
        <v>1657</v>
      </c>
      <c r="C1744" s="260" t="s">
        <v>937</v>
      </c>
      <c r="D1744" s="177" t="s">
        <v>17</v>
      </c>
      <c r="E1744" s="177" t="s">
        <v>27</v>
      </c>
      <c r="F1744" s="305" t="s">
        <v>998</v>
      </c>
      <c r="G1744" s="259" t="s">
        <v>999</v>
      </c>
      <c r="H1744" s="306">
        <v>2019</v>
      </c>
      <c r="I1744" s="177">
        <v>7</v>
      </c>
      <c r="J1744" s="177">
        <v>5081</v>
      </c>
      <c r="K1744" s="177" t="s">
        <v>671</v>
      </c>
      <c r="L1744" s="338" t="s">
        <v>671</v>
      </c>
      <c r="M1744" s="61" t="s">
        <v>818</v>
      </c>
      <c r="N1744" s="203"/>
      <c r="O1744" s="512" t="str">
        <f>VLOOKUP($B1744,$A$2:$T$3691,15,FALSE)</f>
        <v>verbindlicher Anmeldezeitraum xx.xx.xxxx - xx.xx.xxxx</v>
      </c>
      <c r="P1744" s="205"/>
      <c r="Q1744" s="177"/>
      <c r="R1744" s="177"/>
      <c r="S1744" s="177"/>
      <c r="T1744" s="261"/>
      <c r="U1744" s="75"/>
      <c r="V1744" s="75"/>
    </row>
    <row r="1745" spans="1:22" s="169" customFormat="1" ht="15" hidden="1" customHeight="1" x14ac:dyDescent="0.2">
      <c r="A1745" s="177" t="str">
        <f t="shared" ref="A1745" si="140">K1745&amp;J1745&amp;H1745&amp;F1745&amp;M1745</f>
        <v>Umwelt- und Wirtschaftsethik50812022A67Kellermann</v>
      </c>
      <c r="B1745" s="177" t="s">
        <v>1657</v>
      </c>
      <c r="C1745" s="338" t="s">
        <v>937</v>
      </c>
      <c r="D1745" s="338" t="s">
        <v>17</v>
      </c>
      <c r="E1745" s="338" t="s">
        <v>27</v>
      </c>
      <c r="F1745" s="533" t="s">
        <v>88</v>
      </c>
      <c r="G1745" s="265" t="s">
        <v>89</v>
      </c>
      <c r="H1745" s="534">
        <v>2022</v>
      </c>
      <c r="I1745" s="318">
        <v>5</v>
      </c>
      <c r="J1745" s="318">
        <v>5081</v>
      </c>
      <c r="K1745" s="338" t="s">
        <v>671</v>
      </c>
      <c r="L1745" s="338" t="s">
        <v>671</v>
      </c>
      <c r="M1745" s="338" t="s">
        <v>818</v>
      </c>
      <c r="N1745" s="535"/>
      <c r="O1745" s="530" t="str">
        <f>VLOOKUP($B1745,$A$2:$T$3691,15,FALSE)</f>
        <v>verbindlicher Anmeldezeitraum xx.xx.xxxx - xx.xx.xxxx</v>
      </c>
      <c r="P1745" s="536"/>
      <c r="Q1745" s="262"/>
      <c r="R1745" s="262"/>
      <c r="S1745" s="177"/>
      <c r="T1745" s="14"/>
      <c r="U1745" s="16"/>
      <c r="V1745" s="16"/>
    </row>
    <row r="1746" spans="1:22" ht="15" hidden="1" customHeight="1" x14ac:dyDescent="0.2">
      <c r="A1746" s="179" t="str">
        <f t="shared" si="139"/>
        <v>Umwelt- und Wirtschaftsethik50812019A67Kellermann</v>
      </c>
      <c r="B1746" s="179"/>
      <c r="C1746" s="357" t="s">
        <v>937</v>
      </c>
      <c r="D1746" s="357" t="s">
        <v>17</v>
      </c>
      <c r="E1746" s="357" t="s">
        <v>27</v>
      </c>
      <c r="F1746" s="417" t="s">
        <v>88</v>
      </c>
      <c r="G1746" s="241" t="s">
        <v>89</v>
      </c>
      <c r="H1746" s="418">
        <v>2019</v>
      </c>
      <c r="I1746" s="302">
        <v>5</v>
      </c>
      <c r="J1746" s="302">
        <v>5081</v>
      </c>
      <c r="K1746" s="357" t="s">
        <v>671</v>
      </c>
      <c r="L1746" s="357" t="s">
        <v>671</v>
      </c>
      <c r="M1746" s="357" t="s">
        <v>818</v>
      </c>
      <c r="N1746" s="420"/>
      <c r="O1746" s="386" t="s">
        <v>2158</v>
      </c>
      <c r="P1746" s="422"/>
      <c r="Q1746" s="250"/>
      <c r="R1746" s="250"/>
      <c r="S1746" s="179"/>
      <c r="T1746" s="14"/>
      <c r="U1746" s="16"/>
      <c r="V1746" s="16"/>
    </row>
    <row r="1747" spans="1:22" ht="15" hidden="1" customHeight="1" x14ac:dyDescent="0.2">
      <c r="A1747" s="177" t="str">
        <f t="shared" si="139"/>
        <v>Umweltpolitik50612019IBMLienhoop</v>
      </c>
      <c r="B1747" s="177" t="s">
        <v>1745</v>
      </c>
      <c r="C1747" s="259" t="s">
        <v>1110</v>
      </c>
      <c r="D1747" s="177" t="s">
        <v>17</v>
      </c>
      <c r="E1747" s="177" t="s">
        <v>27</v>
      </c>
      <c r="F1747" s="305" t="s">
        <v>998</v>
      </c>
      <c r="G1747" s="259" t="s">
        <v>999</v>
      </c>
      <c r="H1747" s="306">
        <v>2019</v>
      </c>
      <c r="I1747" s="177">
        <v>7</v>
      </c>
      <c r="J1747" s="177">
        <v>5061</v>
      </c>
      <c r="K1747" s="177" t="s">
        <v>672</v>
      </c>
      <c r="L1747" s="177" t="s">
        <v>672</v>
      </c>
      <c r="M1747" s="64" t="s">
        <v>814</v>
      </c>
      <c r="N1747" s="203"/>
      <c r="O1747" s="387" t="str">
        <f>VLOOKUP($B1747,$A$2:$T$3691,15,FALSE)</f>
        <v>verbindlicher Anmeldezeitraum xx.xx.xxxx - xx.xx.xxxx</v>
      </c>
      <c r="P1747" s="205"/>
      <c r="Q1747" s="177"/>
      <c r="R1747" s="177"/>
      <c r="S1747" s="177"/>
      <c r="T1747" s="261"/>
      <c r="U1747" s="16"/>
      <c r="V1747" s="16"/>
    </row>
    <row r="1748" spans="1:22" s="169" customFormat="1" ht="15" hidden="1" customHeight="1" x14ac:dyDescent="0.2">
      <c r="A1748" s="177" t="str">
        <f t="shared" ref="A1748" si="141">K1748&amp;J1748&amp;H1748&amp;F1748&amp;M1748</f>
        <v>Umweltpolitik50612022A67Lienhoop</v>
      </c>
      <c r="B1748" s="177" t="s">
        <v>1745</v>
      </c>
      <c r="C1748" s="265" t="s">
        <v>855</v>
      </c>
      <c r="D1748" s="265" t="s">
        <v>17</v>
      </c>
      <c r="E1748" s="265" t="s">
        <v>27</v>
      </c>
      <c r="F1748" s="308" t="s">
        <v>88</v>
      </c>
      <c r="G1748" s="265" t="s">
        <v>89</v>
      </c>
      <c r="H1748" s="291">
        <v>2022</v>
      </c>
      <c r="I1748" s="240">
        <v>5</v>
      </c>
      <c r="J1748" s="240">
        <v>5061</v>
      </c>
      <c r="K1748" s="265" t="s">
        <v>672</v>
      </c>
      <c r="L1748" s="265" t="s">
        <v>672</v>
      </c>
      <c r="M1748" s="265" t="s">
        <v>814</v>
      </c>
      <c r="N1748" s="203"/>
      <c r="O1748" s="530" t="str">
        <f>VLOOKUP($B1748,$A$2:$T$3691,15,FALSE)</f>
        <v>verbindlicher Anmeldezeitraum xx.xx.xxxx - xx.xx.xxxx</v>
      </c>
      <c r="P1748" s="205"/>
      <c r="Q1748" s="177"/>
      <c r="R1748" s="177"/>
      <c r="S1748" s="177"/>
      <c r="T1748" s="177"/>
      <c r="U1748" s="16"/>
      <c r="V1748" s="16"/>
    </row>
    <row r="1749" spans="1:22" ht="15" hidden="1" customHeight="1" x14ac:dyDescent="0.2">
      <c r="A1749" s="179" t="str">
        <f t="shared" si="139"/>
        <v>Umweltpolitik50612019A67Lienhoop</v>
      </c>
      <c r="B1749" s="179"/>
      <c r="C1749" s="241" t="s">
        <v>855</v>
      </c>
      <c r="D1749" s="241" t="s">
        <v>17</v>
      </c>
      <c r="E1749" s="241" t="s">
        <v>27</v>
      </c>
      <c r="F1749" s="242" t="s">
        <v>88</v>
      </c>
      <c r="G1749" s="241" t="s">
        <v>89</v>
      </c>
      <c r="H1749" s="243">
        <v>2019</v>
      </c>
      <c r="I1749" s="230">
        <v>5</v>
      </c>
      <c r="J1749" s="230">
        <v>5061</v>
      </c>
      <c r="K1749" s="241" t="s">
        <v>672</v>
      </c>
      <c r="L1749" s="241" t="s">
        <v>672</v>
      </c>
      <c r="M1749" s="241" t="s">
        <v>814</v>
      </c>
      <c r="N1749" s="221"/>
      <c r="O1749" s="386" t="s">
        <v>2158</v>
      </c>
      <c r="P1749" s="222"/>
      <c r="Q1749" s="179"/>
      <c r="R1749" s="179"/>
      <c r="S1749" s="179"/>
      <c r="T1749" s="179"/>
      <c r="U1749" s="16"/>
      <c r="V1749" s="16"/>
    </row>
    <row r="1750" spans="1:22" ht="15" hidden="1" customHeight="1" x14ac:dyDescent="0.2">
      <c r="A1750" s="16" t="str">
        <f t="shared" si="139"/>
        <v>Umwelttechnik 111312018UMTHense/Exner</v>
      </c>
      <c r="B1750" s="16" t="s">
        <v>2075</v>
      </c>
      <c r="C1750" s="64" t="s">
        <v>865</v>
      </c>
      <c r="D1750" s="40" t="s">
        <v>82</v>
      </c>
      <c r="E1750" s="40" t="s">
        <v>27</v>
      </c>
      <c r="F1750" s="68" t="s">
        <v>109</v>
      </c>
      <c r="G1750" s="68" t="s">
        <v>110</v>
      </c>
      <c r="H1750" s="67">
        <v>2018</v>
      </c>
      <c r="I1750" s="35">
        <v>2</v>
      </c>
      <c r="J1750" s="35">
        <v>1131</v>
      </c>
      <c r="K1750" s="64" t="s">
        <v>673</v>
      </c>
      <c r="L1750" s="64" t="s">
        <v>673</v>
      </c>
      <c r="M1750" s="64" t="s">
        <v>1066</v>
      </c>
      <c r="N1750" s="54">
        <f t="shared" ref="N1750:N1755" si="142">VLOOKUP($B1750,$A$2:$T$3684,14,FALSE)</f>
        <v>45491</v>
      </c>
      <c r="O1750" s="34" t="str">
        <f t="shared" ref="O1750:O1755" si="143">VLOOKUP($B1750,$A$2:$T$3684,15,FALSE)</f>
        <v>Blue Box</v>
      </c>
      <c r="P1750" s="55">
        <f t="shared" ref="P1750:P1755" si="144">VLOOKUP($B1750,$A$2:$T$3684,16,FALSE)</f>
        <v>0.5625</v>
      </c>
      <c r="Q1750" s="35">
        <v>90</v>
      </c>
      <c r="R1750" s="35"/>
      <c r="S1750" s="16"/>
      <c r="T1750" s="177"/>
      <c r="U1750" s="5"/>
      <c r="V1750" s="5"/>
    </row>
    <row r="1751" spans="1:22" ht="15" hidden="1" customHeight="1" x14ac:dyDescent="0.2">
      <c r="A1751" s="177" t="str">
        <f t="shared" si="139"/>
        <v>Umwelttechnik 144112019704Hense/Exner</v>
      </c>
      <c r="B1751" s="16" t="s">
        <v>2075</v>
      </c>
      <c r="C1751" s="265" t="s">
        <v>865</v>
      </c>
      <c r="D1751" s="343" t="s">
        <v>26</v>
      </c>
      <c r="E1751" s="265" t="s">
        <v>27</v>
      </c>
      <c r="F1751" s="342">
        <v>704</v>
      </c>
      <c r="G1751" s="177" t="s">
        <v>28</v>
      </c>
      <c r="H1751" s="291">
        <v>2019</v>
      </c>
      <c r="I1751" s="240">
        <v>6</v>
      </c>
      <c r="J1751" s="240">
        <v>4411</v>
      </c>
      <c r="K1751" s="265" t="s">
        <v>673</v>
      </c>
      <c r="L1751" s="265" t="s">
        <v>673</v>
      </c>
      <c r="M1751" s="64" t="s">
        <v>1066</v>
      </c>
      <c r="N1751" s="290">
        <f t="shared" si="142"/>
        <v>45491</v>
      </c>
      <c r="O1751" s="204" t="str">
        <f t="shared" si="143"/>
        <v>Blue Box</v>
      </c>
      <c r="P1751" s="280">
        <f t="shared" si="144"/>
        <v>0.5625</v>
      </c>
      <c r="Q1751" s="240">
        <v>90</v>
      </c>
      <c r="R1751" s="240"/>
      <c r="S1751" s="177"/>
      <c r="T1751" s="177"/>
      <c r="U1751" s="177"/>
      <c r="V1751" s="177"/>
    </row>
    <row r="1752" spans="1:22" ht="15" hidden="1" customHeight="1" x14ac:dyDescent="0.2">
      <c r="A1752" s="177" t="str">
        <f t="shared" si="139"/>
        <v>Umwelttechnik 144112019K04Hense/Exner</v>
      </c>
      <c r="B1752" s="16" t="s">
        <v>2075</v>
      </c>
      <c r="C1752" s="265" t="s">
        <v>1001</v>
      </c>
      <c r="D1752" s="265" t="s">
        <v>26</v>
      </c>
      <c r="E1752" s="265" t="s">
        <v>27</v>
      </c>
      <c r="F1752" s="308" t="s">
        <v>67</v>
      </c>
      <c r="G1752" s="265" t="s">
        <v>68</v>
      </c>
      <c r="H1752" s="291">
        <v>2019</v>
      </c>
      <c r="I1752" s="240">
        <v>8</v>
      </c>
      <c r="J1752" s="240">
        <v>4411</v>
      </c>
      <c r="K1752" s="265" t="s">
        <v>673</v>
      </c>
      <c r="L1752" s="265" t="s">
        <v>673</v>
      </c>
      <c r="M1752" s="64" t="s">
        <v>1066</v>
      </c>
      <c r="N1752" s="203">
        <f t="shared" si="142"/>
        <v>45491</v>
      </c>
      <c r="O1752" s="237" t="str">
        <f t="shared" si="143"/>
        <v>Blue Box</v>
      </c>
      <c r="P1752" s="205">
        <f t="shared" si="144"/>
        <v>0.5625</v>
      </c>
      <c r="Q1752" s="240">
        <v>90</v>
      </c>
      <c r="R1752" s="240"/>
      <c r="S1752" s="177"/>
      <c r="T1752" s="16"/>
      <c r="U1752" s="177"/>
      <c r="V1752" s="177"/>
    </row>
    <row r="1753" spans="1:22" ht="15" hidden="1" customHeight="1" x14ac:dyDescent="0.2">
      <c r="A1753" s="16" t="str">
        <f t="shared" si="139"/>
        <v>Umwelttechnik 111312018298Hense/Exner</v>
      </c>
      <c r="B1753" s="16" t="s">
        <v>2075</v>
      </c>
      <c r="C1753" s="64" t="s">
        <v>865</v>
      </c>
      <c r="D1753" s="117" t="s">
        <v>82</v>
      </c>
      <c r="E1753" s="40" t="s">
        <v>27</v>
      </c>
      <c r="F1753" s="360">
        <v>298</v>
      </c>
      <c r="G1753" s="64" t="s">
        <v>113</v>
      </c>
      <c r="H1753" s="67">
        <v>2018</v>
      </c>
      <c r="I1753" s="35">
        <v>2</v>
      </c>
      <c r="J1753" s="35">
        <v>1131</v>
      </c>
      <c r="K1753" s="64" t="s">
        <v>673</v>
      </c>
      <c r="L1753" s="64" t="s">
        <v>673</v>
      </c>
      <c r="M1753" s="64" t="s">
        <v>1066</v>
      </c>
      <c r="N1753" s="54">
        <f t="shared" si="142"/>
        <v>45491</v>
      </c>
      <c r="O1753" s="34" t="str">
        <f t="shared" si="143"/>
        <v>Blue Box</v>
      </c>
      <c r="P1753" s="55">
        <f t="shared" si="144"/>
        <v>0.5625</v>
      </c>
      <c r="Q1753" s="35">
        <v>90</v>
      </c>
      <c r="R1753" s="35"/>
      <c r="S1753" s="16"/>
      <c r="T1753" s="16"/>
      <c r="U1753" s="14"/>
      <c r="V1753" s="14"/>
    </row>
    <row r="1754" spans="1:22" ht="15" hidden="1" customHeight="1" x14ac:dyDescent="0.2">
      <c r="A1754" s="16" t="str">
        <f t="shared" si="139"/>
        <v>Umwelttechnik 111312018K58Hense/Exner</v>
      </c>
      <c r="B1754" s="16" t="s">
        <v>2075</v>
      </c>
      <c r="C1754" s="64" t="s">
        <v>865</v>
      </c>
      <c r="D1754" s="117" t="s">
        <v>82</v>
      </c>
      <c r="E1754" s="40" t="s">
        <v>27</v>
      </c>
      <c r="F1754" s="68" t="s">
        <v>114</v>
      </c>
      <c r="G1754" s="68" t="s">
        <v>115</v>
      </c>
      <c r="H1754" s="67">
        <v>2018</v>
      </c>
      <c r="I1754" s="35">
        <v>2</v>
      </c>
      <c r="J1754" s="35">
        <v>1131</v>
      </c>
      <c r="K1754" s="64" t="s">
        <v>673</v>
      </c>
      <c r="L1754" s="64" t="s">
        <v>673</v>
      </c>
      <c r="M1754" s="64" t="s">
        <v>1066</v>
      </c>
      <c r="N1754" s="54">
        <f t="shared" si="142"/>
        <v>45491</v>
      </c>
      <c r="O1754" s="34" t="str">
        <f t="shared" si="143"/>
        <v>Blue Box</v>
      </c>
      <c r="P1754" s="55">
        <f t="shared" si="144"/>
        <v>0.5625</v>
      </c>
      <c r="Q1754" s="35">
        <v>90</v>
      </c>
      <c r="R1754" s="35"/>
      <c r="S1754" s="16"/>
      <c r="T1754" s="177"/>
      <c r="U1754" s="16"/>
      <c r="V1754" s="16"/>
    </row>
    <row r="1755" spans="1:22" ht="15" hidden="1" customHeight="1" x14ac:dyDescent="0.2">
      <c r="A1755" s="177" t="str">
        <f t="shared" si="139"/>
        <v>Umwelttechnik 130212019WIBHense/Exner</v>
      </c>
      <c r="B1755" s="16" t="s">
        <v>2075</v>
      </c>
      <c r="C1755" s="265" t="s">
        <v>865</v>
      </c>
      <c r="D1755" s="237" t="s">
        <v>82</v>
      </c>
      <c r="E1755" s="265" t="s">
        <v>27</v>
      </c>
      <c r="F1755" s="308" t="s">
        <v>96</v>
      </c>
      <c r="G1755" s="225" t="s">
        <v>97</v>
      </c>
      <c r="H1755" s="291">
        <v>2019</v>
      </c>
      <c r="I1755" s="240">
        <v>6</v>
      </c>
      <c r="J1755" s="240">
        <v>3021</v>
      </c>
      <c r="K1755" s="265" t="s">
        <v>673</v>
      </c>
      <c r="L1755" s="265" t="s">
        <v>673</v>
      </c>
      <c r="M1755" s="64" t="s">
        <v>1066</v>
      </c>
      <c r="N1755" s="203">
        <f t="shared" si="142"/>
        <v>45491</v>
      </c>
      <c r="O1755" s="204" t="str">
        <f t="shared" si="143"/>
        <v>Blue Box</v>
      </c>
      <c r="P1755" s="205">
        <f t="shared" si="144"/>
        <v>0.5625</v>
      </c>
      <c r="Q1755" s="240">
        <v>90</v>
      </c>
      <c r="R1755" s="240"/>
      <c r="S1755" s="177"/>
      <c r="T1755" s="14"/>
      <c r="U1755" s="275"/>
      <c r="V1755" s="275"/>
    </row>
    <row r="1756" spans="1:22" ht="15" hidden="1" customHeight="1" x14ac:dyDescent="0.2">
      <c r="A1756" s="5" t="str">
        <f t="shared" si="139"/>
        <v>Umwelttechnik 111312018758Hense/Exner</v>
      </c>
      <c r="B1756" s="5"/>
      <c r="C1756" s="24" t="s">
        <v>865</v>
      </c>
      <c r="D1756" s="46" t="s">
        <v>82</v>
      </c>
      <c r="E1756" s="46" t="s">
        <v>27</v>
      </c>
      <c r="F1756" s="112">
        <v>758</v>
      </c>
      <c r="G1756" s="112" t="s">
        <v>116</v>
      </c>
      <c r="H1756" s="113">
        <v>2018</v>
      </c>
      <c r="I1756" s="31">
        <v>2</v>
      </c>
      <c r="J1756" s="31">
        <v>1131</v>
      </c>
      <c r="K1756" s="24" t="s">
        <v>673</v>
      </c>
      <c r="L1756" s="24" t="s">
        <v>673</v>
      </c>
      <c r="M1756" s="24" t="s">
        <v>1066</v>
      </c>
      <c r="N1756" s="49">
        <v>45491</v>
      </c>
      <c r="O1756" s="29" t="s">
        <v>1074</v>
      </c>
      <c r="P1756" s="50">
        <v>0.5625</v>
      </c>
      <c r="Q1756" s="31">
        <v>90</v>
      </c>
      <c r="R1756" s="31"/>
      <c r="S1756" s="5"/>
      <c r="T1756" s="14"/>
      <c r="U1756" s="16"/>
      <c r="V1756" s="16"/>
    </row>
    <row r="1757" spans="1:22" ht="15" hidden="1" customHeight="1" x14ac:dyDescent="0.2">
      <c r="A1757" s="5" t="str">
        <f t="shared" si="139"/>
        <v>Umwelttechnik 233712018UMTHense/Exner</v>
      </c>
      <c r="B1757" s="5"/>
      <c r="C1757" s="25" t="s">
        <v>865</v>
      </c>
      <c r="D1757" s="46" t="s">
        <v>82</v>
      </c>
      <c r="E1757" s="46" t="s">
        <v>27</v>
      </c>
      <c r="F1757" s="112" t="s">
        <v>109</v>
      </c>
      <c r="G1757" s="112" t="s">
        <v>110</v>
      </c>
      <c r="H1757" s="113">
        <v>2018</v>
      </c>
      <c r="I1757" s="31">
        <v>6</v>
      </c>
      <c r="J1757" s="31">
        <v>3371</v>
      </c>
      <c r="K1757" s="24" t="s">
        <v>832</v>
      </c>
      <c r="L1757" s="24" t="s">
        <v>1091</v>
      </c>
      <c r="M1757" s="24" t="s">
        <v>1066</v>
      </c>
      <c r="N1757" s="49">
        <v>45490</v>
      </c>
      <c r="O1757" s="29" t="s">
        <v>1492</v>
      </c>
      <c r="P1757" s="50">
        <v>0.47916666666666669</v>
      </c>
      <c r="Q1757" s="31">
        <v>90</v>
      </c>
      <c r="R1757" s="31"/>
      <c r="S1757" s="5"/>
      <c r="T1757" s="238"/>
      <c r="U1757" s="5"/>
      <c r="V1757" s="5"/>
    </row>
    <row r="1758" spans="1:22" ht="15" hidden="1" customHeight="1" x14ac:dyDescent="0.2">
      <c r="A1758" s="177" t="str">
        <f t="shared" si="139"/>
        <v>Umwelttechnik 232712018K58Hense/Exner</v>
      </c>
      <c r="B1758" s="177" t="s">
        <v>1092</v>
      </c>
      <c r="C1758" s="225" t="s">
        <v>865</v>
      </c>
      <c r="D1758" s="237" t="s">
        <v>82</v>
      </c>
      <c r="E1758" s="237" t="s">
        <v>27</v>
      </c>
      <c r="F1758" s="308" t="s">
        <v>114</v>
      </c>
      <c r="G1758" s="64" t="s">
        <v>115</v>
      </c>
      <c r="H1758" s="291">
        <v>2018</v>
      </c>
      <c r="I1758" s="240">
        <v>6</v>
      </c>
      <c r="J1758" s="240">
        <v>3271</v>
      </c>
      <c r="K1758" s="265" t="s">
        <v>832</v>
      </c>
      <c r="L1758" s="265" t="s">
        <v>1091</v>
      </c>
      <c r="M1758" s="265" t="s">
        <v>1066</v>
      </c>
      <c r="N1758" s="290">
        <f>VLOOKUP($B1758,$A$2:$T$3684,14,FALSE)</f>
        <v>45490</v>
      </c>
      <c r="O1758" s="204" t="str">
        <f>VLOOKUP($B1758,$A$2:$T$3684,15,FALSE)</f>
        <v>H4-02</v>
      </c>
      <c r="P1758" s="280">
        <f>VLOOKUP($B1758,$A$2:$T$3684,16,FALSE)</f>
        <v>0.47916666666666669</v>
      </c>
      <c r="Q1758" s="240">
        <v>90</v>
      </c>
      <c r="R1758" s="240"/>
      <c r="S1758" s="177"/>
      <c r="T1758" s="23"/>
      <c r="U1758" s="238"/>
      <c r="V1758" s="238"/>
    </row>
    <row r="1759" spans="1:22" s="223" customFormat="1" ht="15" hidden="1" customHeight="1" x14ac:dyDescent="0.2">
      <c r="A1759" s="177" t="str">
        <f t="shared" si="139"/>
        <v>Umwelttechnik 232712018758Hense/Exner</v>
      </c>
      <c r="B1759" s="177" t="s">
        <v>1092</v>
      </c>
      <c r="C1759" s="225" t="s">
        <v>865</v>
      </c>
      <c r="D1759" s="282" t="s">
        <v>82</v>
      </c>
      <c r="E1759" s="282" t="s">
        <v>27</v>
      </c>
      <c r="F1759" s="234">
        <v>758</v>
      </c>
      <c r="G1759" s="17" t="s">
        <v>116</v>
      </c>
      <c r="H1759" s="235">
        <v>2018</v>
      </c>
      <c r="I1759" s="236">
        <v>6</v>
      </c>
      <c r="J1759" s="236">
        <v>3271</v>
      </c>
      <c r="K1759" s="225" t="s">
        <v>832</v>
      </c>
      <c r="L1759" s="265" t="s">
        <v>1091</v>
      </c>
      <c r="M1759" s="225" t="s">
        <v>1066</v>
      </c>
      <c r="N1759" s="290">
        <f>VLOOKUP($B1759,$A$2:$T$3684,14,FALSE)</f>
        <v>45490</v>
      </c>
      <c r="O1759" s="204" t="str">
        <f>VLOOKUP($B1759,$A$2:$T$3684,15,FALSE)</f>
        <v>H4-02</v>
      </c>
      <c r="P1759" s="280">
        <f>VLOOKUP($B1759,$A$2:$T$3684,16,FALSE)</f>
        <v>0.47916666666666669</v>
      </c>
      <c r="Q1759" s="240">
        <v>90</v>
      </c>
      <c r="R1759" s="240"/>
      <c r="S1759" s="177"/>
      <c r="T1759" s="238"/>
      <c r="U1759" s="183"/>
      <c r="V1759" s="183"/>
    </row>
    <row r="1760" spans="1:22" s="223" customFormat="1" ht="15" hidden="1" customHeight="1" x14ac:dyDescent="0.2">
      <c r="A1760" s="5" t="str">
        <f t="shared" ref="A1760:A1826" si="145">K1760&amp;J1760&amp;H1760&amp;F1760&amp;M1760</f>
        <v>Umwelttechnik 334112018758Hense/Nierhoff</v>
      </c>
      <c r="B1760" s="5"/>
      <c r="C1760" s="25" t="s">
        <v>865</v>
      </c>
      <c r="D1760" s="46" t="s">
        <v>82</v>
      </c>
      <c r="E1760" s="46" t="s">
        <v>27</v>
      </c>
      <c r="F1760" s="328">
        <v>758</v>
      </c>
      <c r="G1760" s="112" t="s">
        <v>116</v>
      </c>
      <c r="H1760" s="113">
        <v>2018</v>
      </c>
      <c r="I1760" s="31">
        <v>6</v>
      </c>
      <c r="J1760" s="31">
        <v>3411</v>
      </c>
      <c r="K1760" s="24" t="s">
        <v>833</v>
      </c>
      <c r="L1760" s="24" t="s">
        <v>834</v>
      </c>
      <c r="M1760" s="24" t="s">
        <v>1727</v>
      </c>
      <c r="N1760" s="49">
        <v>45498</v>
      </c>
      <c r="O1760" s="29" t="s">
        <v>1487</v>
      </c>
      <c r="P1760" s="50">
        <v>0.375</v>
      </c>
      <c r="Q1760" s="31">
        <v>90</v>
      </c>
      <c r="R1760" s="31"/>
      <c r="S1760" s="5"/>
      <c r="T1760" s="177"/>
      <c r="U1760" s="16"/>
      <c r="V1760" s="16"/>
    </row>
    <row r="1761" spans="1:22" s="223" customFormat="1" ht="15" hidden="1" customHeight="1" x14ac:dyDescent="0.2">
      <c r="A1761" s="177" t="str">
        <f t="shared" si="145"/>
        <v>Umwelttechnik 344212019K04Hense/Nierhoff</v>
      </c>
      <c r="B1761" s="177" t="s">
        <v>1808</v>
      </c>
      <c r="C1761" s="265" t="s">
        <v>1001</v>
      </c>
      <c r="D1761" s="265" t="s">
        <v>26</v>
      </c>
      <c r="E1761" s="265" t="s">
        <v>27</v>
      </c>
      <c r="F1761" s="308" t="s">
        <v>67</v>
      </c>
      <c r="G1761" s="265" t="s">
        <v>68</v>
      </c>
      <c r="H1761" s="291">
        <v>2019</v>
      </c>
      <c r="I1761" s="240">
        <v>8</v>
      </c>
      <c r="J1761" s="240">
        <v>4421</v>
      </c>
      <c r="K1761" s="265" t="s">
        <v>833</v>
      </c>
      <c r="L1761" s="265" t="s">
        <v>834</v>
      </c>
      <c r="M1761" s="64" t="s">
        <v>1727</v>
      </c>
      <c r="N1761" s="203">
        <f t="shared" ref="N1761:N1767" si="146">VLOOKUP($B1761,$A$2:$T$3684,14,FALSE)</f>
        <v>45498</v>
      </c>
      <c r="O1761" s="237" t="str">
        <f t="shared" ref="O1761:O1767" si="147">VLOOKUP($B1761,$A$2:$T$3684,15,FALSE)</f>
        <v>H5-20, H5-21</v>
      </c>
      <c r="P1761" s="205">
        <f t="shared" ref="P1761:P1767" si="148">VLOOKUP($B1761,$A$2:$T$3684,16,FALSE)</f>
        <v>0.375</v>
      </c>
      <c r="Q1761" s="240">
        <v>90</v>
      </c>
      <c r="R1761" s="240"/>
      <c r="S1761" s="177"/>
      <c r="T1761" s="23"/>
      <c r="U1761" s="254"/>
      <c r="V1761" s="254"/>
    </row>
    <row r="1762" spans="1:22" ht="15" hidden="1" customHeight="1" x14ac:dyDescent="0.2">
      <c r="A1762" s="16" t="str">
        <f t="shared" si="145"/>
        <v>Umwelttechnik 334112018K58Hense/Nierhoff</v>
      </c>
      <c r="B1762" s="16" t="s">
        <v>1808</v>
      </c>
      <c r="C1762" s="64" t="s">
        <v>865</v>
      </c>
      <c r="D1762" s="40" t="s">
        <v>82</v>
      </c>
      <c r="E1762" s="40" t="s">
        <v>27</v>
      </c>
      <c r="F1762" s="68" t="s">
        <v>114</v>
      </c>
      <c r="G1762" s="64" t="s">
        <v>115</v>
      </c>
      <c r="H1762" s="67">
        <v>2018</v>
      </c>
      <c r="I1762" s="35">
        <v>8</v>
      </c>
      <c r="J1762" s="35">
        <v>3411</v>
      </c>
      <c r="K1762" s="64" t="s">
        <v>833</v>
      </c>
      <c r="L1762" s="64" t="s">
        <v>834</v>
      </c>
      <c r="M1762" s="64" t="s">
        <v>1727</v>
      </c>
      <c r="N1762" s="54">
        <f t="shared" si="146"/>
        <v>45498</v>
      </c>
      <c r="O1762" s="34" t="str">
        <f t="shared" si="147"/>
        <v>H5-20, H5-21</v>
      </c>
      <c r="P1762" s="55">
        <f t="shared" si="148"/>
        <v>0.375</v>
      </c>
      <c r="Q1762" s="35">
        <v>90</v>
      </c>
      <c r="R1762" s="35"/>
      <c r="S1762" s="16"/>
      <c r="T1762" s="5"/>
      <c r="U1762" s="169"/>
      <c r="V1762" s="169"/>
    </row>
    <row r="1763" spans="1:22" ht="15" hidden="1" customHeight="1" x14ac:dyDescent="0.2">
      <c r="A1763" s="16" t="str">
        <f t="shared" si="145"/>
        <v>Umwelttechnik 334112018298Hense/Nierhoff</v>
      </c>
      <c r="B1763" s="16" t="s">
        <v>1808</v>
      </c>
      <c r="C1763" s="16" t="s">
        <v>1001</v>
      </c>
      <c r="D1763" s="146" t="s">
        <v>82</v>
      </c>
      <c r="E1763" s="146" t="s">
        <v>27</v>
      </c>
      <c r="F1763" s="393">
        <v>298</v>
      </c>
      <c r="G1763" s="64" t="s">
        <v>113</v>
      </c>
      <c r="H1763" s="67">
        <v>2018</v>
      </c>
      <c r="I1763" s="35">
        <v>6</v>
      </c>
      <c r="J1763" s="16">
        <v>3411</v>
      </c>
      <c r="K1763" s="16" t="s">
        <v>833</v>
      </c>
      <c r="L1763" s="16" t="s">
        <v>833</v>
      </c>
      <c r="M1763" s="64" t="s">
        <v>1727</v>
      </c>
      <c r="N1763" s="317">
        <f t="shared" si="146"/>
        <v>45498</v>
      </c>
      <c r="O1763" s="188" t="str">
        <f t="shared" si="147"/>
        <v>H5-20, H5-21</v>
      </c>
      <c r="P1763" s="264">
        <f t="shared" si="148"/>
        <v>0.375</v>
      </c>
      <c r="Q1763" s="16">
        <v>90</v>
      </c>
      <c r="R1763" s="16"/>
      <c r="S1763" s="16"/>
      <c r="T1763" s="177"/>
      <c r="U1763" s="16"/>
      <c r="V1763" s="16"/>
    </row>
    <row r="1764" spans="1:22" s="223" customFormat="1" ht="15" hidden="1" customHeight="1" x14ac:dyDescent="0.2">
      <c r="A1764" s="177" t="str">
        <f t="shared" si="145"/>
        <v>Umwelttechnik 344212019704Hense/Nierhoff</v>
      </c>
      <c r="B1764" s="177" t="s">
        <v>1808</v>
      </c>
      <c r="C1764" s="265" t="s">
        <v>916</v>
      </c>
      <c r="D1764" s="343" t="s">
        <v>26</v>
      </c>
      <c r="E1764" s="265" t="s">
        <v>27</v>
      </c>
      <c r="F1764" s="342">
        <v>704</v>
      </c>
      <c r="G1764" s="177" t="s">
        <v>28</v>
      </c>
      <c r="H1764" s="291">
        <v>2019</v>
      </c>
      <c r="I1764" s="240">
        <v>6</v>
      </c>
      <c r="J1764" s="240">
        <v>4421</v>
      </c>
      <c r="K1764" s="265" t="s">
        <v>833</v>
      </c>
      <c r="L1764" s="265" t="s">
        <v>834</v>
      </c>
      <c r="M1764" s="64" t="s">
        <v>1727</v>
      </c>
      <c r="N1764" s="290">
        <f t="shared" si="146"/>
        <v>45498</v>
      </c>
      <c r="O1764" s="204" t="str">
        <f t="shared" si="147"/>
        <v>H5-20, H5-21</v>
      </c>
      <c r="P1764" s="280">
        <f t="shared" si="148"/>
        <v>0.375</v>
      </c>
      <c r="Q1764" s="240">
        <v>90</v>
      </c>
      <c r="R1764" s="240"/>
      <c r="S1764" s="177"/>
      <c r="T1764" s="14"/>
      <c r="U1764" s="16"/>
      <c r="V1764" s="16"/>
    </row>
    <row r="1765" spans="1:22" ht="15" hidden="1" customHeight="1" x14ac:dyDescent="0.2">
      <c r="A1765" s="16" t="str">
        <f t="shared" si="145"/>
        <v>Umwelttechnik 334112018UMTHense/Nierhoff</v>
      </c>
      <c r="B1765" s="16" t="s">
        <v>1808</v>
      </c>
      <c r="C1765" s="64" t="s">
        <v>865</v>
      </c>
      <c r="D1765" s="40" t="s">
        <v>82</v>
      </c>
      <c r="E1765" s="40" t="s">
        <v>27</v>
      </c>
      <c r="F1765" s="68" t="s">
        <v>109</v>
      </c>
      <c r="G1765" s="68" t="s">
        <v>110</v>
      </c>
      <c r="H1765" s="67">
        <v>2018</v>
      </c>
      <c r="I1765" s="35">
        <v>6</v>
      </c>
      <c r="J1765" s="35">
        <v>3411</v>
      </c>
      <c r="K1765" s="64" t="s">
        <v>833</v>
      </c>
      <c r="L1765" s="64" t="s">
        <v>834</v>
      </c>
      <c r="M1765" s="64" t="s">
        <v>1727</v>
      </c>
      <c r="N1765" s="54">
        <f t="shared" si="146"/>
        <v>45498</v>
      </c>
      <c r="O1765" s="34" t="str">
        <f t="shared" si="147"/>
        <v>H5-20, H5-21</v>
      </c>
      <c r="P1765" s="55">
        <f t="shared" si="148"/>
        <v>0.375</v>
      </c>
      <c r="Q1765" s="35">
        <v>90</v>
      </c>
      <c r="R1765" s="35"/>
      <c r="S1765" s="16"/>
      <c r="T1765" s="16"/>
      <c r="U1765" s="16"/>
      <c r="V1765" s="16"/>
    </row>
    <row r="1766" spans="1:22" s="223" customFormat="1" ht="15" hidden="1" customHeight="1" x14ac:dyDescent="0.2">
      <c r="A1766" s="267" t="str">
        <f t="shared" si="145"/>
        <v>Umwelttechnik I36612020F04Hense/Nierhoff</v>
      </c>
      <c r="B1766" s="16" t="s">
        <v>2075</v>
      </c>
      <c r="C1766" s="267" t="s">
        <v>1948</v>
      </c>
      <c r="D1766" s="267" t="s">
        <v>38</v>
      </c>
      <c r="E1766" s="267" t="s">
        <v>27</v>
      </c>
      <c r="F1766" s="267" t="s">
        <v>51</v>
      </c>
      <c r="G1766" s="267" t="s">
        <v>52</v>
      </c>
      <c r="H1766" s="267">
        <v>2020</v>
      </c>
      <c r="I1766" s="267">
        <v>6</v>
      </c>
      <c r="J1766" s="82">
        <v>3661</v>
      </c>
      <c r="K1766" s="82" t="s">
        <v>1983</v>
      </c>
      <c r="L1766" s="82" t="s">
        <v>1983</v>
      </c>
      <c r="M1766" s="82" t="s">
        <v>1727</v>
      </c>
      <c r="N1766" s="54">
        <f t="shared" si="146"/>
        <v>45491</v>
      </c>
      <c r="O1766" s="82" t="str">
        <f t="shared" si="147"/>
        <v>Blue Box</v>
      </c>
      <c r="P1766" s="55">
        <f t="shared" si="148"/>
        <v>0.5625</v>
      </c>
      <c r="Q1766" s="82">
        <v>90</v>
      </c>
      <c r="R1766" s="82"/>
      <c r="S1766" s="82"/>
      <c r="T1766" s="82"/>
      <c r="U1766" s="1"/>
      <c r="V1766" s="1"/>
    </row>
    <row r="1767" spans="1:22" ht="15" hidden="1" customHeight="1" x14ac:dyDescent="0.2">
      <c r="A1767" s="267" t="str">
        <f t="shared" si="145"/>
        <v>Umwelttechnik III36712020F04Hense/Nierhoff</v>
      </c>
      <c r="B1767" s="267" t="s">
        <v>1808</v>
      </c>
      <c r="C1767" s="267" t="s">
        <v>1948</v>
      </c>
      <c r="D1767" s="267" t="s">
        <v>38</v>
      </c>
      <c r="E1767" s="267" t="s">
        <v>27</v>
      </c>
      <c r="F1767" s="267" t="s">
        <v>51</v>
      </c>
      <c r="G1767" s="267" t="s">
        <v>52</v>
      </c>
      <c r="H1767" s="267">
        <v>2020</v>
      </c>
      <c r="I1767" s="267">
        <v>6</v>
      </c>
      <c r="J1767" s="82">
        <v>3671</v>
      </c>
      <c r="K1767" s="82" t="s">
        <v>1984</v>
      </c>
      <c r="L1767" s="82" t="s">
        <v>1984</v>
      </c>
      <c r="M1767" s="82" t="s">
        <v>1727</v>
      </c>
      <c r="N1767" s="54">
        <f t="shared" si="146"/>
        <v>45498</v>
      </c>
      <c r="O1767" s="82" t="str">
        <f t="shared" si="147"/>
        <v>H5-20, H5-21</v>
      </c>
      <c r="P1767" s="55">
        <f t="shared" si="148"/>
        <v>0.375</v>
      </c>
      <c r="Q1767" s="82">
        <v>90</v>
      </c>
      <c r="R1767" s="82"/>
      <c r="S1767" s="82"/>
      <c r="T1767" s="82"/>
      <c r="U1767" s="16"/>
      <c r="V1767" s="16"/>
    </row>
    <row r="1768" spans="1:22" ht="15" hidden="1" customHeight="1" x14ac:dyDescent="0.2">
      <c r="A1768" s="5" t="str">
        <f t="shared" si="145"/>
        <v>Umweltverfahrenstechnik41812019704Gerber/Hasan</v>
      </c>
      <c r="B1768" s="5"/>
      <c r="C1768" s="24" t="s">
        <v>1890</v>
      </c>
      <c r="D1768" s="64" t="s">
        <v>26</v>
      </c>
      <c r="E1768" s="24" t="s">
        <v>27</v>
      </c>
      <c r="F1768" s="112">
        <v>704</v>
      </c>
      <c r="G1768" s="24" t="s">
        <v>28</v>
      </c>
      <c r="H1768" s="113">
        <v>2019</v>
      </c>
      <c r="I1768" s="31" t="s">
        <v>1438</v>
      </c>
      <c r="J1768" s="31">
        <v>4181</v>
      </c>
      <c r="K1768" s="24" t="s">
        <v>910</v>
      </c>
      <c r="L1768" s="24" t="s">
        <v>910</v>
      </c>
      <c r="M1768" s="24" t="s">
        <v>2071</v>
      </c>
      <c r="N1768" s="13"/>
      <c r="O1768" s="46" t="s">
        <v>1890</v>
      </c>
      <c r="P1768" s="30"/>
      <c r="Q1768" s="31"/>
      <c r="R1768" s="31"/>
      <c r="S1768" s="5"/>
      <c r="T1768" s="16"/>
      <c r="U1768" s="5"/>
      <c r="V1768" s="5"/>
    </row>
    <row r="1769" spans="1:22" ht="15" hidden="1" customHeight="1" x14ac:dyDescent="0.2">
      <c r="A1769" s="16" t="str">
        <f t="shared" si="145"/>
        <v>Umweltverfahrenstechnik41812019K04Gerber/Hasan</v>
      </c>
      <c r="B1769" s="16" t="s">
        <v>2073</v>
      </c>
      <c r="C1769" s="64" t="s">
        <v>1890</v>
      </c>
      <c r="D1769" s="64" t="s">
        <v>26</v>
      </c>
      <c r="E1769" s="64" t="s">
        <v>27</v>
      </c>
      <c r="F1769" s="68" t="s">
        <v>67</v>
      </c>
      <c r="G1769" s="64" t="s">
        <v>68</v>
      </c>
      <c r="H1769" s="67">
        <v>2019</v>
      </c>
      <c r="I1769" s="35">
        <v>6</v>
      </c>
      <c r="J1769" s="35">
        <v>4181</v>
      </c>
      <c r="K1769" s="64" t="s">
        <v>910</v>
      </c>
      <c r="L1769" s="64" t="s">
        <v>910</v>
      </c>
      <c r="M1769" s="64" t="s">
        <v>2071</v>
      </c>
      <c r="N1769" s="21"/>
      <c r="O1769" s="40" t="str">
        <f>VLOOKUP($B1769,$A$2:$T$3691,15,FALSE)</f>
        <v>Referat (30 min. Vortragszeit) und semesterbegleitende Tests</v>
      </c>
      <c r="P1769" s="22"/>
      <c r="Q1769" s="35"/>
      <c r="R1769" s="35"/>
      <c r="S1769" s="16"/>
      <c r="T1769" s="5"/>
      <c r="U1769" s="16"/>
      <c r="V1769" s="16"/>
    </row>
    <row r="1770" spans="1:22" s="164" customFormat="1" ht="15" hidden="1" customHeight="1" x14ac:dyDescent="0.2">
      <c r="A1770" s="5" t="str">
        <f t="shared" si="145"/>
        <v>Unmanned Aerial Vehicle44712019757Arockiadoss</v>
      </c>
      <c r="B1770" s="5"/>
      <c r="C1770" s="24" t="s">
        <v>2223</v>
      </c>
      <c r="D1770" s="24" t="s">
        <v>26</v>
      </c>
      <c r="E1770" s="24" t="s">
        <v>27</v>
      </c>
      <c r="F1770" s="112" t="s">
        <v>1839</v>
      </c>
      <c r="G1770" s="24" t="s">
        <v>30</v>
      </c>
      <c r="H1770" s="113">
        <v>2019</v>
      </c>
      <c r="I1770" s="31">
        <v>5</v>
      </c>
      <c r="J1770" s="31">
        <v>4471</v>
      </c>
      <c r="K1770" s="24" t="s">
        <v>2222</v>
      </c>
      <c r="L1770" s="24" t="s">
        <v>2222</v>
      </c>
      <c r="M1770" s="24" t="s">
        <v>2248</v>
      </c>
      <c r="N1770" s="13">
        <v>45554</v>
      </c>
      <c r="O1770" s="46" t="s">
        <v>1068</v>
      </c>
      <c r="P1770" s="30">
        <v>0.35416666666666669</v>
      </c>
      <c r="Q1770" s="31">
        <v>90</v>
      </c>
      <c r="R1770" s="31"/>
      <c r="S1770" s="5"/>
      <c r="T1770" s="5"/>
      <c r="U1770" s="5"/>
      <c r="V1770" s="5"/>
    </row>
    <row r="1771" spans="1:22" s="1" customFormat="1" ht="15" hidden="1" customHeight="1" x14ac:dyDescent="0.2">
      <c r="A1771" s="16" t="str">
        <f t="shared" si="145"/>
        <v>Unmanned Aerial Vehicle44712019K57Arockiadoss</v>
      </c>
      <c r="B1771" s="16" t="s">
        <v>2249</v>
      </c>
      <c r="C1771" s="64" t="s">
        <v>2223</v>
      </c>
      <c r="D1771" s="64" t="s">
        <v>26</v>
      </c>
      <c r="E1771" s="64" t="s">
        <v>27</v>
      </c>
      <c r="F1771" s="68" t="s">
        <v>33</v>
      </c>
      <c r="G1771" s="64" t="s">
        <v>2179</v>
      </c>
      <c r="H1771" s="67">
        <v>2019</v>
      </c>
      <c r="I1771" s="35">
        <v>7</v>
      </c>
      <c r="J1771" s="35">
        <v>4471</v>
      </c>
      <c r="K1771" s="64" t="s">
        <v>2222</v>
      </c>
      <c r="L1771" s="64" t="s">
        <v>2222</v>
      </c>
      <c r="M1771" s="64" t="s">
        <v>2248</v>
      </c>
      <c r="N1771" s="21">
        <f>VLOOKUP($B1771,$A$2:$T$3684,14,FALSE)</f>
        <v>45554</v>
      </c>
      <c r="O1771" s="40" t="str">
        <f>VLOOKUP($B1771,$A$2:$T$3684,15,FALSE)</f>
        <v>C3-13</v>
      </c>
      <c r="P1771" s="22">
        <f>VLOOKUP($B1771,$A$2:$T$3684,16,FALSE)</f>
        <v>0.35416666666666669</v>
      </c>
      <c r="Q1771" s="35">
        <v>90</v>
      </c>
      <c r="R1771" s="35"/>
      <c r="S1771" s="16"/>
      <c r="T1771" s="5"/>
      <c r="U1771" s="16"/>
      <c r="V1771" s="16"/>
    </row>
    <row r="1772" spans="1:22" s="1" customFormat="1" ht="15" hidden="1" customHeight="1" x14ac:dyDescent="0.2">
      <c r="A1772" s="16" t="str">
        <f t="shared" si="145"/>
        <v>Unmanned Aerial Vehicle44712019704Arockiadoss</v>
      </c>
      <c r="B1772" s="16" t="s">
        <v>2249</v>
      </c>
      <c r="C1772" s="64" t="s">
        <v>2223</v>
      </c>
      <c r="D1772" s="64" t="s">
        <v>26</v>
      </c>
      <c r="E1772" s="64" t="s">
        <v>27</v>
      </c>
      <c r="F1772" s="68" t="s">
        <v>1881</v>
      </c>
      <c r="G1772" s="64" t="s">
        <v>28</v>
      </c>
      <c r="H1772" s="67">
        <v>2019</v>
      </c>
      <c r="I1772" s="35">
        <v>5</v>
      </c>
      <c r="J1772" s="35">
        <v>4471</v>
      </c>
      <c r="K1772" s="64" t="s">
        <v>2222</v>
      </c>
      <c r="L1772" s="64" t="s">
        <v>2222</v>
      </c>
      <c r="M1772" s="64" t="s">
        <v>2248</v>
      </c>
      <c r="N1772" s="21">
        <f>VLOOKUP($B1772,$A$2:$T$3684,14,FALSE)</f>
        <v>45554</v>
      </c>
      <c r="O1772" s="40" t="str">
        <f>VLOOKUP($B1772,$A$2:$T$3684,15,FALSE)</f>
        <v>C3-13</v>
      </c>
      <c r="P1772" s="22">
        <f>VLOOKUP($B1772,$A$2:$T$3684,16,FALSE)</f>
        <v>0.35416666666666669</v>
      </c>
      <c r="Q1772" s="35">
        <v>90</v>
      </c>
      <c r="R1772" s="35"/>
      <c r="S1772" s="16"/>
      <c r="T1772" s="5"/>
      <c r="U1772" s="16"/>
      <c r="V1772" s="16"/>
    </row>
    <row r="1773" spans="1:22" s="1" customFormat="1" ht="15" hidden="1" customHeight="1" x14ac:dyDescent="0.2">
      <c r="A1773" s="16" t="str">
        <f t="shared" si="145"/>
        <v>Unmanned Aerial Vehicle44712019K04Arockiadoss</v>
      </c>
      <c r="B1773" s="16" t="s">
        <v>2249</v>
      </c>
      <c r="C1773" s="64" t="s">
        <v>2223</v>
      </c>
      <c r="D1773" s="64" t="s">
        <v>26</v>
      </c>
      <c r="E1773" s="64" t="s">
        <v>27</v>
      </c>
      <c r="F1773" s="68" t="s">
        <v>67</v>
      </c>
      <c r="G1773" s="64" t="s">
        <v>68</v>
      </c>
      <c r="H1773" s="67">
        <v>2019</v>
      </c>
      <c r="I1773" s="35">
        <v>7</v>
      </c>
      <c r="J1773" s="35">
        <v>4471</v>
      </c>
      <c r="K1773" s="64" t="s">
        <v>2222</v>
      </c>
      <c r="L1773" s="64" t="s">
        <v>2222</v>
      </c>
      <c r="M1773" s="64" t="s">
        <v>2248</v>
      </c>
      <c r="N1773" s="21">
        <f>VLOOKUP($B1773,$A$2:$T$3684,14,FALSE)</f>
        <v>45554</v>
      </c>
      <c r="O1773" s="40" t="str">
        <f>VLOOKUP($B1773,$A$2:$T$3684,15,FALSE)</f>
        <v>C3-13</v>
      </c>
      <c r="P1773" s="22">
        <f>VLOOKUP($B1773,$A$2:$T$3684,16,FALSE)</f>
        <v>0.35416666666666669</v>
      </c>
      <c r="Q1773" s="35">
        <v>90</v>
      </c>
      <c r="R1773" s="35"/>
      <c r="S1773" s="16"/>
      <c r="T1773" s="5"/>
      <c r="U1773" s="16"/>
      <c r="V1773" s="16"/>
    </row>
    <row r="1774" spans="1:22" ht="15" hidden="1" customHeight="1" x14ac:dyDescent="0.2">
      <c r="A1774" s="177" t="str">
        <f t="shared" si="145"/>
        <v>Unternehmensbesteuerung 132812019WIIRauenbusch</v>
      </c>
      <c r="B1774" s="16" t="s">
        <v>2047</v>
      </c>
      <c r="C1774" s="265" t="s">
        <v>1001</v>
      </c>
      <c r="D1774" s="265" t="s">
        <v>17</v>
      </c>
      <c r="E1774" s="265" t="s">
        <v>27</v>
      </c>
      <c r="F1774" s="308" t="s">
        <v>46</v>
      </c>
      <c r="G1774" s="265" t="s">
        <v>47</v>
      </c>
      <c r="H1774" s="291">
        <v>2019</v>
      </c>
      <c r="I1774" s="240">
        <v>5</v>
      </c>
      <c r="J1774" s="240">
        <v>3281</v>
      </c>
      <c r="K1774" s="265" t="s">
        <v>674</v>
      </c>
      <c r="L1774" s="265" t="s">
        <v>674</v>
      </c>
      <c r="M1774" s="64" t="s">
        <v>640</v>
      </c>
      <c r="N1774" s="203">
        <f t="shared" ref="N1774:N1785" si="149">VLOOKUP($B1774,$A$2:$T$2477,14,FALSE)</f>
        <v>45504</v>
      </c>
      <c r="O1774" s="237" t="str">
        <f t="shared" ref="O1774:O1785" si="150">VLOOKUP($B1774,$A$2:$T$2477,15,FALSE)</f>
        <v>AW3-35</v>
      </c>
      <c r="P1774" s="205">
        <f t="shared" ref="P1774:P1785" si="151">VLOOKUP($B1774,$A$2:$T$2477,16,FALSE)</f>
        <v>0.47916666666666669</v>
      </c>
      <c r="Q1774" s="240">
        <v>90</v>
      </c>
      <c r="R1774" s="240"/>
      <c r="S1774" s="177"/>
      <c r="T1774" s="177"/>
      <c r="U1774" s="14"/>
      <c r="V1774" s="14"/>
    </row>
    <row r="1775" spans="1:22" ht="15" hidden="1" customHeight="1" x14ac:dyDescent="0.2">
      <c r="A1775" s="177" t="str">
        <f t="shared" si="145"/>
        <v>Unternehmensbesteuerung 132812019WIBRauenbusch</v>
      </c>
      <c r="B1775" s="16" t="s">
        <v>2047</v>
      </c>
      <c r="C1775" s="265" t="s">
        <v>1001</v>
      </c>
      <c r="D1775" s="265" t="s">
        <v>17</v>
      </c>
      <c r="E1775" s="265" t="s">
        <v>27</v>
      </c>
      <c r="F1775" s="308" t="s">
        <v>96</v>
      </c>
      <c r="G1775" s="265" t="s">
        <v>2344</v>
      </c>
      <c r="H1775" s="291">
        <v>2019</v>
      </c>
      <c r="I1775" s="240">
        <v>5</v>
      </c>
      <c r="J1775" s="240">
        <v>3281</v>
      </c>
      <c r="K1775" s="265" t="s">
        <v>674</v>
      </c>
      <c r="L1775" s="265" t="s">
        <v>674</v>
      </c>
      <c r="M1775" s="64" t="s">
        <v>640</v>
      </c>
      <c r="N1775" s="203">
        <f t="shared" si="149"/>
        <v>45504</v>
      </c>
      <c r="O1775" s="237" t="str">
        <f t="shared" si="150"/>
        <v>AW3-35</v>
      </c>
      <c r="P1775" s="205">
        <f t="shared" si="151"/>
        <v>0.47916666666666669</v>
      </c>
      <c r="Q1775" s="240">
        <v>90</v>
      </c>
      <c r="R1775" s="240"/>
      <c r="S1775" s="177"/>
      <c r="T1775" s="177"/>
      <c r="U1775" s="5"/>
      <c r="V1775" s="5"/>
    </row>
    <row r="1776" spans="1:22" s="1" customFormat="1" ht="15" hidden="1" customHeight="1" x14ac:dyDescent="0.2">
      <c r="A1776" s="177" t="str">
        <f t="shared" si="145"/>
        <v>Unternehmensbesteuerung 132812019WIERauenbusch</v>
      </c>
      <c r="B1776" s="16" t="s">
        <v>2047</v>
      </c>
      <c r="C1776" s="265" t="s">
        <v>1001</v>
      </c>
      <c r="D1776" s="265" t="s">
        <v>17</v>
      </c>
      <c r="E1776" s="265" t="s">
        <v>27</v>
      </c>
      <c r="F1776" s="308" t="s">
        <v>53</v>
      </c>
      <c r="G1776" s="265" t="s">
        <v>249</v>
      </c>
      <c r="H1776" s="291">
        <v>2019</v>
      </c>
      <c r="I1776" s="240">
        <v>5</v>
      </c>
      <c r="J1776" s="240">
        <v>3281</v>
      </c>
      <c r="K1776" s="265" t="s">
        <v>674</v>
      </c>
      <c r="L1776" s="265" t="s">
        <v>674</v>
      </c>
      <c r="M1776" s="64" t="s">
        <v>640</v>
      </c>
      <c r="N1776" s="203">
        <f t="shared" si="149"/>
        <v>45504</v>
      </c>
      <c r="O1776" s="237" t="str">
        <f t="shared" si="150"/>
        <v>AW3-35</v>
      </c>
      <c r="P1776" s="205">
        <f t="shared" si="151"/>
        <v>0.47916666666666669</v>
      </c>
      <c r="Q1776" s="240">
        <v>90</v>
      </c>
      <c r="R1776" s="240"/>
      <c r="S1776" s="177"/>
      <c r="T1776" s="177"/>
      <c r="U1776" s="16"/>
      <c r="V1776" s="16"/>
    </row>
    <row r="1777" spans="1:22" ht="15" hidden="1" customHeight="1" x14ac:dyDescent="0.2">
      <c r="A1777" s="177" t="str">
        <f t="shared" si="145"/>
        <v>Unternehmensbesteuerung 132812019WIMRauenbusch</v>
      </c>
      <c r="B1777" s="16" t="s">
        <v>2047</v>
      </c>
      <c r="C1777" s="225" t="s">
        <v>1001</v>
      </c>
      <c r="D1777" s="225" t="s">
        <v>17</v>
      </c>
      <c r="E1777" s="225" t="s">
        <v>27</v>
      </c>
      <c r="F1777" s="239" t="s">
        <v>80</v>
      </c>
      <c r="G1777" s="225" t="s">
        <v>81</v>
      </c>
      <c r="H1777" s="235">
        <v>2019</v>
      </c>
      <c r="I1777" s="236">
        <v>5</v>
      </c>
      <c r="J1777" s="236">
        <v>3281</v>
      </c>
      <c r="K1777" s="225" t="s">
        <v>674</v>
      </c>
      <c r="L1777" s="225" t="s">
        <v>674</v>
      </c>
      <c r="M1777" s="64" t="s">
        <v>640</v>
      </c>
      <c r="N1777" s="203">
        <f t="shared" si="149"/>
        <v>45504</v>
      </c>
      <c r="O1777" s="237" t="str">
        <f t="shared" si="150"/>
        <v>AW3-35</v>
      </c>
      <c r="P1777" s="205">
        <f t="shared" si="151"/>
        <v>0.47916666666666669</v>
      </c>
      <c r="Q1777" s="236">
        <v>90</v>
      </c>
      <c r="R1777" s="240"/>
      <c r="S1777" s="177"/>
      <c r="T1777" s="177"/>
      <c r="U1777" s="16"/>
      <c r="V1777" s="16"/>
    </row>
    <row r="1778" spans="1:22" ht="15" hidden="1" customHeight="1" x14ac:dyDescent="0.2">
      <c r="A1778" s="177" t="str">
        <f t="shared" si="145"/>
        <v>Unternehmensbesteuerung 132812019IBMRauenbusch</v>
      </c>
      <c r="B1778" s="16" t="s">
        <v>2047</v>
      </c>
      <c r="C1778" s="177" t="s">
        <v>1001</v>
      </c>
      <c r="D1778" s="177" t="s">
        <v>17</v>
      </c>
      <c r="E1778" s="177" t="s">
        <v>27</v>
      </c>
      <c r="F1778" s="305" t="s">
        <v>998</v>
      </c>
      <c r="G1778" s="259" t="s">
        <v>999</v>
      </c>
      <c r="H1778" s="306">
        <v>2019</v>
      </c>
      <c r="I1778" s="177">
        <v>7</v>
      </c>
      <c r="J1778" s="177">
        <v>3281</v>
      </c>
      <c r="K1778" s="177" t="s">
        <v>674</v>
      </c>
      <c r="L1778" s="177" t="s">
        <v>674</v>
      </c>
      <c r="M1778" s="64" t="s">
        <v>640</v>
      </c>
      <c r="N1778" s="203">
        <f t="shared" si="149"/>
        <v>45504</v>
      </c>
      <c r="O1778" s="204" t="str">
        <f t="shared" si="150"/>
        <v>AW3-35</v>
      </c>
      <c r="P1778" s="205">
        <f t="shared" si="151"/>
        <v>0.47916666666666669</v>
      </c>
      <c r="Q1778" s="177">
        <v>90</v>
      </c>
      <c r="R1778" s="177"/>
      <c r="S1778" s="177"/>
      <c r="T1778" s="261"/>
      <c r="U1778" s="66"/>
      <c r="V1778" s="16"/>
    </row>
    <row r="1779" spans="1:22" s="169" customFormat="1" ht="15" hidden="1" customHeight="1" x14ac:dyDescent="0.2">
      <c r="A1779" s="177" t="str">
        <f t="shared" ref="A1779:A1785" si="152">K1779&amp;J1779&amp;H1779&amp;F1779&amp;M1779</f>
        <v>Unternehmensbesteuerung 132812022A67Rauenbusch</v>
      </c>
      <c r="B1779" s="16" t="s">
        <v>2047</v>
      </c>
      <c r="C1779" s="265" t="s">
        <v>1001</v>
      </c>
      <c r="D1779" s="265" t="s">
        <v>17</v>
      </c>
      <c r="E1779" s="265" t="s">
        <v>27</v>
      </c>
      <c r="F1779" s="308" t="s">
        <v>88</v>
      </c>
      <c r="G1779" s="265" t="s">
        <v>89</v>
      </c>
      <c r="H1779" s="291">
        <v>2022</v>
      </c>
      <c r="I1779" s="240">
        <v>5</v>
      </c>
      <c r="J1779" s="240">
        <v>3281</v>
      </c>
      <c r="K1779" s="265" t="s">
        <v>674</v>
      </c>
      <c r="L1779" s="265" t="s">
        <v>674</v>
      </c>
      <c r="M1779" s="265" t="s">
        <v>640</v>
      </c>
      <c r="N1779" s="203">
        <f t="shared" si="149"/>
        <v>45504</v>
      </c>
      <c r="O1779" s="237" t="str">
        <f t="shared" si="150"/>
        <v>AW3-35</v>
      </c>
      <c r="P1779" s="205">
        <f t="shared" si="151"/>
        <v>0.47916666666666669</v>
      </c>
      <c r="Q1779" s="240">
        <v>90</v>
      </c>
      <c r="R1779" s="240"/>
      <c r="S1779" s="177"/>
      <c r="T1779" s="177"/>
      <c r="U1779" s="14"/>
      <c r="V1779" s="14"/>
    </row>
    <row r="1780" spans="1:22" s="169" customFormat="1" ht="15" hidden="1" customHeight="1" x14ac:dyDescent="0.2">
      <c r="A1780" s="177" t="str">
        <f t="shared" si="152"/>
        <v>Unternehmensbesteuerung 132812019WIIThönnes</v>
      </c>
      <c r="B1780" s="16" t="s">
        <v>2047</v>
      </c>
      <c r="C1780" s="265" t="s">
        <v>1001</v>
      </c>
      <c r="D1780" s="265" t="s">
        <v>17</v>
      </c>
      <c r="E1780" s="265" t="s">
        <v>27</v>
      </c>
      <c r="F1780" s="308" t="s">
        <v>46</v>
      </c>
      <c r="G1780" s="265" t="s">
        <v>47</v>
      </c>
      <c r="H1780" s="291">
        <v>2019</v>
      </c>
      <c r="I1780" s="240">
        <v>5</v>
      </c>
      <c r="J1780" s="240">
        <v>3281</v>
      </c>
      <c r="K1780" s="265" t="s">
        <v>674</v>
      </c>
      <c r="L1780" s="265" t="s">
        <v>674</v>
      </c>
      <c r="M1780" s="265" t="s">
        <v>1788</v>
      </c>
      <c r="N1780" s="203">
        <f t="shared" si="149"/>
        <v>45504</v>
      </c>
      <c r="O1780" s="237" t="str">
        <f t="shared" si="150"/>
        <v>AW3-35</v>
      </c>
      <c r="P1780" s="205">
        <f t="shared" si="151"/>
        <v>0.47916666666666669</v>
      </c>
      <c r="Q1780" s="240">
        <v>90</v>
      </c>
      <c r="R1780" s="240"/>
      <c r="S1780" s="177"/>
      <c r="T1780" s="177"/>
      <c r="U1780" s="14"/>
      <c r="V1780" s="14"/>
    </row>
    <row r="1781" spans="1:22" s="169" customFormat="1" ht="15" hidden="1" customHeight="1" x14ac:dyDescent="0.2">
      <c r="A1781" s="177" t="str">
        <f t="shared" si="152"/>
        <v>Unternehmensbesteuerung 132812019WIBThönnes</v>
      </c>
      <c r="B1781" s="16" t="s">
        <v>2047</v>
      </c>
      <c r="C1781" s="265" t="s">
        <v>1001</v>
      </c>
      <c r="D1781" s="265" t="s">
        <v>17</v>
      </c>
      <c r="E1781" s="265" t="s">
        <v>27</v>
      </c>
      <c r="F1781" s="308" t="s">
        <v>96</v>
      </c>
      <c r="G1781" s="265" t="s">
        <v>2344</v>
      </c>
      <c r="H1781" s="291">
        <v>2019</v>
      </c>
      <c r="I1781" s="240">
        <v>5</v>
      </c>
      <c r="J1781" s="240">
        <v>3281</v>
      </c>
      <c r="K1781" s="265" t="s">
        <v>674</v>
      </c>
      <c r="L1781" s="265" t="s">
        <v>674</v>
      </c>
      <c r="M1781" s="265" t="s">
        <v>1788</v>
      </c>
      <c r="N1781" s="203">
        <f t="shared" si="149"/>
        <v>45504</v>
      </c>
      <c r="O1781" s="237" t="str">
        <f t="shared" si="150"/>
        <v>AW3-35</v>
      </c>
      <c r="P1781" s="205">
        <f t="shared" si="151"/>
        <v>0.47916666666666669</v>
      </c>
      <c r="Q1781" s="240">
        <v>90</v>
      </c>
      <c r="R1781" s="240"/>
      <c r="S1781" s="177"/>
      <c r="T1781" s="177"/>
      <c r="U1781" s="14"/>
      <c r="V1781" s="14"/>
    </row>
    <row r="1782" spans="1:22" s="169" customFormat="1" ht="15" hidden="1" customHeight="1" x14ac:dyDescent="0.2">
      <c r="A1782" s="177" t="str">
        <f t="shared" si="152"/>
        <v>Unternehmensbesteuerung 132812019WIEThönnes</v>
      </c>
      <c r="B1782" s="16" t="s">
        <v>2047</v>
      </c>
      <c r="C1782" s="265" t="s">
        <v>1001</v>
      </c>
      <c r="D1782" s="265" t="s">
        <v>17</v>
      </c>
      <c r="E1782" s="265" t="s">
        <v>27</v>
      </c>
      <c r="F1782" s="308" t="s">
        <v>53</v>
      </c>
      <c r="G1782" s="265" t="s">
        <v>249</v>
      </c>
      <c r="H1782" s="291">
        <v>2019</v>
      </c>
      <c r="I1782" s="240">
        <v>5</v>
      </c>
      <c r="J1782" s="240">
        <v>3281</v>
      </c>
      <c r="K1782" s="265" t="s">
        <v>674</v>
      </c>
      <c r="L1782" s="265" t="s">
        <v>674</v>
      </c>
      <c r="M1782" s="265" t="s">
        <v>1788</v>
      </c>
      <c r="N1782" s="203">
        <f t="shared" si="149"/>
        <v>45504</v>
      </c>
      <c r="O1782" s="237" t="str">
        <f t="shared" si="150"/>
        <v>AW3-35</v>
      </c>
      <c r="P1782" s="205">
        <f t="shared" si="151"/>
        <v>0.47916666666666669</v>
      </c>
      <c r="Q1782" s="240">
        <v>90</v>
      </c>
      <c r="R1782" s="240"/>
      <c r="S1782" s="177"/>
      <c r="T1782" s="177"/>
      <c r="U1782" s="14"/>
      <c r="V1782" s="14"/>
    </row>
    <row r="1783" spans="1:22" s="169" customFormat="1" ht="15" hidden="1" customHeight="1" x14ac:dyDescent="0.2">
      <c r="A1783" s="177" t="str">
        <f t="shared" si="152"/>
        <v>Unternehmensbesteuerung 132812019WIMThönnes</v>
      </c>
      <c r="B1783" s="16" t="s">
        <v>2047</v>
      </c>
      <c r="C1783" s="265" t="s">
        <v>1001</v>
      </c>
      <c r="D1783" s="265" t="s">
        <v>17</v>
      </c>
      <c r="E1783" s="265" t="s">
        <v>27</v>
      </c>
      <c r="F1783" s="308" t="s">
        <v>80</v>
      </c>
      <c r="G1783" s="265" t="s">
        <v>81</v>
      </c>
      <c r="H1783" s="291">
        <v>2019</v>
      </c>
      <c r="I1783" s="240">
        <v>5</v>
      </c>
      <c r="J1783" s="240">
        <v>3281</v>
      </c>
      <c r="K1783" s="265" t="s">
        <v>674</v>
      </c>
      <c r="L1783" s="265" t="s">
        <v>674</v>
      </c>
      <c r="M1783" s="265" t="s">
        <v>1788</v>
      </c>
      <c r="N1783" s="203">
        <f t="shared" si="149"/>
        <v>45504</v>
      </c>
      <c r="O1783" s="237" t="str">
        <f t="shared" si="150"/>
        <v>AW3-35</v>
      </c>
      <c r="P1783" s="205">
        <f t="shared" si="151"/>
        <v>0.47916666666666669</v>
      </c>
      <c r="Q1783" s="240">
        <v>90</v>
      </c>
      <c r="R1783" s="240"/>
      <c r="S1783" s="177"/>
      <c r="T1783" s="177"/>
      <c r="U1783" s="14"/>
      <c r="V1783" s="14"/>
    </row>
    <row r="1784" spans="1:22" s="169" customFormat="1" ht="15" hidden="1" customHeight="1" x14ac:dyDescent="0.2">
      <c r="A1784" s="177" t="str">
        <f t="shared" si="152"/>
        <v>Unternehmensbesteuerung 132812019IBMThönnes</v>
      </c>
      <c r="B1784" s="16" t="s">
        <v>2047</v>
      </c>
      <c r="C1784" s="265" t="s">
        <v>1001</v>
      </c>
      <c r="D1784" s="265" t="s">
        <v>17</v>
      </c>
      <c r="E1784" s="265" t="s">
        <v>27</v>
      </c>
      <c r="F1784" s="308" t="s">
        <v>998</v>
      </c>
      <c r="G1784" s="265" t="s">
        <v>999</v>
      </c>
      <c r="H1784" s="291">
        <v>2019</v>
      </c>
      <c r="I1784" s="240">
        <v>7</v>
      </c>
      <c r="J1784" s="240">
        <v>3281</v>
      </c>
      <c r="K1784" s="265" t="s">
        <v>674</v>
      </c>
      <c r="L1784" s="265" t="s">
        <v>674</v>
      </c>
      <c r="M1784" s="265" t="s">
        <v>1788</v>
      </c>
      <c r="N1784" s="203">
        <f t="shared" si="149"/>
        <v>45504</v>
      </c>
      <c r="O1784" s="237" t="str">
        <f t="shared" si="150"/>
        <v>AW3-35</v>
      </c>
      <c r="P1784" s="205">
        <f t="shared" si="151"/>
        <v>0.47916666666666669</v>
      </c>
      <c r="Q1784" s="240">
        <v>90</v>
      </c>
      <c r="R1784" s="240"/>
      <c r="S1784" s="177"/>
      <c r="T1784" s="177"/>
      <c r="U1784" s="14"/>
      <c r="V1784" s="14"/>
    </row>
    <row r="1785" spans="1:22" s="169" customFormat="1" ht="15" hidden="1" customHeight="1" x14ac:dyDescent="0.2">
      <c r="A1785" s="177" t="str">
        <f t="shared" si="152"/>
        <v>Unternehmensbesteuerung 132812019A67Thönnes</v>
      </c>
      <c r="B1785" s="16" t="s">
        <v>2047</v>
      </c>
      <c r="C1785" s="265" t="s">
        <v>1001</v>
      </c>
      <c r="D1785" s="265" t="s">
        <v>17</v>
      </c>
      <c r="E1785" s="265" t="s">
        <v>27</v>
      </c>
      <c r="F1785" s="308" t="s">
        <v>88</v>
      </c>
      <c r="G1785" s="265" t="s">
        <v>89</v>
      </c>
      <c r="H1785" s="291">
        <v>2019</v>
      </c>
      <c r="I1785" s="240">
        <v>5</v>
      </c>
      <c r="J1785" s="240">
        <v>3281</v>
      </c>
      <c r="K1785" s="265" t="s">
        <v>674</v>
      </c>
      <c r="L1785" s="265" t="s">
        <v>674</v>
      </c>
      <c r="M1785" s="265" t="s">
        <v>1788</v>
      </c>
      <c r="N1785" s="203">
        <f t="shared" si="149"/>
        <v>45504</v>
      </c>
      <c r="O1785" s="237" t="str">
        <f t="shared" si="150"/>
        <v>AW3-35</v>
      </c>
      <c r="P1785" s="205">
        <f t="shared" si="151"/>
        <v>0.47916666666666669</v>
      </c>
      <c r="Q1785" s="240">
        <v>90</v>
      </c>
      <c r="R1785" s="240"/>
      <c r="S1785" s="177"/>
      <c r="T1785" s="177"/>
      <c r="U1785" s="14"/>
      <c r="V1785" s="14"/>
    </row>
    <row r="1786" spans="1:22" ht="15" hidden="1" customHeight="1" x14ac:dyDescent="0.2">
      <c r="A1786" s="179" t="str">
        <f t="shared" si="145"/>
        <v>Unternehmensbesteuerung 132812019A67Rauenbusch</v>
      </c>
      <c r="B1786" s="179"/>
      <c r="C1786" s="241" t="s">
        <v>1001</v>
      </c>
      <c r="D1786" s="241" t="s">
        <v>17</v>
      </c>
      <c r="E1786" s="241" t="s">
        <v>27</v>
      </c>
      <c r="F1786" s="242" t="s">
        <v>88</v>
      </c>
      <c r="G1786" s="241" t="s">
        <v>89</v>
      </c>
      <c r="H1786" s="243">
        <v>2019</v>
      </c>
      <c r="I1786" s="230">
        <v>5</v>
      </c>
      <c r="J1786" s="230">
        <v>3281</v>
      </c>
      <c r="K1786" s="241" t="s">
        <v>674</v>
      </c>
      <c r="L1786" s="241" t="s">
        <v>674</v>
      </c>
      <c r="M1786" s="241" t="s">
        <v>640</v>
      </c>
      <c r="N1786" s="221">
        <v>45504</v>
      </c>
      <c r="O1786" s="207" t="s">
        <v>1488</v>
      </c>
      <c r="P1786" s="222">
        <v>0.47916666666666669</v>
      </c>
      <c r="Q1786" s="230">
        <v>90</v>
      </c>
      <c r="R1786" s="230"/>
      <c r="S1786" s="179"/>
      <c r="T1786" s="179"/>
      <c r="U1786" s="14"/>
      <c r="V1786" s="14"/>
    </row>
    <row r="1787" spans="1:22" ht="15" hidden="1" customHeight="1" x14ac:dyDescent="0.2">
      <c r="A1787" s="179" t="str">
        <f t="shared" si="145"/>
        <v>Unternehmensbesteuerung 236812019A67Thönnes</v>
      </c>
      <c r="B1787" s="179"/>
      <c r="C1787" s="241" t="s">
        <v>1602</v>
      </c>
      <c r="D1787" s="241" t="s">
        <v>17</v>
      </c>
      <c r="E1787" s="241" t="s">
        <v>27</v>
      </c>
      <c r="F1787" s="242" t="s">
        <v>88</v>
      </c>
      <c r="G1787" s="241" t="s">
        <v>89</v>
      </c>
      <c r="H1787" s="243">
        <v>2019</v>
      </c>
      <c r="I1787" s="230">
        <v>6</v>
      </c>
      <c r="J1787" s="230">
        <v>3681</v>
      </c>
      <c r="K1787" s="241" t="s">
        <v>675</v>
      </c>
      <c r="L1787" s="241" t="s">
        <v>675</v>
      </c>
      <c r="M1787" s="241" t="s">
        <v>1788</v>
      </c>
      <c r="N1787" s="221">
        <v>45497</v>
      </c>
      <c r="O1787" s="241" t="s">
        <v>1841</v>
      </c>
      <c r="P1787" s="222">
        <v>0.5</v>
      </c>
      <c r="Q1787" s="230">
        <v>90</v>
      </c>
      <c r="R1787" s="230"/>
      <c r="S1787" s="179"/>
      <c r="T1787" s="177"/>
      <c r="U1787" s="266"/>
      <c r="V1787" s="266"/>
    </row>
    <row r="1788" spans="1:22" s="169" customFormat="1" ht="15" hidden="1" customHeight="1" x14ac:dyDescent="0.2">
      <c r="A1788" s="177" t="str">
        <f t="shared" si="145"/>
        <v>Unternehmensbesteuerung 236812019IBMThönnes</v>
      </c>
      <c r="B1788" s="16" t="s">
        <v>2036</v>
      </c>
      <c r="C1788" s="338" t="s">
        <v>1103</v>
      </c>
      <c r="D1788" s="177" t="s">
        <v>17</v>
      </c>
      <c r="E1788" s="177" t="s">
        <v>27</v>
      </c>
      <c r="F1788" s="305" t="s">
        <v>998</v>
      </c>
      <c r="G1788" s="265" t="s">
        <v>999</v>
      </c>
      <c r="H1788" s="306">
        <v>2019</v>
      </c>
      <c r="I1788" s="177">
        <v>8</v>
      </c>
      <c r="J1788" s="240">
        <v>3681</v>
      </c>
      <c r="K1788" s="265" t="s">
        <v>675</v>
      </c>
      <c r="L1788" s="265" t="s">
        <v>675</v>
      </c>
      <c r="M1788" s="64" t="s">
        <v>1788</v>
      </c>
      <c r="N1788" s="203">
        <f>VLOOKUP($B1788,$A$2:$T$3684,14,FALSE)</f>
        <v>45497</v>
      </c>
      <c r="O1788" s="265" t="str">
        <f>VLOOKUP($B1788,$A$2:$T$3684,15,FALSE)</f>
        <v>AW2-35</v>
      </c>
      <c r="P1788" s="205">
        <f>VLOOKUP($B1788,$A$2:$T$3702,16,FALSE)</f>
        <v>0.5</v>
      </c>
      <c r="Q1788" s="177">
        <v>90</v>
      </c>
      <c r="R1788" s="275"/>
      <c r="S1788" s="257"/>
      <c r="T1788" s="16"/>
      <c r="U1788" s="14"/>
      <c r="V1788" s="14"/>
    </row>
    <row r="1789" spans="1:22" ht="15" hidden="1" customHeight="1" x14ac:dyDescent="0.2">
      <c r="A1789" s="16" t="str">
        <f t="shared" si="145"/>
        <v>Unternehmensbesteuerung 241712011IBMThönnes</v>
      </c>
      <c r="B1789" s="16" t="s">
        <v>2036</v>
      </c>
      <c r="C1789" s="228" t="s">
        <v>1103</v>
      </c>
      <c r="D1789" s="17" t="s">
        <v>17</v>
      </c>
      <c r="E1789" s="17" t="s">
        <v>27</v>
      </c>
      <c r="F1789" s="18" t="s">
        <v>998</v>
      </c>
      <c r="G1789" s="17" t="s">
        <v>999</v>
      </c>
      <c r="H1789" s="19">
        <v>2011</v>
      </c>
      <c r="I1789" s="20">
        <v>7</v>
      </c>
      <c r="J1789" s="20">
        <v>4171</v>
      </c>
      <c r="K1789" s="17" t="s">
        <v>675</v>
      </c>
      <c r="L1789" s="17" t="s">
        <v>675</v>
      </c>
      <c r="M1789" s="17" t="s">
        <v>1788</v>
      </c>
      <c r="N1789" s="21">
        <f>VLOOKUP($B1789,$A$2:$T$3684,14,FALSE)</f>
        <v>45497</v>
      </c>
      <c r="O1789" s="34" t="str">
        <f>VLOOKUP($B1789,$A$2:$T$3684,15,FALSE)</f>
        <v>AW2-35</v>
      </c>
      <c r="P1789" s="22">
        <f>VLOOKUP($B1789,$A$2:$T$3684,16,FALSE)</f>
        <v>0.5</v>
      </c>
      <c r="Q1789" s="35">
        <v>90</v>
      </c>
      <c r="R1789" s="35"/>
      <c r="S1789" s="16"/>
      <c r="T1789" s="16"/>
      <c r="U1789" s="41"/>
      <c r="V1789" s="41"/>
    </row>
    <row r="1790" spans="1:22" ht="15" hidden="1" customHeight="1" x14ac:dyDescent="0.2">
      <c r="A1790" s="5" t="str">
        <f t="shared" si="145"/>
        <v>Veränderungsprozesse und Mediation / Moderation von Konflikten22102020MNEHennemann</v>
      </c>
      <c r="B1790" s="23"/>
      <c r="C1790" s="24" t="s">
        <v>819</v>
      </c>
      <c r="D1790" s="24" t="s">
        <v>38</v>
      </c>
      <c r="E1790" s="24" t="s">
        <v>18</v>
      </c>
      <c r="F1790" s="112" t="s">
        <v>62</v>
      </c>
      <c r="G1790" s="24" t="s">
        <v>798</v>
      </c>
      <c r="H1790" s="113">
        <v>2020</v>
      </c>
      <c r="I1790" s="31">
        <v>1</v>
      </c>
      <c r="J1790" s="31">
        <v>2210</v>
      </c>
      <c r="K1790" s="24" t="s">
        <v>941</v>
      </c>
      <c r="L1790" s="24" t="s">
        <v>941</v>
      </c>
      <c r="M1790" s="24" t="s">
        <v>2100</v>
      </c>
      <c r="N1790" s="13"/>
      <c r="O1790" s="46" t="s">
        <v>819</v>
      </c>
      <c r="P1790" s="30"/>
      <c r="Q1790" s="5"/>
      <c r="R1790" s="5"/>
      <c r="S1790" s="5"/>
      <c r="T1790" s="14"/>
      <c r="U1790" s="16"/>
      <c r="V1790" s="16"/>
    </row>
    <row r="1791" spans="1:22" ht="15" hidden="1" customHeight="1" x14ac:dyDescent="0.2">
      <c r="A1791" s="16" t="str">
        <f t="shared" si="145"/>
        <v>Veränderungsprozesse und Mediation / Moderation von Konflikten22102020MANHennemann</v>
      </c>
      <c r="B1791" s="16" t="s">
        <v>2101</v>
      </c>
      <c r="C1791" s="64" t="s">
        <v>819</v>
      </c>
      <c r="D1791" s="64" t="s">
        <v>38</v>
      </c>
      <c r="E1791" s="64" t="s">
        <v>18</v>
      </c>
      <c r="F1791" s="68" t="s">
        <v>58</v>
      </c>
      <c r="G1791" s="64" t="s">
        <v>59</v>
      </c>
      <c r="H1791" s="67">
        <v>2020</v>
      </c>
      <c r="I1791" s="35">
        <v>1</v>
      </c>
      <c r="J1791" s="35">
        <v>2210</v>
      </c>
      <c r="K1791" s="64" t="s">
        <v>941</v>
      </c>
      <c r="L1791" s="64" t="s">
        <v>941</v>
      </c>
      <c r="M1791" s="64" t="s">
        <v>2100</v>
      </c>
      <c r="N1791" s="21"/>
      <c r="O1791" s="40" t="str">
        <f>VLOOKUP($B1791,$A$2:$T$3363,15,FALSE)</f>
        <v>Referat</v>
      </c>
      <c r="P1791" s="22"/>
      <c r="Q1791" s="16"/>
      <c r="R1791" s="16"/>
      <c r="S1791" s="16"/>
      <c r="T1791" s="238"/>
      <c r="U1791" s="177"/>
      <c r="V1791" s="177"/>
    </row>
    <row r="1792" spans="1:22" ht="15" hidden="1" customHeight="1" x14ac:dyDescent="0.2">
      <c r="A1792" s="5" t="str">
        <f t="shared" si="145"/>
        <v>Verfahrenstechnik24212022RESPreuster</v>
      </c>
      <c r="B1792" s="5"/>
      <c r="C1792" s="46" t="s">
        <v>883</v>
      </c>
      <c r="D1792" s="24" t="s">
        <v>82</v>
      </c>
      <c r="E1792" s="24" t="s">
        <v>27</v>
      </c>
      <c r="F1792" s="112" t="s">
        <v>1623</v>
      </c>
      <c r="G1792" s="24" t="s">
        <v>1624</v>
      </c>
      <c r="H1792" s="113">
        <v>2022</v>
      </c>
      <c r="I1792" s="31">
        <v>4</v>
      </c>
      <c r="J1792" s="31">
        <v>2421</v>
      </c>
      <c r="K1792" s="24" t="s">
        <v>2128</v>
      </c>
      <c r="L1792" s="24" t="s">
        <v>2128</v>
      </c>
      <c r="M1792" s="24" t="s">
        <v>1884</v>
      </c>
      <c r="N1792" s="13"/>
      <c r="O1792" s="46" t="s">
        <v>883</v>
      </c>
      <c r="P1792" s="30"/>
      <c r="Q1792" s="5"/>
      <c r="R1792" s="5"/>
      <c r="S1792" s="5"/>
      <c r="T1792" s="247"/>
      <c r="U1792" s="138"/>
      <c r="V1792" s="138"/>
    </row>
    <row r="1793" spans="1:22" s="1" customFormat="1" ht="15" hidden="1" customHeight="1" x14ac:dyDescent="0.2">
      <c r="A1793" s="5" t="str">
        <f t="shared" si="145"/>
        <v>Verfahrenstechnik Wasser13612018MBIKazner</v>
      </c>
      <c r="B1793" s="5"/>
      <c r="C1793" s="24" t="s">
        <v>889</v>
      </c>
      <c r="D1793" s="46" t="s">
        <v>82</v>
      </c>
      <c r="E1793" s="24" t="s">
        <v>18</v>
      </c>
      <c r="F1793" s="112" t="s">
        <v>92</v>
      </c>
      <c r="G1793" s="24" t="s">
        <v>93</v>
      </c>
      <c r="H1793" s="113">
        <v>2018</v>
      </c>
      <c r="I1793" s="31">
        <v>1</v>
      </c>
      <c r="J1793" s="31">
        <v>1361</v>
      </c>
      <c r="K1793" s="24" t="s">
        <v>677</v>
      </c>
      <c r="L1793" s="24" t="s">
        <v>677</v>
      </c>
      <c r="M1793" s="24" t="s">
        <v>156</v>
      </c>
      <c r="N1793" s="13">
        <v>45554</v>
      </c>
      <c r="O1793" s="29" t="s">
        <v>1304</v>
      </c>
      <c r="P1793" s="30">
        <v>0.5</v>
      </c>
      <c r="Q1793" s="5">
        <v>90</v>
      </c>
      <c r="R1793" s="5"/>
      <c r="S1793" s="5"/>
      <c r="T1793" s="5"/>
      <c r="U1793" s="16"/>
      <c r="V1793" s="16"/>
    </row>
    <row r="1794" spans="1:22" s="1" customFormat="1" ht="15" hidden="1" customHeight="1" x14ac:dyDescent="0.2">
      <c r="A1794" s="16" t="str">
        <f t="shared" si="145"/>
        <v>Verfahrenstechnik Wasser13612018UMMKazner</v>
      </c>
      <c r="B1794" s="16" t="s">
        <v>676</v>
      </c>
      <c r="C1794" s="64" t="s">
        <v>887</v>
      </c>
      <c r="D1794" s="40" t="s">
        <v>82</v>
      </c>
      <c r="E1794" s="64" t="s">
        <v>18</v>
      </c>
      <c r="F1794" s="68" t="s">
        <v>83</v>
      </c>
      <c r="G1794" s="64" t="s">
        <v>84</v>
      </c>
      <c r="H1794" s="67">
        <v>2018</v>
      </c>
      <c r="I1794" s="35">
        <v>1</v>
      </c>
      <c r="J1794" s="35">
        <v>1361</v>
      </c>
      <c r="K1794" s="64" t="s">
        <v>677</v>
      </c>
      <c r="L1794" s="64" t="s">
        <v>677</v>
      </c>
      <c r="M1794" s="64" t="s">
        <v>156</v>
      </c>
      <c r="N1794" s="21">
        <f>VLOOKUP($B1794,$A$2:$T$3319,14,FALSE)</f>
        <v>45554</v>
      </c>
      <c r="O1794" s="34" t="str">
        <f>VLOOKUP($B1794,$A$2:$T$3319,15,FALSE)</f>
        <v>H4-17</v>
      </c>
      <c r="P1794" s="22">
        <f>VLOOKUP($B1794,$A$2:$T$3319,16,FALSE)</f>
        <v>0.5</v>
      </c>
      <c r="Q1794" s="16">
        <v>90</v>
      </c>
      <c r="R1794" s="16"/>
      <c r="S1794" s="16"/>
      <c r="T1794" s="16"/>
      <c r="U1794" s="223"/>
      <c r="V1794" s="223"/>
    </row>
    <row r="1795" spans="1:22" s="1" customFormat="1" ht="15" hidden="1" customHeight="1" x14ac:dyDescent="0.2">
      <c r="A1795" s="16" t="str">
        <f t="shared" si="145"/>
        <v>Vergabe- und Vertragsrecht36212018298Kattenbusch</v>
      </c>
      <c r="B1795" s="16" t="s">
        <v>1021</v>
      </c>
      <c r="C1795" s="64" t="s">
        <v>856</v>
      </c>
      <c r="D1795" s="64" t="s">
        <v>82</v>
      </c>
      <c r="E1795" s="64" t="s">
        <v>27</v>
      </c>
      <c r="F1795" s="360">
        <v>298</v>
      </c>
      <c r="G1795" s="64" t="s">
        <v>113</v>
      </c>
      <c r="H1795" s="67">
        <v>2018</v>
      </c>
      <c r="I1795" s="35">
        <v>5</v>
      </c>
      <c r="J1795" s="35">
        <v>3621</v>
      </c>
      <c r="K1795" s="64" t="s">
        <v>757</v>
      </c>
      <c r="L1795" s="64" t="s">
        <v>757</v>
      </c>
      <c r="M1795" s="64" t="s">
        <v>548</v>
      </c>
      <c r="N1795" s="21">
        <f>VLOOKUP($B1795,$A$2:$T$2179,14,FALSE)</f>
        <v>45496</v>
      </c>
      <c r="O1795" s="34" t="str">
        <f>VLOOKUP($B1795,$A$2:$T$2179,15,FALSE)</f>
        <v>H4-17, H4-18</v>
      </c>
      <c r="P1795" s="22">
        <f>VLOOKUP($B1795,$A$2:$T$2179,16,FALSE)</f>
        <v>0.375</v>
      </c>
      <c r="Q1795" s="16">
        <v>120</v>
      </c>
      <c r="R1795" s="16"/>
      <c r="S1795" s="181"/>
      <c r="T1795" s="16"/>
      <c r="U1795" s="16"/>
      <c r="V1795" s="16"/>
    </row>
    <row r="1796" spans="1:22" ht="15" hidden="1" customHeight="1" x14ac:dyDescent="0.2">
      <c r="A1796" s="16" t="str">
        <f t="shared" si="145"/>
        <v>Vergabe- und Vertragsrecht36212018K58Kattenbusch</v>
      </c>
      <c r="B1796" s="16" t="s">
        <v>1021</v>
      </c>
      <c r="C1796" s="64" t="s">
        <v>856</v>
      </c>
      <c r="D1796" s="64" t="s">
        <v>82</v>
      </c>
      <c r="E1796" s="64" t="s">
        <v>27</v>
      </c>
      <c r="F1796" s="360" t="s">
        <v>114</v>
      </c>
      <c r="G1796" s="64" t="s">
        <v>115</v>
      </c>
      <c r="H1796" s="67">
        <v>2018</v>
      </c>
      <c r="I1796" s="35">
        <v>7</v>
      </c>
      <c r="J1796" s="35">
        <v>3621</v>
      </c>
      <c r="K1796" s="64" t="s">
        <v>757</v>
      </c>
      <c r="L1796" s="64" t="s">
        <v>757</v>
      </c>
      <c r="M1796" s="64" t="s">
        <v>548</v>
      </c>
      <c r="N1796" s="21">
        <f>VLOOKUP($B1796,$A$2:$T$2179,14,FALSE)</f>
        <v>45496</v>
      </c>
      <c r="O1796" s="34" t="str">
        <f>VLOOKUP($B1796,$A$2:$T$2179,15,FALSE)</f>
        <v>H4-17, H4-18</v>
      </c>
      <c r="P1796" s="22">
        <f>VLOOKUP($B1796,$A$2:$T$2179,16,FALSE)</f>
        <v>0.375</v>
      </c>
      <c r="Q1796" s="16">
        <v>120</v>
      </c>
      <c r="R1796" s="16"/>
      <c r="S1796" s="181"/>
      <c r="T1796" s="5"/>
      <c r="U1796" s="5"/>
      <c r="V1796" s="5"/>
    </row>
    <row r="1797" spans="1:22" ht="15" hidden="1" customHeight="1" x14ac:dyDescent="0.2">
      <c r="A1797" s="16" t="str">
        <f t="shared" si="145"/>
        <v>Vergabe- und Vertragsrecht36212018298Kattenbusch</v>
      </c>
      <c r="B1797" s="16" t="s">
        <v>1021</v>
      </c>
      <c r="C1797" s="16" t="s">
        <v>913</v>
      </c>
      <c r="D1797" s="146" t="s">
        <v>82</v>
      </c>
      <c r="E1797" s="146" t="s">
        <v>27</v>
      </c>
      <c r="F1797" s="393">
        <v>298</v>
      </c>
      <c r="G1797" s="64" t="s">
        <v>113</v>
      </c>
      <c r="H1797" s="67">
        <v>2018</v>
      </c>
      <c r="I1797" s="35">
        <v>5</v>
      </c>
      <c r="J1797" s="16">
        <v>3621</v>
      </c>
      <c r="K1797" s="16" t="s">
        <v>757</v>
      </c>
      <c r="L1797" s="16" t="s">
        <v>757</v>
      </c>
      <c r="M1797" s="16" t="s">
        <v>548</v>
      </c>
      <c r="N1797" s="135">
        <f>VLOOKUP($B1797,$A$2:$T$2179,14,FALSE)</f>
        <v>45496</v>
      </c>
      <c r="O1797" s="16" t="str">
        <f>VLOOKUP($B1797,$A$2:$T$2179,15,FALSE)</f>
        <v>H4-17, H4-18</v>
      </c>
      <c r="P1797" s="22">
        <f>VLOOKUP($B1797,$A$2:$T$2179,16,FALSE)</f>
        <v>0.375</v>
      </c>
      <c r="Q1797" s="16">
        <v>120</v>
      </c>
      <c r="R1797" s="16"/>
      <c r="S1797" s="16"/>
      <c r="T1797" s="16"/>
      <c r="U1797" s="177"/>
      <c r="V1797" s="177"/>
    </row>
    <row r="1798" spans="1:22" ht="15" hidden="1" customHeight="1" x14ac:dyDescent="0.2">
      <c r="A1798" s="126" t="str">
        <f t="shared" si="145"/>
        <v>Vergabe- und Vertragsrecht36212018758Kattenbusch</v>
      </c>
      <c r="B1798" s="126"/>
      <c r="C1798" s="24" t="s">
        <v>856</v>
      </c>
      <c r="D1798" s="145" t="s">
        <v>82</v>
      </c>
      <c r="E1798" s="145" t="s">
        <v>27</v>
      </c>
      <c r="F1798" s="201">
        <v>758</v>
      </c>
      <c r="G1798" s="145" t="s">
        <v>749</v>
      </c>
      <c r="H1798" s="180">
        <v>2018</v>
      </c>
      <c r="I1798" s="147">
        <v>5</v>
      </c>
      <c r="J1798" s="147">
        <v>3621</v>
      </c>
      <c r="K1798" s="145" t="s">
        <v>757</v>
      </c>
      <c r="L1798" s="145" t="s">
        <v>757</v>
      </c>
      <c r="M1798" s="24" t="s">
        <v>548</v>
      </c>
      <c r="N1798" s="131">
        <v>45496</v>
      </c>
      <c r="O1798" s="29" t="s">
        <v>1307</v>
      </c>
      <c r="P1798" s="132">
        <v>0.375</v>
      </c>
      <c r="Q1798" s="126">
        <v>120</v>
      </c>
      <c r="R1798" s="126"/>
      <c r="S1798" s="182"/>
      <c r="T1798" s="177"/>
      <c r="U1798" s="16"/>
      <c r="V1798" s="16"/>
    </row>
    <row r="1799" spans="1:22" ht="15" hidden="1" customHeight="1" x14ac:dyDescent="0.2">
      <c r="A1799" s="177" t="str">
        <f t="shared" si="145"/>
        <v>Verkehrs- und Substanzsteuern43112019IBMRauenbusch</v>
      </c>
      <c r="B1799" s="177" t="s">
        <v>1866</v>
      </c>
      <c r="C1799" s="64" t="s">
        <v>1000</v>
      </c>
      <c r="D1799" s="177" t="s">
        <v>17</v>
      </c>
      <c r="E1799" s="177" t="s">
        <v>27</v>
      </c>
      <c r="F1799" s="305" t="s">
        <v>998</v>
      </c>
      <c r="G1799" s="259" t="s">
        <v>999</v>
      </c>
      <c r="H1799" s="306">
        <v>2019</v>
      </c>
      <c r="I1799" s="177">
        <v>8</v>
      </c>
      <c r="J1799" s="177">
        <v>4311</v>
      </c>
      <c r="K1799" s="177" t="s">
        <v>1128</v>
      </c>
      <c r="L1799" s="177" t="s">
        <v>1128</v>
      </c>
      <c r="M1799" s="177" t="s">
        <v>640</v>
      </c>
      <c r="N1799" s="203"/>
      <c r="O1799" s="204" t="str">
        <f>VLOOKUP($B1799,$A$2:$T$3233,15,FALSE)</f>
        <v>wird nicht angeboten</v>
      </c>
      <c r="P1799" s="205"/>
      <c r="Q1799" s="177">
        <v>120</v>
      </c>
      <c r="R1799" s="177"/>
      <c r="S1799" s="177"/>
      <c r="T1799" s="261"/>
      <c r="U1799" s="14"/>
      <c r="V1799" s="14"/>
    </row>
    <row r="1800" spans="1:22" ht="15" hidden="1" customHeight="1" x14ac:dyDescent="0.2">
      <c r="A1800" s="5" t="str">
        <f t="shared" si="145"/>
        <v>Verkehrssicherheit14712018MBISeipel</v>
      </c>
      <c r="B1800" s="5"/>
      <c r="C1800" s="24" t="s">
        <v>883</v>
      </c>
      <c r="D1800" s="46" t="s">
        <v>82</v>
      </c>
      <c r="E1800" s="24" t="s">
        <v>18</v>
      </c>
      <c r="F1800" s="112" t="s">
        <v>92</v>
      </c>
      <c r="G1800" s="24" t="s">
        <v>93</v>
      </c>
      <c r="H1800" s="113">
        <v>2018</v>
      </c>
      <c r="I1800" s="31">
        <v>2</v>
      </c>
      <c r="J1800" s="31">
        <v>1471</v>
      </c>
      <c r="K1800" s="24" t="s">
        <v>679</v>
      </c>
      <c r="L1800" s="24" t="s">
        <v>679</v>
      </c>
      <c r="M1800" s="24" t="s">
        <v>112</v>
      </c>
      <c r="N1800" s="13"/>
      <c r="O1800" s="29" t="s">
        <v>883</v>
      </c>
      <c r="P1800" s="30"/>
      <c r="Q1800" s="5"/>
      <c r="R1800" s="5"/>
      <c r="S1800" s="5"/>
      <c r="T1800" s="5"/>
      <c r="U1800" s="5"/>
      <c r="V1800" s="5"/>
    </row>
    <row r="1801" spans="1:22" ht="15" hidden="1" customHeight="1" x14ac:dyDescent="0.2">
      <c r="A1801" s="16" t="str">
        <f t="shared" si="145"/>
        <v>Verkehrssicherheit14712018UMMSeipel</v>
      </c>
      <c r="B1801" s="16" t="s">
        <v>678</v>
      </c>
      <c r="C1801" s="64" t="s">
        <v>883</v>
      </c>
      <c r="D1801" s="40" t="s">
        <v>82</v>
      </c>
      <c r="E1801" s="64" t="s">
        <v>18</v>
      </c>
      <c r="F1801" s="68" t="s">
        <v>83</v>
      </c>
      <c r="G1801" s="64" t="s">
        <v>84</v>
      </c>
      <c r="H1801" s="67">
        <v>2018</v>
      </c>
      <c r="I1801" s="35">
        <v>2</v>
      </c>
      <c r="J1801" s="35">
        <v>1471</v>
      </c>
      <c r="K1801" s="64" t="s">
        <v>679</v>
      </c>
      <c r="L1801" s="64" t="s">
        <v>679</v>
      </c>
      <c r="M1801" s="64" t="s">
        <v>112</v>
      </c>
      <c r="N1801" s="21"/>
      <c r="O1801" s="34" t="str">
        <f>VLOOKUP($B1801,$A$2:$T$3319,15,FALSE)</f>
        <v>Hausarbeit mit Kolloquium</v>
      </c>
      <c r="P1801" s="22"/>
      <c r="Q1801" s="16"/>
      <c r="R1801" s="16"/>
      <c r="S1801" s="16"/>
      <c r="T1801" s="16"/>
      <c r="U1801" s="179"/>
      <c r="V1801" s="179"/>
    </row>
    <row r="1802" spans="1:22" ht="15" hidden="1" customHeight="1" x14ac:dyDescent="0.2">
      <c r="A1802" s="16" t="str">
        <f t="shared" si="145"/>
        <v>Verkehrssteuerung35212018UMTSeipel</v>
      </c>
      <c r="B1802" s="82" t="s">
        <v>776</v>
      </c>
      <c r="C1802" s="64" t="s">
        <v>865</v>
      </c>
      <c r="D1802" s="118" t="s">
        <v>82</v>
      </c>
      <c r="E1802" s="64" t="s">
        <v>27</v>
      </c>
      <c r="F1802" s="119" t="s">
        <v>109</v>
      </c>
      <c r="G1802" s="16" t="s">
        <v>110</v>
      </c>
      <c r="H1802" s="120">
        <v>2018</v>
      </c>
      <c r="I1802" s="16">
        <v>5</v>
      </c>
      <c r="J1802" s="16">
        <v>3521</v>
      </c>
      <c r="K1802" s="16" t="s">
        <v>680</v>
      </c>
      <c r="L1802" s="16" t="s">
        <v>680</v>
      </c>
      <c r="M1802" s="16" t="s">
        <v>112</v>
      </c>
      <c r="N1802" s="21">
        <f>VLOOKUP($B1802,$A$2:$T$3319,14,FALSE)</f>
        <v>45496</v>
      </c>
      <c r="O1802" s="34" t="str">
        <f>VLOOKUP($B1802,$A$2:$T$3319,15,FALSE)</f>
        <v>H5-20</v>
      </c>
      <c r="P1802" s="22">
        <f>VLOOKUP($B1802,$A$2:$T$3319,16,FALSE)</f>
        <v>0.64583333333333337</v>
      </c>
      <c r="Q1802" s="16">
        <v>90</v>
      </c>
      <c r="R1802" s="16"/>
      <c r="S1802" s="16"/>
      <c r="T1802" s="185"/>
      <c r="U1802" s="179"/>
      <c r="V1802" s="179"/>
    </row>
    <row r="1803" spans="1:22" ht="15" hidden="1" customHeight="1" x14ac:dyDescent="0.2">
      <c r="A1803" s="16" t="str">
        <f t="shared" si="145"/>
        <v>Verkehrssteuerung35212018K58Seipel</v>
      </c>
      <c r="B1803" s="16" t="s">
        <v>776</v>
      </c>
      <c r="C1803" s="64" t="s">
        <v>865</v>
      </c>
      <c r="D1803" s="38" t="s">
        <v>82</v>
      </c>
      <c r="E1803" s="17" t="s">
        <v>27</v>
      </c>
      <c r="F1803" s="18" t="s">
        <v>114</v>
      </c>
      <c r="G1803" s="17" t="s">
        <v>115</v>
      </c>
      <c r="H1803" s="19">
        <v>2018</v>
      </c>
      <c r="I1803" s="20">
        <v>7</v>
      </c>
      <c r="J1803" s="20">
        <v>3521</v>
      </c>
      <c r="K1803" s="17" t="s">
        <v>680</v>
      </c>
      <c r="L1803" s="17" t="s">
        <v>680</v>
      </c>
      <c r="M1803" s="17" t="s">
        <v>112</v>
      </c>
      <c r="N1803" s="54">
        <f>VLOOKUP($B1803,$A$2:$T$3319,14,FALSE)</f>
        <v>45496</v>
      </c>
      <c r="O1803" s="34" t="str">
        <f>VLOOKUP($B1803,$A$2:$T$3319,15,FALSE)</f>
        <v>H5-20</v>
      </c>
      <c r="P1803" s="55">
        <f>VLOOKUP($B1803,$A$2:$T$3319,16,FALSE)</f>
        <v>0.64583333333333337</v>
      </c>
      <c r="Q1803" s="16">
        <v>90</v>
      </c>
      <c r="R1803" s="16"/>
      <c r="S1803" s="16"/>
      <c r="T1803" s="16"/>
      <c r="U1803" s="303"/>
      <c r="V1803" s="303"/>
    </row>
    <row r="1804" spans="1:22" ht="15" hidden="1" customHeight="1" x14ac:dyDescent="0.2">
      <c r="A1804" s="126" t="str">
        <f t="shared" si="145"/>
        <v>Verkehrssteuerung 35212018758Seipel</v>
      </c>
      <c r="B1804" s="126"/>
      <c r="C1804" s="145" t="s">
        <v>865</v>
      </c>
      <c r="D1804" s="145" t="s">
        <v>82</v>
      </c>
      <c r="E1804" s="145" t="s">
        <v>27</v>
      </c>
      <c r="F1804" s="201">
        <v>758</v>
      </c>
      <c r="G1804" s="145" t="s">
        <v>749</v>
      </c>
      <c r="H1804" s="180">
        <v>2018</v>
      </c>
      <c r="I1804" s="147">
        <v>5</v>
      </c>
      <c r="J1804" s="147">
        <v>3521</v>
      </c>
      <c r="K1804" s="145" t="s">
        <v>756</v>
      </c>
      <c r="L1804" s="145" t="s">
        <v>756</v>
      </c>
      <c r="M1804" s="145" t="s">
        <v>112</v>
      </c>
      <c r="N1804" s="131">
        <v>45496</v>
      </c>
      <c r="O1804" s="29" t="s">
        <v>2035</v>
      </c>
      <c r="P1804" s="132">
        <v>0.64583333333333337</v>
      </c>
      <c r="Q1804" s="126">
        <v>90</v>
      </c>
      <c r="R1804" s="126"/>
      <c r="S1804" s="5"/>
      <c r="T1804" s="5"/>
      <c r="U1804" s="177"/>
      <c r="V1804" s="177"/>
    </row>
    <row r="1805" spans="1:22" ht="15" hidden="1" customHeight="1" x14ac:dyDescent="0.2">
      <c r="A1805" s="16" t="str">
        <f t="shared" si="145"/>
        <v>Verkehrssysteme und Verkehrskonzepte35212018UMTMühlenbruch</v>
      </c>
      <c r="B1805" s="82" t="s">
        <v>777</v>
      </c>
      <c r="C1805" s="16" t="s">
        <v>1962</v>
      </c>
      <c r="D1805" s="118" t="s">
        <v>82</v>
      </c>
      <c r="E1805" s="64" t="s">
        <v>27</v>
      </c>
      <c r="F1805" s="119" t="s">
        <v>109</v>
      </c>
      <c r="G1805" s="16" t="s">
        <v>110</v>
      </c>
      <c r="H1805" s="120">
        <v>2018</v>
      </c>
      <c r="I1805" s="16">
        <v>5</v>
      </c>
      <c r="J1805" s="16">
        <v>3521</v>
      </c>
      <c r="K1805" s="16" t="s">
        <v>771</v>
      </c>
      <c r="L1805" s="16" t="s">
        <v>771</v>
      </c>
      <c r="M1805" s="16" t="s">
        <v>377</v>
      </c>
      <c r="N1805" s="21">
        <f>VLOOKUP($B1805,$A$2:$T$3319,14,FALSE)</f>
        <v>45489</v>
      </c>
      <c r="O1805" s="34" t="str">
        <f>VLOOKUP($B1805,$A$2:$T$3319,15,FALSE)</f>
        <v>H4-18</v>
      </c>
      <c r="P1805" s="22">
        <v>0.375</v>
      </c>
      <c r="Q1805" s="16">
        <v>60</v>
      </c>
      <c r="R1805" s="16"/>
      <c r="S1805" s="16"/>
      <c r="T1805" s="185"/>
      <c r="U1805" s="185"/>
      <c r="V1805" s="185"/>
    </row>
    <row r="1806" spans="1:22" ht="15" hidden="1" customHeight="1" x14ac:dyDescent="0.2">
      <c r="A1806" s="16" t="str">
        <f t="shared" si="145"/>
        <v>Verkehrssysteme und Verkehrskonzepte35112018298Mühlenbruch</v>
      </c>
      <c r="B1806" s="16" t="s">
        <v>777</v>
      </c>
      <c r="C1806" s="16" t="s">
        <v>864</v>
      </c>
      <c r="D1806" s="146" t="s">
        <v>82</v>
      </c>
      <c r="E1806" s="146" t="s">
        <v>27</v>
      </c>
      <c r="F1806" s="393">
        <v>298</v>
      </c>
      <c r="G1806" s="64" t="s">
        <v>113</v>
      </c>
      <c r="H1806" s="67">
        <v>2018</v>
      </c>
      <c r="I1806" s="35">
        <v>5</v>
      </c>
      <c r="J1806" s="16">
        <v>3511</v>
      </c>
      <c r="K1806" s="16" t="s">
        <v>771</v>
      </c>
      <c r="L1806" s="16" t="s">
        <v>771</v>
      </c>
      <c r="M1806" s="16" t="s">
        <v>377</v>
      </c>
      <c r="N1806" s="135">
        <f>VLOOKUP($B1806,$A$2:$T$3319,14,FALSE)</f>
        <v>45489</v>
      </c>
      <c r="O1806" s="165" t="str">
        <f>VLOOKUP($B1806,$A$2:$T$3319,15,FALSE)</f>
        <v>H4-18</v>
      </c>
      <c r="P1806" s="22">
        <v>0.375</v>
      </c>
      <c r="Q1806" s="16">
        <v>60</v>
      </c>
      <c r="R1806" s="16"/>
      <c r="S1806" s="16"/>
      <c r="T1806" s="185"/>
      <c r="U1806" s="16"/>
      <c r="V1806" s="16"/>
    </row>
    <row r="1807" spans="1:22" ht="15" hidden="1" customHeight="1" x14ac:dyDescent="0.2">
      <c r="A1807" s="5" t="str">
        <f t="shared" si="145"/>
        <v>Verkehrssysteme und Verkehrskonzepte35112018758Mühlenbruch</v>
      </c>
      <c r="B1807" s="5"/>
      <c r="C1807" s="25" t="s">
        <v>864</v>
      </c>
      <c r="D1807" s="24" t="s">
        <v>82</v>
      </c>
      <c r="E1807" s="24" t="s">
        <v>27</v>
      </c>
      <c r="F1807" s="328">
        <v>758</v>
      </c>
      <c r="G1807" s="24" t="s">
        <v>749</v>
      </c>
      <c r="H1807" s="113">
        <v>2018</v>
      </c>
      <c r="I1807" s="31">
        <v>5</v>
      </c>
      <c r="J1807" s="31">
        <v>3511</v>
      </c>
      <c r="K1807" s="24" t="s">
        <v>771</v>
      </c>
      <c r="L1807" s="24" t="s">
        <v>771</v>
      </c>
      <c r="M1807" s="24" t="s">
        <v>377</v>
      </c>
      <c r="N1807" s="13">
        <v>45489</v>
      </c>
      <c r="O1807" s="29" t="s">
        <v>1302</v>
      </c>
      <c r="P1807" s="30">
        <v>0.375</v>
      </c>
      <c r="Q1807" s="5">
        <v>60</v>
      </c>
      <c r="R1807" s="5"/>
      <c r="S1807" s="5"/>
      <c r="T1807" s="126"/>
      <c r="U1807" s="5"/>
      <c r="V1807" s="5"/>
    </row>
    <row r="1808" spans="1:22" ht="15" hidden="1" customHeight="1" x14ac:dyDescent="0.2">
      <c r="A1808" s="16" t="str">
        <f t="shared" si="145"/>
        <v>Verkehrssysteme und Verkehrskonzepte35212018K58Mühlenbruch/Seipel</v>
      </c>
      <c r="B1808" s="16" t="s">
        <v>777</v>
      </c>
      <c r="C1808" s="17" t="s">
        <v>864</v>
      </c>
      <c r="D1808" s="38" t="s">
        <v>82</v>
      </c>
      <c r="E1808" s="17" t="s">
        <v>27</v>
      </c>
      <c r="F1808" s="18" t="s">
        <v>114</v>
      </c>
      <c r="G1808" s="17" t="s">
        <v>115</v>
      </c>
      <c r="H1808" s="19">
        <v>2018</v>
      </c>
      <c r="I1808" s="20">
        <v>7</v>
      </c>
      <c r="J1808" s="35">
        <v>3521</v>
      </c>
      <c r="K1808" s="64" t="s">
        <v>771</v>
      </c>
      <c r="L1808" s="64" t="s">
        <v>771</v>
      </c>
      <c r="M1808" s="64" t="s">
        <v>419</v>
      </c>
      <c r="N1808" s="21">
        <f>VLOOKUP($B1808,$A$2:$T$3319,14,FALSE)</f>
        <v>45489</v>
      </c>
      <c r="O1808" s="40" t="str">
        <f>VLOOKUP($B1808,$A$2:$T$3319,15,FALSE)</f>
        <v>H4-18</v>
      </c>
      <c r="P1808" s="22">
        <v>0.375</v>
      </c>
      <c r="Q1808" s="35">
        <v>60</v>
      </c>
      <c r="R1808" s="35"/>
      <c r="S1808" s="16"/>
      <c r="T1808" s="14"/>
      <c r="U1808" s="179"/>
      <c r="V1808" s="179"/>
    </row>
    <row r="1809" spans="1:22" s="169" customFormat="1" ht="15" hidden="1" customHeight="1" x14ac:dyDescent="0.2">
      <c r="A1809" s="16" t="str">
        <f t="shared" si="145"/>
        <v>Verkehrssysteme und Verkehrskonzepte35112020F04Mühlenbruch</v>
      </c>
      <c r="B1809" s="16" t="s">
        <v>777</v>
      </c>
      <c r="C1809" s="16" t="s">
        <v>1967</v>
      </c>
      <c r="D1809" s="68" t="s">
        <v>38</v>
      </c>
      <c r="E1809" s="40" t="s">
        <v>27</v>
      </c>
      <c r="F1809" s="68" t="s">
        <v>51</v>
      </c>
      <c r="G1809" s="68" t="s">
        <v>52</v>
      </c>
      <c r="H1809" s="67">
        <v>2020</v>
      </c>
      <c r="I1809" s="347">
        <v>5</v>
      </c>
      <c r="J1809" s="347">
        <v>3511</v>
      </c>
      <c r="K1809" s="146" t="s">
        <v>771</v>
      </c>
      <c r="L1809" s="146" t="s">
        <v>771</v>
      </c>
      <c r="M1809" s="64" t="s">
        <v>377</v>
      </c>
      <c r="N1809" s="21">
        <f>VLOOKUP($B1809,$A$2:$T$3319,14,FALSE)</f>
        <v>45489</v>
      </c>
      <c r="O1809" s="34" t="str">
        <f>VLOOKUP($B1809,$A$2:$T$3319,15,FALSE)</f>
        <v>H4-18</v>
      </c>
      <c r="P1809" s="22">
        <v>0.375</v>
      </c>
      <c r="Q1809" s="16">
        <v>60</v>
      </c>
      <c r="R1809" s="16"/>
      <c r="S1809" s="16"/>
      <c r="T1809" s="138"/>
      <c r="U1809" s="16"/>
      <c r="V1809" s="16"/>
    </row>
    <row r="1810" spans="1:22" s="169" customFormat="1" ht="15" hidden="1" customHeight="1" x14ac:dyDescent="0.2">
      <c r="A1810" s="177" t="str">
        <f t="shared" ref="A1810" si="153">K1810&amp;J1810&amp;H1810&amp;F1810&amp;M1810</f>
        <v>Verkehr-u Substanzsteuern43112022A67Rauenbusch</v>
      </c>
      <c r="B1810" s="16" t="s">
        <v>1866</v>
      </c>
      <c r="C1810" s="265" t="s">
        <v>1000</v>
      </c>
      <c r="D1810" s="265" t="s">
        <v>17</v>
      </c>
      <c r="E1810" s="265" t="s">
        <v>27</v>
      </c>
      <c r="F1810" s="308" t="s">
        <v>88</v>
      </c>
      <c r="G1810" s="265" t="s">
        <v>89</v>
      </c>
      <c r="H1810" s="291">
        <v>2022</v>
      </c>
      <c r="I1810" s="240">
        <v>5</v>
      </c>
      <c r="J1810" s="240">
        <v>4311</v>
      </c>
      <c r="K1810" s="265" t="s">
        <v>681</v>
      </c>
      <c r="L1810" s="265" t="s">
        <v>681</v>
      </c>
      <c r="M1810" s="265" t="s">
        <v>640</v>
      </c>
      <c r="N1810" s="203"/>
      <c r="O1810" s="237" t="str">
        <f>VLOOKUP($B1810,$A$2:$T$3319,15,FALSE)</f>
        <v>wird nicht angeboten</v>
      </c>
      <c r="P1810" s="205"/>
      <c r="Q1810" s="177">
        <v>120</v>
      </c>
      <c r="R1810" s="177"/>
      <c r="S1810" s="177"/>
      <c r="T1810" s="177"/>
      <c r="U1810" s="183"/>
      <c r="V1810" s="183"/>
    </row>
    <row r="1811" spans="1:22" ht="15" hidden="1" customHeight="1" x14ac:dyDescent="0.2">
      <c r="A1811" s="179" t="str">
        <f t="shared" si="145"/>
        <v>Verkehr-u Substanzsteuern43112019A67Rauenbusch</v>
      </c>
      <c r="B1811" s="247"/>
      <c r="C1811" s="241" t="s">
        <v>1000</v>
      </c>
      <c r="D1811" s="241" t="s">
        <v>17</v>
      </c>
      <c r="E1811" s="241" t="s">
        <v>27</v>
      </c>
      <c r="F1811" s="242" t="s">
        <v>88</v>
      </c>
      <c r="G1811" s="241" t="s">
        <v>89</v>
      </c>
      <c r="H1811" s="243">
        <v>2019</v>
      </c>
      <c r="I1811" s="230">
        <v>5</v>
      </c>
      <c r="J1811" s="230">
        <v>4311</v>
      </c>
      <c r="K1811" s="241" t="s">
        <v>681</v>
      </c>
      <c r="L1811" s="241" t="s">
        <v>681</v>
      </c>
      <c r="M1811" s="241" t="s">
        <v>640</v>
      </c>
      <c r="N1811" s="221"/>
      <c r="O1811" s="207" t="s">
        <v>197</v>
      </c>
      <c r="P1811" s="222"/>
      <c r="Q1811" s="179">
        <v>120</v>
      </c>
      <c r="R1811" s="179"/>
      <c r="S1811" s="179"/>
      <c r="T1811" s="179"/>
      <c r="U1811" s="75"/>
      <c r="V1811" s="75"/>
    </row>
    <row r="1812" spans="1:22" ht="15" hidden="1" customHeight="1" x14ac:dyDescent="0.2">
      <c r="A1812" s="5" t="str">
        <f t="shared" si="145"/>
        <v>Vermessung10822018758Mischke</v>
      </c>
      <c r="B1812" s="5"/>
      <c r="C1812" s="24" t="s">
        <v>864</v>
      </c>
      <c r="D1812" s="46" t="s">
        <v>82</v>
      </c>
      <c r="E1812" s="24" t="s">
        <v>27</v>
      </c>
      <c r="F1812" s="112">
        <v>758</v>
      </c>
      <c r="G1812" s="24" t="s">
        <v>116</v>
      </c>
      <c r="H1812" s="113">
        <v>2018</v>
      </c>
      <c r="I1812" s="31">
        <v>2</v>
      </c>
      <c r="J1812" s="31">
        <v>1082</v>
      </c>
      <c r="K1812" s="24" t="s">
        <v>385</v>
      </c>
      <c r="L1812" s="24" t="s">
        <v>385</v>
      </c>
      <c r="M1812" s="24" t="s">
        <v>233</v>
      </c>
      <c r="N1812" s="49">
        <v>45489</v>
      </c>
      <c r="O1812" s="29" t="s">
        <v>1074</v>
      </c>
      <c r="P1812" s="50">
        <v>0.35416666666666669</v>
      </c>
      <c r="Q1812" s="31">
        <v>60</v>
      </c>
      <c r="R1812" s="31"/>
      <c r="S1812" s="5"/>
      <c r="T1812" s="16"/>
      <c r="U1812" s="16"/>
      <c r="V1812" s="16"/>
    </row>
    <row r="1813" spans="1:22" ht="15" hidden="1" customHeight="1" x14ac:dyDescent="0.2">
      <c r="A1813" s="16" t="str">
        <f t="shared" si="145"/>
        <v>Vermessung10822018K58Mischke</v>
      </c>
      <c r="B1813" s="16" t="s">
        <v>682</v>
      </c>
      <c r="C1813" s="64" t="s">
        <v>864</v>
      </c>
      <c r="D1813" s="117" t="s">
        <v>82</v>
      </c>
      <c r="E1813" s="64" t="s">
        <v>27</v>
      </c>
      <c r="F1813" s="68" t="s">
        <v>114</v>
      </c>
      <c r="G1813" s="64" t="s">
        <v>115</v>
      </c>
      <c r="H1813" s="67">
        <v>2018</v>
      </c>
      <c r="I1813" s="35">
        <v>4</v>
      </c>
      <c r="J1813" s="35">
        <v>1082</v>
      </c>
      <c r="K1813" s="64" t="s">
        <v>385</v>
      </c>
      <c r="L1813" s="64" t="s">
        <v>385</v>
      </c>
      <c r="M1813" s="64" t="s">
        <v>233</v>
      </c>
      <c r="N1813" s="21">
        <f>VLOOKUP($B1813,$A$2:$T$3233,14,FALSE)</f>
        <v>45489</v>
      </c>
      <c r="O1813" s="34" t="str">
        <f>VLOOKUP($B1813,$A$2:$T$3233,15,FALSE)</f>
        <v>Blue Box</v>
      </c>
      <c r="P1813" s="22">
        <f>VLOOKUP($B1813,$A$2:$T$3233,16,FALSE)</f>
        <v>0.35416666666666669</v>
      </c>
      <c r="Q1813" s="35">
        <v>60</v>
      </c>
      <c r="R1813" s="35"/>
      <c r="S1813" s="16"/>
      <c r="T1813" s="16"/>
      <c r="U1813" s="23"/>
      <c r="V1813" s="23"/>
    </row>
    <row r="1814" spans="1:22" ht="15" hidden="1" customHeight="1" x14ac:dyDescent="0.2">
      <c r="A1814" s="16" t="str">
        <f t="shared" si="145"/>
        <v>Vermessung10822018298Mischke</v>
      </c>
      <c r="B1814" s="16" t="s">
        <v>682</v>
      </c>
      <c r="C1814" s="64" t="s">
        <v>864</v>
      </c>
      <c r="D1814" s="40" t="s">
        <v>82</v>
      </c>
      <c r="E1814" s="64" t="s">
        <v>27</v>
      </c>
      <c r="F1814" s="68">
        <v>298</v>
      </c>
      <c r="G1814" s="64" t="s">
        <v>113</v>
      </c>
      <c r="H1814" s="67">
        <v>2018</v>
      </c>
      <c r="I1814" s="35">
        <v>2</v>
      </c>
      <c r="J1814" s="35">
        <v>1082</v>
      </c>
      <c r="K1814" s="64" t="s">
        <v>385</v>
      </c>
      <c r="L1814" s="64" t="s">
        <v>385</v>
      </c>
      <c r="M1814" s="64" t="s">
        <v>233</v>
      </c>
      <c r="N1814" s="21">
        <f>VLOOKUP($B1814,$A$2:$T$3233,14,FALSE)</f>
        <v>45489</v>
      </c>
      <c r="O1814" s="34" t="str">
        <f>VLOOKUP($B1814,$A$2:$T$3233,15,FALSE)</f>
        <v>Blue Box</v>
      </c>
      <c r="P1814" s="22">
        <f>VLOOKUP($B1814,$A$2:$T$3233,16,FALSE)</f>
        <v>0.35416666666666669</v>
      </c>
      <c r="Q1814" s="35">
        <v>60</v>
      </c>
      <c r="R1814" s="35"/>
      <c r="S1814" s="16"/>
      <c r="T1814" s="14"/>
      <c r="U1814" s="177"/>
      <c r="V1814" s="177"/>
    </row>
    <row r="1815" spans="1:22" ht="15" hidden="1" customHeight="1" x14ac:dyDescent="0.2">
      <c r="A1815" s="16" t="str">
        <f t="shared" si="145"/>
        <v>Vermessung12122019WIBMischke</v>
      </c>
      <c r="B1815" s="16" t="s">
        <v>682</v>
      </c>
      <c r="C1815" s="64" t="s">
        <v>864</v>
      </c>
      <c r="D1815" s="16" t="s">
        <v>82</v>
      </c>
      <c r="E1815" s="16" t="s">
        <v>27</v>
      </c>
      <c r="F1815" s="119" t="s">
        <v>96</v>
      </c>
      <c r="G1815" s="16" t="s">
        <v>97</v>
      </c>
      <c r="H1815" s="16">
        <v>2019</v>
      </c>
      <c r="I1815" s="16">
        <v>2</v>
      </c>
      <c r="J1815" s="16">
        <v>1212</v>
      </c>
      <c r="K1815" s="16" t="s">
        <v>385</v>
      </c>
      <c r="L1815" s="16" t="s">
        <v>385</v>
      </c>
      <c r="M1815" s="64" t="s">
        <v>233</v>
      </c>
      <c r="N1815" s="21">
        <f>VLOOKUP($B1815,$A$2:$T$3233,14,FALSE)</f>
        <v>45489</v>
      </c>
      <c r="O1815" s="16" t="str">
        <f>VLOOKUP($B1815,$A$2:$T$3233,15,FALSE)</f>
        <v>Blue Box</v>
      </c>
      <c r="P1815" s="22">
        <f>VLOOKUP($B1815,$A$2:$T$3233,16,FALSE)</f>
        <v>0.35416666666666669</v>
      </c>
      <c r="Q1815" s="16">
        <v>60</v>
      </c>
      <c r="R1815" s="16"/>
      <c r="S1815" s="16"/>
      <c r="T1815" s="16"/>
      <c r="U1815" s="1"/>
      <c r="V1815" s="1"/>
    </row>
    <row r="1816" spans="1:22" ht="15" hidden="1" customHeight="1" x14ac:dyDescent="0.2">
      <c r="A1816" s="16" t="str">
        <f t="shared" si="145"/>
        <v>Vermessung10822018UMTMischke</v>
      </c>
      <c r="B1816" s="16" t="s">
        <v>682</v>
      </c>
      <c r="C1816" s="17" t="s">
        <v>864</v>
      </c>
      <c r="D1816" s="47" t="s">
        <v>82</v>
      </c>
      <c r="E1816" s="47" t="s">
        <v>27</v>
      </c>
      <c r="F1816" s="18" t="s">
        <v>109</v>
      </c>
      <c r="G1816" s="18" t="s">
        <v>110</v>
      </c>
      <c r="H1816" s="19">
        <v>2018</v>
      </c>
      <c r="I1816" s="48">
        <v>2</v>
      </c>
      <c r="J1816" s="48">
        <v>1082</v>
      </c>
      <c r="K1816" s="17" t="s">
        <v>385</v>
      </c>
      <c r="L1816" s="17" t="s">
        <v>385</v>
      </c>
      <c r="M1816" s="17" t="s">
        <v>233</v>
      </c>
      <c r="N1816" s="21">
        <f>VLOOKUP($B1816,$A$2:$T$3233,14,FALSE)</f>
        <v>45489</v>
      </c>
      <c r="O1816" s="57" t="str">
        <f>VLOOKUP($B1816,$A$2:$T$3233,15,FALSE)</f>
        <v>Blue Box</v>
      </c>
      <c r="P1816" s="22">
        <f>VLOOKUP($B1816,$A$2:$T$3233,16,FALSE)</f>
        <v>0.35416666666666669</v>
      </c>
      <c r="Q1816" s="20">
        <v>60</v>
      </c>
      <c r="R1816" s="35"/>
      <c r="S1816" s="16"/>
      <c r="T1816" s="5"/>
      <c r="U1816" s="5"/>
      <c r="V1816" s="5"/>
    </row>
    <row r="1817" spans="1:22" ht="15" hidden="1" customHeight="1" x14ac:dyDescent="0.2">
      <c r="A1817" s="267" t="str">
        <f t="shared" si="145"/>
        <v>Vermessung12222022RESMischke</v>
      </c>
      <c r="B1817" s="16" t="s">
        <v>682</v>
      </c>
      <c r="C1817" s="267" t="s">
        <v>1957</v>
      </c>
      <c r="D1817" s="267" t="s">
        <v>82</v>
      </c>
      <c r="E1817" s="267" t="s">
        <v>27</v>
      </c>
      <c r="F1817" s="267" t="s">
        <v>1623</v>
      </c>
      <c r="G1817" s="267" t="s">
        <v>1624</v>
      </c>
      <c r="H1817" s="267">
        <v>2022</v>
      </c>
      <c r="I1817" s="267">
        <v>2</v>
      </c>
      <c r="J1817" s="82">
        <v>1222</v>
      </c>
      <c r="K1817" s="82" t="s">
        <v>385</v>
      </c>
      <c r="L1817" s="82" t="s">
        <v>385</v>
      </c>
      <c r="M1817" s="82" t="s">
        <v>233</v>
      </c>
      <c r="N1817" s="21">
        <f>VLOOKUP($B1817,$A$2:$T$3319,14,FALSE)</f>
        <v>45489</v>
      </c>
      <c r="O1817" s="82" t="str">
        <f>VLOOKUP($B1817,$A$2:$T$3319,15,FALSE)</f>
        <v>Blue Box</v>
      </c>
      <c r="P1817" s="22">
        <f>VLOOKUP($B1817,$A$2:$T$3233,16,FALSE)</f>
        <v>0.35416666666666669</v>
      </c>
      <c r="Q1817" s="82">
        <v>60</v>
      </c>
      <c r="R1817" s="82"/>
      <c r="S1817" s="82"/>
      <c r="T1817" s="82"/>
      <c r="U1817" s="5"/>
      <c r="V1817" s="5"/>
    </row>
    <row r="1818" spans="1:22" ht="15" hidden="1" customHeight="1" x14ac:dyDescent="0.2">
      <c r="A1818" s="5" t="str">
        <f t="shared" si="145"/>
        <v>Verteilte Anwendungen21912019METBiesenbach</v>
      </c>
      <c r="B1818" s="5"/>
      <c r="C1818" s="25" t="s">
        <v>1914</v>
      </c>
      <c r="D1818" s="24" t="s">
        <v>38</v>
      </c>
      <c r="E1818" s="24" t="s">
        <v>18</v>
      </c>
      <c r="F1818" s="112" t="s">
        <v>39</v>
      </c>
      <c r="G1818" s="24" t="s">
        <v>44</v>
      </c>
      <c r="H1818" s="113">
        <v>2019</v>
      </c>
      <c r="I1818" s="31">
        <v>1</v>
      </c>
      <c r="J1818" s="31">
        <v>2191</v>
      </c>
      <c r="K1818" s="241" t="s">
        <v>683</v>
      </c>
      <c r="L1818" s="24" t="s">
        <v>683</v>
      </c>
      <c r="M1818" s="24" t="s">
        <v>481</v>
      </c>
      <c r="N1818" s="13"/>
      <c r="O1818" s="29" t="s">
        <v>197</v>
      </c>
      <c r="P1818" s="30"/>
      <c r="Q1818" s="5">
        <v>90</v>
      </c>
      <c r="R1818" s="5"/>
      <c r="S1818" s="5"/>
      <c r="T1818" s="250"/>
      <c r="U1818" s="16"/>
      <c r="V1818" s="16"/>
    </row>
    <row r="1819" spans="1:22" ht="15" hidden="1" customHeight="1" x14ac:dyDescent="0.2">
      <c r="A1819" s="241" t="str">
        <f t="shared" si="145"/>
        <v>Vertiefung der Unternehmensbesteuerung11812022MATHannemann/Thönnes</v>
      </c>
      <c r="B1819" s="179"/>
      <c r="C1819" s="241" t="s">
        <v>1445</v>
      </c>
      <c r="D1819" s="241" t="s">
        <v>17</v>
      </c>
      <c r="E1819" s="241" t="s">
        <v>18</v>
      </c>
      <c r="F1819" s="242" t="s">
        <v>19</v>
      </c>
      <c r="G1819" s="241" t="s">
        <v>20</v>
      </c>
      <c r="H1819" s="243">
        <v>2022</v>
      </c>
      <c r="I1819" s="230">
        <v>1</v>
      </c>
      <c r="J1819" s="230">
        <v>1181</v>
      </c>
      <c r="K1819" s="241" t="s">
        <v>1444</v>
      </c>
      <c r="L1819" s="241" t="s">
        <v>1444</v>
      </c>
      <c r="M1819" s="241" t="s">
        <v>2347</v>
      </c>
      <c r="N1819" s="221">
        <v>45502</v>
      </c>
      <c r="O1819" s="241" t="s">
        <v>1488</v>
      </c>
      <c r="P1819" s="222"/>
      <c r="Q1819" s="230"/>
      <c r="R1819" s="250"/>
      <c r="S1819" s="5"/>
      <c r="T1819" s="16"/>
      <c r="U1819" s="14"/>
      <c r="V1819" s="14"/>
    </row>
    <row r="1820" spans="1:22" ht="15" hidden="1" customHeight="1" x14ac:dyDescent="0.2">
      <c r="A1820" s="179" t="str">
        <f t="shared" si="145"/>
        <v>Vertiefung Fernerkundung33102019771Greiwe</v>
      </c>
      <c r="B1820" s="179"/>
      <c r="C1820" s="241" t="s">
        <v>1960</v>
      </c>
      <c r="D1820" s="241" t="s">
        <v>74</v>
      </c>
      <c r="E1820" s="241" t="s">
        <v>27</v>
      </c>
      <c r="F1820" s="350">
        <v>771</v>
      </c>
      <c r="G1820" s="241" t="s">
        <v>75</v>
      </c>
      <c r="H1820" s="243">
        <v>2019</v>
      </c>
      <c r="I1820" s="230">
        <v>5</v>
      </c>
      <c r="J1820" s="230">
        <v>3310</v>
      </c>
      <c r="K1820" s="241" t="s">
        <v>1161</v>
      </c>
      <c r="L1820" s="241" t="s">
        <v>1161</v>
      </c>
      <c r="M1820" s="241" t="s">
        <v>357</v>
      </c>
      <c r="N1820" s="221"/>
      <c r="O1820" s="241" t="s">
        <v>1960</v>
      </c>
      <c r="P1820" s="222"/>
      <c r="Q1820" s="179"/>
      <c r="R1820" s="179"/>
      <c r="S1820" s="179"/>
      <c r="T1820" s="75"/>
      <c r="U1820" s="5"/>
      <c r="V1820" s="5"/>
    </row>
    <row r="1821" spans="1:22" ht="15" hidden="1" customHeight="1" x14ac:dyDescent="0.2">
      <c r="A1821" s="64" t="str">
        <f t="shared" si="145"/>
        <v>Vertiefung Fernerkundung33102019K71Greiwe</v>
      </c>
      <c r="B1821" s="16" t="s">
        <v>1676</v>
      </c>
      <c r="C1821" s="61" t="s">
        <v>1960</v>
      </c>
      <c r="D1821" s="61" t="s">
        <v>74</v>
      </c>
      <c r="E1821" s="61" t="s">
        <v>27</v>
      </c>
      <c r="F1821" s="399" t="s">
        <v>77</v>
      </c>
      <c r="G1821" s="61" t="s">
        <v>78</v>
      </c>
      <c r="H1821" s="90">
        <v>2019</v>
      </c>
      <c r="I1821" s="90">
        <v>7</v>
      </c>
      <c r="J1821" s="90">
        <v>3310</v>
      </c>
      <c r="K1821" s="61" t="s">
        <v>1161</v>
      </c>
      <c r="L1821" s="61" t="s">
        <v>1161</v>
      </c>
      <c r="M1821" s="61" t="s">
        <v>357</v>
      </c>
      <c r="N1821" s="93"/>
      <c r="O1821" s="85" t="str">
        <f>VLOOKUP($B1821,$A$2:$T$3233,15,FALSE)</f>
        <v>Referat (30 Min. Vortragszeit, Handout)</v>
      </c>
      <c r="P1821" s="94"/>
      <c r="Q1821" s="90"/>
      <c r="R1821" s="90"/>
      <c r="S1821" s="16"/>
      <c r="T1821" s="16"/>
      <c r="U1821" s="169"/>
      <c r="V1821" s="169"/>
    </row>
    <row r="1822" spans="1:22" ht="15" customHeight="1" x14ac:dyDescent="0.2">
      <c r="A1822" s="179" t="str">
        <f t="shared" si="145"/>
        <v>Vertiefung Immobilienwertermittlung34102019771Weigt</v>
      </c>
      <c r="B1822" s="179"/>
      <c r="C1822" s="241" t="s">
        <v>1582</v>
      </c>
      <c r="D1822" s="241" t="s">
        <v>74</v>
      </c>
      <c r="E1822" s="241" t="s">
        <v>27</v>
      </c>
      <c r="F1822" s="350">
        <v>771</v>
      </c>
      <c r="G1822" s="241" t="s">
        <v>75</v>
      </c>
      <c r="H1822" s="243">
        <v>2019</v>
      </c>
      <c r="I1822" s="230">
        <v>6</v>
      </c>
      <c r="J1822" s="230">
        <v>3410</v>
      </c>
      <c r="K1822" s="241" t="s">
        <v>1583</v>
      </c>
      <c r="L1822" s="241" t="s">
        <v>1583</v>
      </c>
      <c r="M1822" s="241" t="s">
        <v>164</v>
      </c>
      <c r="N1822" s="221">
        <v>45495</v>
      </c>
      <c r="O1822" s="241" t="s">
        <v>1082</v>
      </c>
      <c r="P1822" s="222">
        <v>0.45833333333333331</v>
      </c>
      <c r="Q1822" s="179">
        <v>60</v>
      </c>
      <c r="R1822" s="179"/>
      <c r="S1822" s="179"/>
      <c r="T1822" s="223"/>
      <c r="U1822" s="16"/>
      <c r="V1822" s="16"/>
    </row>
    <row r="1823" spans="1:22" s="438" customFormat="1" ht="15" customHeight="1" x14ac:dyDescent="0.2">
      <c r="A1823" s="16" t="str">
        <f t="shared" si="145"/>
        <v>Vertiefung Immobilienwertermittlung34102019K71Weigt</v>
      </c>
      <c r="B1823" s="16" t="s">
        <v>1677</v>
      </c>
      <c r="C1823" s="16" t="s">
        <v>1582</v>
      </c>
      <c r="D1823" s="265" t="s">
        <v>74</v>
      </c>
      <c r="E1823" s="265" t="s">
        <v>27</v>
      </c>
      <c r="F1823" s="308" t="s">
        <v>77</v>
      </c>
      <c r="G1823" s="265" t="s">
        <v>78</v>
      </c>
      <c r="H1823" s="291">
        <v>2019</v>
      </c>
      <c r="I1823" s="240">
        <v>8</v>
      </c>
      <c r="J1823" s="265">
        <v>3410</v>
      </c>
      <c r="K1823" s="265" t="s">
        <v>1583</v>
      </c>
      <c r="L1823" s="265" t="s">
        <v>1583</v>
      </c>
      <c r="M1823" s="265" t="s">
        <v>164</v>
      </c>
      <c r="N1823" s="203">
        <f>VLOOKUP($B1823,$A$2:$T$3233,14,FALSE)</f>
        <v>45495</v>
      </c>
      <c r="O1823" s="204" t="str">
        <f>VLOOKUP($B1823,$A$2:$T$3233,15,FALSE)</f>
        <v>A0-16</v>
      </c>
      <c r="P1823" s="205">
        <f>VLOOKUP($B1823,$A$2:$T$3233,16,FALSE)</f>
        <v>0.45833333333333331</v>
      </c>
      <c r="Q1823" s="16">
        <v>60</v>
      </c>
      <c r="R1823" s="223"/>
      <c r="S1823" s="177"/>
      <c r="T1823" s="179"/>
      <c r="U1823" s="443"/>
      <c r="V1823" s="443"/>
    </row>
    <row r="1824" spans="1:22" ht="15" hidden="1" customHeight="1" x14ac:dyDescent="0.2">
      <c r="A1824" s="177" t="str">
        <f t="shared" si="145"/>
        <v>Vertragsmanagement43312019IBMRenner</v>
      </c>
      <c r="B1824" s="177" t="s">
        <v>1249</v>
      </c>
      <c r="C1824" s="260" t="s">
        <v>1103</v>
      </c>
      <c r="D1824" s="226" t="s">
        <v>17</v>
      </c>
      <c r="E1824" s="226" t="s">
        <v>27</v>
      </c>
      <c r="F1824" s="258" t="s">
        <v>998</v>
      </c>
      <c r="G1824" s="260" t="s">
        <v>999</v>
      </c>
      <c r="H1824" s="253">
        <v>2019</v>
      </c>
      <c r="I1824" s="226">
        <v>8</v>
      </c>
      <c r="J1824" s="225">
        <v>4331</v>
      </c>
      <c r="K1824" s="226" t="s">
        <v>684</v>
      </c>
      <c r="L1824" s="226" t="s">
        <v>684</v>
      </c>
      <c r="M1824" s="226" t="s">
        <v>587</v>
      </c>
      <c r="N1824" s="203"/>
      <c r="O1824" s="204" t="str">
        <f>VLOOKUP($B1824,$A$2:$T$3233,15,FALSE)</f>
        <v>wird nicht angeboten</v>
      </c>
      <c r="P1824" s="205"/>
      <c r="Q1824" s="226">
        <v>90</v>
      </c>
      <c r="R1824" s="177"/>
      <c r="S1824" s="177"/>
      <c r="T1824" s="16"/>
      <c r="U1824" s="164"/>
      <c r="V1824" s="164"/>
    </row>
    <row r="1825" spans="1:22" s="169" customFormat="1" ht="15" hidden="1" customHeight="1" x14ac:dyDescent="0.2">
      <c r="A1825" s="177" t="str">
        <f t="shared" ref="A1825" si="154">K1825&amp;J1825&amp;H1825&amp;F1825&amp;M1825</f>
        <v>Vertragsmanagement43312022A67Renner</v>
      </c>
      <c r="B1825" s="177" t="s">
        <v>1249</v>
      </c>
      <c r="C1825" s="260" t="s">
        <v>1103</v>
      </c>
      <c r="D1825" s="225" t="s">
        <v>17</v>
      </c>
      <c r="E1825" s="225" t="s">
        <v>27</v>
      </c>
      <c r="F1825" s="239" t="s">
        <v>88</v>
      </c>
      <c r="G1825" s="225" t="s">
        <v>89</v>
      </c>
      <c r="H1825" s="235">
        <v>2022</v>
      </c>
      <c r="I1825" s="236">
        <v>5</v>
      </c>
      <c r="J1825" s="236">
        <v>4331</v>
      </c>
      <c r="K1825" s="225" t="s">
        <v>684</v>
      </c>
      <c r="L1825" s="225" t="s">
        <v>684</v>
      </c>
      <c r="M1825" s="225" t="s">
        <v>587</v>
      </c>
      <c r="N1825" s="203"/>
      <c r="O1825" s="268" t="str">
        <f>VLOOKUP($B1825,$A$2:$T$3233,15,FALSE)</f>
        <v>wird nicht angeboten</v>
      </c>
      <c r="P1825" s="205"/>
      <c r="Q1825" s="226">
        <v>90</v>
      </c>
      <c r="R1825" s="177"/>
      <c r="S1825" s="177"/>
      <c r="T1825" s="177"/>
      <c r="U1825" s="16"/>
      <c r="V1825" s="16"/>
    </row>
    <row r="1826" spans="1:22" ht="15" hidden="1" customHeight="1" x14ac:dyDescent="0.2">
      <c r="A1826" s="179" t="str">
        <f t="shared" si="145"/>
        <v>Vertragsmanagement43312019A67Renner</v>
      </c>
      <c r="B1826" s="179"/>
      <c r="C1826" s="248" t="s">
        <v>1103</v>
      </c>
      <c r="D1826" s="217" t="s">
        <v>17</v>
      </c>
      <c r="E1826" s="217" t="s">
        <v>27</v>
      </c>
      <c r="F1826" s="218" t="s">
        <v>88</v>
      </c>
      <c r="G1826" s="217" t="s">
        <v>89</v>
      </c>
      <c r="H1826" s="219">
        <v>2019</v>
      </c>
      <c r="I1826" s="220">
        <v>5</v>
      </c>
      <c r="J1826" s="220">
        <v>4331</v>
      </c>
      <c r="K1826" s="217" t="s">
        <v>684</v>
      </c>
      <c r="L1826" s="217" t="s">
        <v>684</v>
      </c>
      <c r="M1826" s="217" t="s">
        <v>587</v>
      </c>
      <c r="N1826" s="221"/>
      <c r="O1826" s="263" t="s">
        <v>197</v>
      </c>
      <c r="P1826" s="222"/>
      <c r="Q1826" s="232">
        <v>90</v>
      </c>
      <c r="R1826" s="179"/>
      <c r="S1826" s="179"/>
      <c r="T1826" s="179"/>
      <c r="U1826" s="16"/>
      <c r="V1826" s="16"/>
    </row>
    <row r="1827" spans="1:22" ht="15" hidden="1" customHeight="1" x14ac:dyDescent="0.2">
      <c r="A1827" s="5" t="str">
        <f t="shared" ref="A1827:A1898" si="155">K1827&amp;J1827&amp;H1827&amp;F1827&amp;M1827</f>
        <v>VHDL40512019779Coersmeier</v>
      </c>
      <c r="B1827" s="75"/>
      <c r="C1827" s="51" t="s">
        <v>1934</v>
      </c>
      <c r="D1827" s="26" t="s">
        <v>38</v>
      </c>
      <c r="E1827" s="51" t="s">
        <v>27</v>
      </c>
      <c r="F1827" s="78">
        <v>779</v>
      </c>
      <c r="G1827" s="51" t="s">
        <v>49</v>
      </c>
      <c r="H1827" s="79">
        <v>2019</v>
      </c>
      <c r="I1827" s="51">
        <v>5</v>
      </c>
      <c r="J1827" s="51">
        <v>4051</v>
      </c>
      <c r="K1827" s="51" t="s">
        <v>821</v>
      </c>
      <c r="L1827" s="51" t="s">
        <v>821</v>
      </c>
      <c r="M1827" s="51" t="s">
        <v>50</v>
      </c>
      <c r="N1827" s="13">
        <v>45553</v>
      </c>
      <c r="O1827" s="29" t="s">
        <v>1904</v>
      </c>
      <c r="P1827" s="30">
        <v>0.375</v>
      </c>
      <c r="Q1827" s="28">
        <v>120</v>
      </c>
      <c r="R1827" s="31"/>
      <c r="S1827" s="5"/>
      <c r="T1827" s="16"/>
      <c r="U1827" s="16"/>
      <c r="V1827" s="16"/>
    </row>
    <row r="1828" spans="1:22" ht="15" hidden="1" customHeight="1" x14ac:dyDescent="0.2">
      <c r="A1828" s="16" t="str">
        <f t="shared" si="155"/>
        <v>VHDL43712019K79Coersmeier</v>
      </c>
      <c r="B1828" s="16" t="s">
        <v>1759</v>
      </c>
      <c r="C1828" s="16" t="s">
        <v>1934</v>
      </c>
      <c r="D1828" s="68" t="s">
        <v>38</v>
      </c>
      <c r="E1828" s="16" t="s">
        <v>27</v>
      </c>
      <c r="F1828" s="119" t="s">
        <v>1331</v>
      </c>
      <c r="G1828" s="16" t="s">
        <v>1353</v>
      </c>
      <c r="H1828" s="120">
        <v>2019</v>
      </c>
      <c r="I1828" s="16">
        <v>7</v>
      </c>
      <c r="J1828" s="177">
        <v>4371</v>
      </c>
      <c r="K1828" s="16" t="s">
        <v>821</v>
      </c>
      <c r="L1828" s="16" t="s">
        <v>821</v>
      </c>
      <c r="M1828" s="16" t="s">
        <v>50</v>
      </c>
      <c r="N1828" s="21">
        <f>VLOOKUP($B1828,$A$2:$T$3242,14,FALSE)</f>
        <v>45553</v>
      </c>
      <c r="O1828" s="34" t="str">
        <f>VLOOKUP($B1828,$A$2:$T$3403,15,FALSE)</f>
        <v>Open Book Prüfung (120 Minuten)</v>
      </c>
      <c r="P1828" s="22">
        <f>VLOOKUP($B1828,$A$2:$T$3403,16,FALSE)</f>
        <v>0.375</v>
      </c>
      <c r="Q1828" s="35">
        <v>120</v>
      </c>
      <c r="R1828" s="35"/>
      <c r="S1828" s="177"/>
      <c r="T1828" s="16"/>
      <c r="U1828" s="16"/>
      <c r="V1828" s="16"/>
    </row>
    <row r="1829" spans="1:22" s="164" customFormat="1" ht="15" hidden="1" customHeight="1" x14ac:dyDescent="0.2">
      <c r="A1829" s="443" t="str">
        <f t="shared" si="155"/>
        <v>VHDL41312019748Coersmeier</v>
      </c>
      <c r="B1829" s="443" t="s">
        <v>1759</v>
      </c>
      <c r="C1829" s="445" t="s">
        <v>1904</v>
      </c>
      <c r="D1829" s="483" t="s">
        <v>38</v>
      </c>
      <c r="E1829" s="445" t="s">
        <v>27</v>
      </c>
      <c r="F1829" s="483" t="s">
        <v>1825</v>
      </c>
      <c r="G1829" s="445" t="s">
        <v>44</v>
      </c>
      <c r="H1829" s="484">
        <v>2019</v>
      </c>
      <c r="I1829" s="450">
        <v>5</v>
      </c>
      <c r="J1829" s="450">
        <v>4131</v>
      </c>
      <c r="K1829" s="445" t="s">
        <v>821</v>
      </c>
      <c r="L1829" s="445" t="s">
        <v>821</v>
      </c>
      <c r="M1829" s="445" t="s">
        <v>50</v>
      </c>
      <c r="N1829" s="446">
        <f>VLOOKUP($B1829,$A$2:$T$3216,14,FALSE)</f>
        <v>45553</v>
      </c>
      <c r="O1829" s="447" t="str">
        <f>VLOOKUP($B1829,$A$2:$T$3377,15,FALSE)</f>
        <v>Open Book Prüfung (120 Minuten)</v>
      </c>
      <c r="P1829" s="481">
        <f>VLOOKUP($B1829,$A$2:$T$3377,16,FALSE)</f>
        <v>0.375</v>
      </c>
      <c r="Q1829" s="450">
        <v>120</v>
      </c>
      <c r="R1829" s="434"/>
      <c r="S1829" s="443"/>
      <c r="T1829" s="443"/>
      <c r="U1829" s="5"/>
      <c r="V1829" s="5"/>
    </row>
    <row r="1830" spans="1:22" ht="15" hidden="1" customHeight="1" x14ac:dyDescent="0.2">
      <c r="A1830" s="443" t="str">
        <f t="shared" si="155"/>
        <v>VHDL41312019H48Coersmeier</v>
      </c>
      <c r="B1830" s="443" t="s">
        <v>1759</v>
      </c>
      <c r="C1830" s="17" t="s">
        <v>1904</v>
      </c>
      <c r="D1830" s="18" t="s">
        <v>38</v>
      </c>
      <c r="E1830" s="17" t="s">
        <v>27</v>
      </c>
      <c r="F1830" s="18" t="s">
        <v>56</v>
      </c>
      <c r="G1830" s="17" t="s">
        <v>2183</v>
      </c>
      <c r="H1830" s="19">
        <v>2019</v>
      </c>
      <c r="I1830" s="20">
        <v>7</v>
      </c>
      <c r="J1830" s="20">
        <v>4131</v>
      </c>
      <c r="K1830" s="17" t="s">
        <v>821</v>
      </c>
      <c r="L1830" s="17" t="s">
        <v>821</v>
      </c>
      <c r="M1830" s="17" t="s">
        <v>50</v>
      </c>
      <c r="N1830" s="446">
        <f>VLOOKUP($B1830,$A$2:$T$3216,14,FALSE)</f>
        <v>45553</v>
      </c>
      <c r="O1830" s="447" t="str">
        <f>VLOOKUP($B1830,$A$2:$T$3377,15,FALSE)</f>
        <v>Open Book Prüfung (120 Minuten)</v>
      </c>
      <c r="P1830" s="481">
        <f>VLOOKUP($B1830,$A$2:$T$3377,16,FALSE)</f>
        <v>0.375</v>
      </c>
      <c r="Q1830" s="20">
        <v>120</v>
      </c>
      <c r="R1830" s="434"/>
      <c r="S1830" s="443"/>
      <c r="T1830" s="443"/>
      <c r="U1830" s="177"/>
      <c r="V1830" s="177"/>
    </row>
    <row r="1831" spans="1:22" ht="15" hidden="1" customHeight="1" x14ac:dyDescent="0.2">
      <c r="A1831" s="16" t="str">
        <f t="shared" si="155"/>
        <v>VHDL43712019757Coersmeier</v>
      </c>
      <c r="B1831" s="16" t="s">
        <v>1759</v>
      </c>
      <c r="C1831" s="17" t="s">
        <v>1904</v>
      </c>
      <c r="D1831" s="18" t="s">
        <v>26</v>
      </c>
      <c r="E1831" s="17" t="s">
        <v>27</v>
      </c>
      <c r="F1831" s="194">
        <v>757</v>
      </c>
      <c r="G1831" s="17" t="s">
        <v>30</v>
      </c>
      <c r="H1831" s="19">
        <v>2019</v>
      </c>
      <c r="I1831" s="20">
        <v>5</v>
      </c>
      <c r="J1831" s="20">
        <v>4371</v>
      </c>
      <c r="K1831" s="17" t="s">
        <v>821</v>
      </c>
      <c r="L1831" s="17" t="s">
        <v>821</v>
      </c>
      <c r="M1831" s="17" t="s">
        <v>50</v>
      </c>
      <c r="N1831" s="56">
        <f>VLOOKUP($B1831,$A$2:$T$3242,14,FALSE)</f>
        <v>45553</v>
      </c>
      <c r="O1831" s="57" t="str">
        <f>VLOOKUP($B1831,$A$2:$T$3403,15,FALSE)</f>
        <v>Open Book Prüfung (120 Minuten)</v>
      </c>
      <c r="P1831" s="55">
        <f>VLOOKUP($B1831,$A$2:$T$3403,16,FALSE)</f>
        <v>0.375</v>
      </c>
      <c r="Q1831" s="35">
        <v>120</v>
      </c>
      <c r="R1831" s="35"/>
      <c r="S1831" s="16"/>
      <c r="T1831" s="5"/>
      <c r="U1831" s="1"/>
      <c r="V1831" s="1"/>
    </row>
    <row r="1832" spans="1:22" s="1" customFormat="1" ht="15" hidden="1" customHeight="1" x14ac:dyDescent="0.2">
      <c r="A1832" s="16" t="str">
        <f t="shared" si="155"/>
        <v>VHDL43712019K57Coersmeier</v>
      </c>
      <c r="B1832" s="16" t="s">
        <v>1759</v>
      </c>
      <c r="C1832" s="64" t="s">
        <v>1904</v>
      </c>
      <c r="D1832" s="18" t="s">
        <v>26</v>
      </c>
      <c r="E1832" s="17" t="s">
        <v>27</v>
      </c>
      <c r="F1832" s="68" t="s">
        <v>33</v>
      </c>
      <c r="G1832" s="64" t="s">
        <v>34</v>
      </c>
      <c r="H1832" s="67">
        <v>2019</v>
      </c>
      <c r="I1832" s="35">
        <v>7</v>
      </c>
      <c r="J1832" s="240">
        <v>4371</v>
      </c>
      <c r="K1832" s="64" t="s">
        <v>821</v>
      </c>
      <c r="L1832" s="64" t="s">
        <v>821</v>
      </c>
      <c r="M1832" s="64" t="s">
        <v>50</v>
      </c>
      <c r="N1832" s="21">
        <f>VLOOKUP($B1832,$A$2:$T$3242,14,FALSE)</f>
        <v>45553</v>
      </c>
      <c r="O1832" s="34" t="str">
        <f>VLOOKUP($B1832,$A$2:$T$3403,15,FALSE)</f>
        <v>Open Book Prüfung (120 Minuten)</v>
      </c>
      <c r="P1832" s="55">
        <f>VLOOKUP($B1832,$A$2:$T$3403,16,FALSE)</f>
        <v>0.375</v>
      </c>
      <c r="Q1832" s="35">
        <v>120</v>
      </c>
      <c r="R1832" s="31"/>
      <c r="S1832" s="16"/>
      <c r="T1832" s="16"/>
      <c r="U1832" s="16"/>
      <c r="V1832" s="16"/>
    </row>
    <row r="1833" spans="1:22" ht="15" hidden="1" customHeight="1" x14ac:dyDescent="0.2">
      <c r="A1833" s="179" t="str">
        <f t="shared" si="155"/>
        <v>Video Fahrerassistenzsys40412019779Müller-Schneiders</v>
      </c>
      <c r="B1833" s="179"/>
      <c r="C1833" s="241" t="s">
        <v>881</v>
      </c>
      <c r="D1833" s="241" t="s">
        <v>38</v>
      </c>
      <c r="E1833" s="241" t="s">
        <v>27</v>
      </c>
      <c r="F1833" s="242">
        <v>779</v>
      </c>
      <c r="G1833" s="241" t="s">
        <v>49</v>
      </c>
      <c r="H1833" s="243">
        <v>2019</v>
      </c>
      <c r="I1833" s="230">
        <v>5</v>
      </c>
      <c r="J1833" s="230">
        <v>4041</v>
      </c>
      <c r="K1833" s="241" t="s">
        <v>685</v>
      </c>
      <c r="L1833" s="241" t="s">
        <v>685</v>
      </c>
      <c r="M1833" s="241" t="s">
        <v>69</v>
      </c>
      <c r="N1833" s="312"/>
      <c r="O1833" s="207" t="s">
        <v>197</v>
      </c>
      <c r="P1833" s="222"/>
      <c r="Q1833" s="230">
        <v>90</v>
      </c>
      <c r="R1833" s="230"/>
      <c r="S1833" s="179"/>
      <c r="T1833" s="16"/>
      <c r="U1833" s="16"/>
      <c r="V1833" s="5"/>
    </row>
    <row r="1834" spans="1:22" ht="15" hidden="1" customHeight="1" x14ac:dyDescent="0.2">
      <c r="A1834" s="177" t="str">
        <f t="shared" si="155"/>
        <v>Video Fahrerassistenzsys40412019K79Müller-Schneiders</v>
      </c>
      <c r="B1834" s="177" t="s">
        <v>1749</v>
      </c>
      <c r="C1834" s="265" t="s">
        <v>881</v>
      </c>
      <c r="D1834" s="265" t="s">
        <v>38</v>
      </c>
      <c r="E1834" s="265" t="s">
        <v>27</v>
      </c>
      <c r="F1834" s="308" t="s">
        <v>1331</v>
      </c>
      <c r="G1834" s="265" t="s">
        <v>1353</v>
      </c>
      <c r="H1834" s="291">
        <v>2019</v>
      </c>
      <c r="I1834" s="240">
        <v>7</v>
      </c>
      <c r="J1834" s="240">
        <v>4041</v>
      </c>
      <c r="K1834" s="265" t="s">
        <v>685</v>
      </c>
      <c r="L1834" s="265" t="s">
        <v>685</v>
      </c>
      <c r="M1834" s="265" t="s">
        <v>69</v>
      </c>
      <c r="N1834" s="203"/>
      <c r="O1834" s="237" t="str">
        <f>VLOOKUP($B1834,$A$2:$T$3388,15,FALSE)</f>
        <v>wird nicht angeboten</v>
      </c>
      <c r="P1834" s="205"/>
      <c r="Q1834" s="240">
        <v>90</v>
      </c>
      <c r="R1834" s="240"/>
      <c r="S1834" s="177"/>
      <c r="T1834" s="16"/>
      <c r="U1834" s="189"/>
      <c r="V1834" s="189"/>
    </row>
    <row r="1835" spans="1:22" ht="15" hidden="1" customHeight="1" x14ac:dyDescent="0.2">
      <c r="A1835" s="82" t="str">
        <f t="shared" si="155"/>
        <v>Volkswirtschaftslehre 120212019IBMHäder</v>
      </c>
      <c r="B1835" s="82" t="s">
        <v>2067</v>
      </c>
      <c r="C1835" s="16" t="s">
        <v>865</v>
      </c>
      <c r="D1835" s="389" t="s">
        <v>17</v>
      </c>
      <c r="E1835" s="2" t="s">
        <v>27</v>
      </c>
      <c r="F1835" s="68" t="s">
        <v>998</v>
      </c>
      <c r="G1835" s="64" t="s">
        <v>999</v>
      </c>
      <c r="H1835" s="120">
        <v>2019</v>
      </c>
      <c r="I1835" s="2">
        <v>3</v>
      </c>
      <c r="J1835" s="16">
        <v>2021</v>
      </c>
      <c r="K1835" s="16" t="s">
        <v>686</v>
      </c>
      <c r="L1835" s="16" t="s">
        <v>686</v>
      </c>
      <c r="M1835" s="16" t="s">
        <v>1780</v>
      </c>
      <c r="N1835" s="135">
        <f>VLOOKUP($B1835,$A$2:$T$3233,14,FALSE)</f>
        <v>45502</v>
      </c>
      <c r="O1835" s="34" t="str">
        <f>VLOOKUP($B1835,$A$2:$T$3233,15,FALSE)</f>
        <v>Blue Box</v>
      </c>
      <c r="P1835" s="22">
        <f>VLOOKUP($B1835,$A$2:$T$3233,16,FALSE)</f>
        <v>0.52083333333333337</v>
      </c>
      <c r="Q1835" s="35">
        <v>90</v>
      </c>
      <c r="R1835" s="35"/>
      <c r="S1835" s="16"/>
      <c r="T1835" s="1"/>
      <c r="U1835" s="179"/>
      <c r="V1835" s="179"/>
    </row>
    <row r="1836" spans="1:22" s="1" customFormat="1" ht="15" hidden="1" customHeight="1" x14ac:dyDescent="0.2">
      <c r="A1836" s="82" t="str">
        <f t="shared" ref="A1836" si="156">K1836&amp;J1836&amp;H1836&amp;F1836&amp;M1836</f>
        <v>Volkswirtschaftslehre 120212022IBMHäder</v>
      </c>
      <c r="B1836" s="82" t="s">
        <v>2067</v>
      </c>
      <c r="C1836" s="16" t="s">
        <v>865</v>
      </c>
      <c r="D1836" s="389" t="s">
        <v>17</v>
      </c>
      <c r="E1836" s="2" t="s">
        <v>27</v>
      </c>
      <c r="F1836" s="68" t="s">
        <v>998</v>
      </c>
      <c r="G1836" s="64" t="s">
        <v>999</v>
      </c>
      <c r="H1836" s="120">
        <v>2022</v>
      </c>
      <c r="I1836" s="2">
        <v>3</v>
      </c>
      <c r="J1836" s="16">
        <v>2021</v>
      </c>
      <c r="K1836" s="16" t="s">
        <v>686</v>
      </c>
      <c r="L1836" s="16" t="s">
        <v>686</v>
      </c>
      <c r="M1836" s="16" t="s">
        <v>1780</v>
      </c>
      <c r="N1836" s="135">
        <f>VLOOKUP($B1836,$A$2:$T$3233,14,FALSE)</f>
        <v>45502</v>
      </c>
      <c r="O1836" s="34" t="str">
        <f>VLOOKUP($B1836,$A$2:$T$3233,15,FALSE)</f>
        <v>Blue Box</v>
      </c>
      <c r="P1836" s="22">
        <f>VLOOKUP($B1836,$A$2:$T$3233,16,FALSE)</f>
        <v>0.52083333333333337</v>
      </c>
      <c r="Q1836" s="35">
        <v>90</v>
      </c>
      <c r="R1836" s="35"/>
      <c r="S1836" s="16"/>
      <c r="U1836" s="179"/>
      <c r="V1836" s="179"/>
    </row>
    <row r="1837" spans="1:22" ht="15" hidden="1" customHeight="1" x14ac:dyDescent="0.2">
      <c r="A1837" s="84" t="str">
        <f t="shared" si="155"/>
        <v>Volkswirtschaftslehre 120212019A67Häder</v>
      </c>
      <c r="B1837" s="84"/>
      <c r="C1837" s="5" t="s">
        <v>865</v>
      </c>
      <c r="D1837" s="489" t="s">
        <v>17</v>
      </c>
      <c r="E1837" s="115" t="s">
        <v>27</v>
      </c>
      <c r="F1837" s="112" t="s">
        <v>88</v>
      </c>
      <c r="G1837" s="24" t="s">
        <v>89</v>
      </c>
      <c r="H1837" s="123">
        <v>2019</v>
      </c>
      <c r="I1837" s="115">
        <v>3</v>
      </c>
      <c r="J1837" s="5">
        <v>2021</v>
      </c>
      <c r="K1837" s="5" t="s">
        <v>686</v>
      </c>
      <c r="L1837" s="5" t="s">
        <v>686</v>
      </c>
      <c r="M1837" s="5" t="s">
        <v>1780</v>
      </c>
      <c r="N1837" s="13">
        <v>45502</v>
      </c>
      <c r="O1837" s="29" t="s">
        <v>1074</v>
      </c>
      <c r="P1837" s="30">
        <v>0.52083333333333337</v>
      </c>
      <c r="Q1837" s="31">
        <v>90</v>
      </c>
      <c r="R1837" s="31"/>
      <c r="S1837" s="5"/>
      <c r="T1837" s="5"/>
      <c r="U1837" s="16"/>
      <c r="V1837" s="16"/>
    </row>
    <row r="1838" spans="1:22" s="1" customFormat="1" ht="15" hidden="1" customHeight="1" x14ac:dyDescent="0.2">
      <c r="A1838" s="5" t="str">
        <f t="shared" si="155"/>
        <v>Volkswirtschaftslehre 120212019A67Lienhoop</v>
      </c>
      <c r="B1838" s="5"/>
      <c r="C1838" s="51" t="s">
        <v>865</v>
      </c>
      <c r="D1838" s="77" t="s">
        <v>17</v>
      </c>
      <c r="E1838" s="51" t="s">
        <v>27</v>
      </c>
      <c r="F1838" s="78" t="s">
        <v>88</v>
      </c>
      <c r="G1838" s="5" t="s">
        <v>89</v>
      </c>
      <c r="H1838" s="79">
        <v>2019</v>
      </c>
      <c r="I1838" s="51">
        <v>3</v>
      </c>
      <c r="J1838" s="51">
        <v>2021</v>
      </c>
      <c r="K1838" s="51" t="s">
        <v>686</v>
      </c>
      <c r="L1838" s="51" t="s">
        <v>686</v>
      </c>
      <c r="M1838" s="5" t="s">
        <v>814</v>
      </c>
      <c r="N1838" s="13">
        <v>45502</v>
      </c>
      <c r="O1838" s="29" t="s">
        <v>1074</v>
      </c>
      <c r="P1838" s="30">
        <v>0.52083333333333337</v>
      </c>
      <c r="Q1838" s="51">
        <v>90</v>
      </c>
      <c r="R1838" s="5"/>
      <c r="S1838" s="5"/>
      <c r="T1838" s="16"/>
      <c r="U1838" s="16"/>
      <c r="V1838" s="16"/>
    </row>
    <row r="1839" spans="1:22" s="438" customFormat="1" ht="15" hidden="1" customHeight="1" x14ac:dyDescent="0.2">
      <c r="A1839" s="82" t="str">
        <f t="shared" si="155"/>
        <v>Volkswirtschaftslehre 120212019IBMVogt</v>
      </c>
      <c r="B1839" s="82" t="s">
        <v>1330</v>
      </c>
      <c r="C1839" s="15" t="s">
        <v>865</v>
      </c>
      <c r="D1839" s="408" t="s">
        <v>17</v>
      </c>
      <c r="E1839" s="65" t="s">
        <v>27</v>
      </c>
      <c r="F1839" s="18" t="s">
        <v>998</v>
      </c>
      <c r="G1839" s="64" t="s">
        <v>999</v>
      </c>
      <c r="H1839" s="71">
        <v>2019</v>
      </c>
      <c r="I1839" s="65">
        <v>3</v>
      </c>
      <c r="J1839" s="15">
        <v>2021</v>
      </c>
      <c r="K1839" s="15" t="s">
        <v>686</v>
      </c>
      <c r="L1839" s="15" t="s">
        <v>686</v>
      </c>
      <c r="M1839" s="16" t="s">
        <v>177</v>
      </c>
      <c r="N1839" s="135">
        <f t="shared" ref="N1839:N1846" si="157">VLOOKUP($B1839,$A$2:$T$3233,14,FALSE)</f>
        <v>45502</v>
      </c>
      <c r="O1839" s="34" t="str">
        <f t="shared" ref="O1839:O1846" si="158">VLOOKUP($B1839,$A$2:$T$3233,15,FALSE)</f>
        <v>Blue Box</v>
      </c>
      <c r="P1839" s="4">
        <f t="shared" ref="P1839:P1846" si="159">VLOOKUP($B1839,$A$2:$T$3233,16,FALSE)</f>
        <v>0.52083333333333337</v>
      </c>
      <c r="Q1839" s="65">
        <v>90</v>
      </c>
      <c r="R1839" s="2"/>
      <c r="S1839" s="16"/>
      <c r="T1839" s="1"/>
      <c r="U1839" s="443"/>
      <c r="V1839" s="443"/>
    </row>
    <row r="1840" spans="1:22" s="438" customFormat="1" ht="15" hidden="1" customHeight="1" x14ac:dyDescent="0.2">
      <c r="A1840" s="82" t="str">
        <f t="shared" ref="A1840" si="160">K1840&amp;J1840&amp;H1840&amp;F1840&amp;M1840</f>
        <v>Volkswirtschaftslehre 120212022IBMVogt</v>
      </c>
      <c r="B1840" s="82" t="s">
        <v>1330</v>
      </c>
      <c r="C1840" s="15" t="s">
        <v>865</v>
      </c>
      <c r="D1840" s="408" t="s">
        <v>17</v>
      </c>
      <c r="E1840" s="65" t="s">
        <v>27</v>
      </c>
      <c r="F1840" s="18" t="s">
        <v>998</v>
      </c>
      <c r="G1840" s="64" t="s">
        <v>999</v>
      </c>
      <c r="H1840" s="71">
        <v>2022</v>
      </c>
      <c r="I1840" s="65">
        <v>3</v>
      </c>
      <c r="J1840" s="15">
        <v>2021</v>
      </c>
      <c r="K1840" s="15" t="s">
        <v>686</v>
      </c>
      <c r="L1840" s="15" t="s">
        <v>686</v>
      </c>
      <c r="M1840" s="16" t="s">
        <v>177</v>
      </c>
      <c r="N1840" s="135">
        <f t="shared" si="157"/>
        <v>45502</v>
      </c>
      <c r="O1840" s="34" t="str">
        <f t="shared" si="158"/>
        <v>Blue Box</v>
      </c>
      <c r="P1840" s="4">
        <f t="shared" si="159"/>
        <v>0.52083333333333337</v>
      </c>
      <c r="Q1840" s="65">
        <v>90</v>
      </c>
      <c r="R1840" s="2"/>
      <c r="S1840" s="16"/>
      <c r="T1840" s="1"/>
      <c r="U1840" s="443"/>
      <c r="V1840" s="443"/>
    </row>
    <row r="1841" spans="1:22" ht="15" hidden="1" customHeight="1" x14ac:dyDescent="0.2">
      <c r="A1841" s="82" t="str">
        <f t="shared" si="155"/>
        <v>Volkswirtschaftslehre 120212019A67Vogt</v>
      </c>
      <c r="B1841" s="82" t="s">
        <v>1330</v>
      </c>
      <c r="C1841" s="15" t="s">
        <v>865</v>
      </c>
      <c r="D1841" s="408" t="s">
        <v>17</v>
      </c>
      <c r="E1841" s="65" t="s">
        <v>27</v>
      </c>
      <c r="F1841" s="18" t="s">
        <v>88</v>
      </c>
      <c r="G1841" s="64" t="s">
        <v>89</v>
      </c>
      <c r="H1841" s="71">
        <v>2019</v>
      </c>
      <c r="I1841" s="65">
        <v>3</v>
      </c>
      <c r="J1841" s="15">
        <v>2021</v>
      </c>
      <c r="K1841" s="15" t="s">
        <v>686</v>
      </c>
      <c r="L1841" s="15" t="s">
        <v>686</v>
      </c>
      <c r="M1841" s="16" t="s">
        <v>177</v>
      </c>
      <c r="N1841" s="135">
        <f t="shared" si="157"/>
        <v>45502</v>
      </c>
      <c r="O1841" s="34" t="str">
        <f t="shared" si="158"/>
        <v>Blue Box</v>
      </c>
      <c r="P1841" s="22">
        <f t="shared" si="159"/>
        <v>0.52083333333333337</v>
      </c>
      <c r="Q1841" s="20">
        <v>90</v>
      </c>
      <c r="R1841" s="35"/>
      <c r="S1841" s="16"/>
      <c r="T1841" s="1"/>
      <c r="U1841" s="16"/>
      <c r="V1841" s="16"/>
    </row>
    <row r="1842" spans="1:22" s="1" customFormat="1" ht="15" hidden="1" customHeight="1" x14ac:dyDescent="0.2">
      <c r="A1842" s="82" t="str">
        <f t="shared" si="155"/>
        <v>Volkswirtschaftslehre 120212019IBMSommer</v>
      </c>
      <c r="B1842" s="82" t="s">
        <v>1330</v>
      </c>
      <c r="C1842" s="15" t="s">
        <v>865</v>
      </c>
      <c r="D1842" s="408" t="s">
        <v>17</v>
      </c>
      <c r="E1842" s="65" t="s">
        <v>27</v>
      </c>
      <c r="F1842" s="18" t="s">
        <v>998</v>
      </c>
      <c r="G1842" s="64" t="s">
        <v>999</v>
      </c>
      <c r="H1842" s="71">
        <v>2019</v>
      </c>
      <c r="I1842" s="65">
        <v>3</v>
      </c>
      <c r="J1842" s="15">
        <v>2021</v>
      </c>
      <c r="K1842" s="15" t="s">
        <v>686</v>
      </c>
      <c r="L1842" s="15" t="s">
        <v>686</v>
      </c>
      <c r="M1842" s="16" t="s">
        <v>168</v>
      </c>
      <c r="N1842" s="135">
        <f t="shared" si="157"/>
        <v>45502</v>
      </c>
      <c r="O1842" s="34" t="str">
        <f t="shared" si="158"/>
        <v>Blue Box</v>
      </c>
      <c r="P1842" s="4">
        <f t="shared" si="159"/>
        <v>0.52083333333333337</v>
      </c>
      <c r="Q1842" s="65">
        <v>90</v>
      </c>
      <c r="R1842" s="2"/>
      <c r="S1842" s="16"/>
      <c r="U1842" s="16"/>
      <c r="V1842" s="16"/>
    </row>
    <row r="1843" spans="1:22" s="1" customFormat="1" ht="15" hidden="1" customHeight="1" x14ac:dyDescent="0.2">
      <c r="A1843" s="82" t="str">
        <f t="shared" ref="A1843" si="161">K1843&amp;J1843&amp;H1843&amp;F1843&amp;M1843</f>
        <v>Volkswirtschaftslehre 120212022IBMSommer</v>
      </c>
      <c r="B1843" s="82" t="s">
        <v>1330</v>
      </c>
      <c r="C1843" s="15" t="s">
        <v>865</v>
      </c>
      <c r="D1843" s="408" t="s">
        <v>17</v>
      </c>
      <c r="E1843" s="65" t="s">
        <v>27</v>
      </c>
      <c r="F1843" s="18" t="s">
        <v>998</v>
      </c>
      <c r="G1843" s="64" t="s">
        <v>999</v>
      </c>
      <c r="H1843" s="71">
        <v>2022</v>
      </c>
      <c r="I1843" s="65">
        <v>3</v>
      </c>
      <c r="J1843" s="15">
        <v>2021</v>
      </c>
      <c r="K1843" s="15" t="s">
        <v>686</v>
      </c>
      <c r="L1843" s="15" t="s">
        <v>686</v>
      </c>
      <c r="M1843" s="16" t="s">
        <v>168</v>
      </c>
      <c r="N1843" s="135">
        <f t="shared" si="157"/>
        <v>45502</v>
      </c>
      <c r="O1843" s="34" t="str">
        <f t="shared" si="158"/>
        <v>Blue Box</v>
      </c>
      <c r="P1843" s="4">
        <f t="shared" si="159"/>
        <v>0.52083333333333337</v>
      </c>
      <c r="Q1843" s="65">
        <v>90</v>
      </c>
      <c r="R1843" s="2"/>
      <c r="S1843" s="16"/>
      <c r="U1843" s="16"/>
      <c r="V1843" s="16"/>
    </row>
    <row r="1844" spans="1:22" s="1" customFormat="1" ht="15" hidden="1" customHeight="1" x14ac:dyDescent="0.2">
      <c r="A1844" s="82" t="str">
        <f t="shared" si="155"/>
        <v>Volkswirtschaftslehre 120212019IBMLienhoop</v>
      </c>
      <c r="B1844" s="82" t="s">
        <v>1330</v>
      </c>
      <c r="C1844" s="15" t="s">
        <v>865</v>
      </c>
      <c r="D1844" s="408" t="s">
        <v>17</v>
      </c>
      <c r="E1844" s="65" t="s">
        <v>27</v>
      </c>
      <c r="F1844" s="18" t="s">
        <v>998</v>
      </c>
      <c r="G1844" s="64" t="s">
        <v>999</v>
      </c>
      <c r="H1844" s="71">
        <v>2019</v>
      </c>
      <c r="I1844" s="65">
        <v>3</v>
      </c>
      <c r="J1844" s="15">
        <v>2021</v>
      </c>
      <c r="K1844" s="15" t="s">
        <v>686</v>
      </c>
      <c r="L1844" s="15" t="s">
        <v>686</v>
      </c>
      <c r="M1844" s="16" t="s">
        <v>814</v>
      </c>
      <c r="N1844" s="135">
        <f t="shared" si="157"/>
        <v>45502</v>
      </c>
      <c r="O1844" s="34" t="str">
        <f t="shared" si="158"/>
        <v>Blue Box</v>
      </c>
      <c r="P1844" s="4">
        <f t="shared" si="159"/>
        <v>0.52083333333333337</v>
      </c>
      <c r="Q1844" s="65">
        <v>90</v>
      </c>
      <c r="R1844" s="2"/>
      <c r="S1844" s="16"/>
      <c r="T1844" s="16"/>
      <c r="U1844" s="16"/>
      <c r="V1844" s="16"/>
    </row>
    <row r="1845" spans="1:22" s="1" customFormat="1" ht="15" hidden="1" customHeight="1" x14ac:dyDescent="0.2">
      <c r="A1845" s="82" t="str">
        <f t="shared" ref="A1845" si="162">K1845&amp;J1845&amp;H1845&amp;F1845&amp;M1845</f>
        <v>Volkswirtschaftslehre 120212022IBMLienhoop</v>
      </c>
      <c r="B1845" s="82" t="s">
        <v>1330</v>
      </c>
      <c r="C1845" s="15" t="s">
        <v>865</v>
      </c>
      <c r="D1845" s="408" t="s">
        <v>17</v>
      </c>
      <c r="E1845" s="65" t="s">
        <v>27</v>
      </c>
      <c r="F1845" s="18" t="s">
        <v>998</v>
      </c>
      <c r="G1845" s="64" t="s">
        <v>999</v>
      </c>
      <c r="H1845" s="71">
        <v>2022</v>
      </c>
      <c r="I1845" s="65">
        <v>3</v>
      </c>
      <c r="J1845" s="15">
        <v>2021</v>
      </c>
      <c r="K1845" s="15" t="s">
        <v>686</v>
      </c>
      <c r="L1845" s="15" t="s">
        <v>686</v>
      </c>
      <c r="M1845" s="16" t="s">
        <v>814</v>
      </c>
      <c r="N1845" s="135">
        <f t="shared" si="157"/>
        <v>45502</v>
      </c>
      <c r="O1845" s="34" t="str">
        <f t="shared" si="158"/>
        <v>Blue Box</v>
      </c>
      <c r="P1845" s="4">
        <f t="shared" si="159"/>
        <v>0.52083333333333337</v>
      </c>
      <c r="Q1845" s="65">
        <v>90</v>
      </c>
      <c r="R1845" s="2"/>
      <c r="S1845" s="16"/>
      <c r="T1845" s="16"/>
      <c r="U1845" s="16"/>
      <c r="V1845" s="16"/>
    </row>
    <row r="1846" spans="1:22" s="1" customFormat="1" ht="15" hidden="1" customHeight="1" x14ac:dyDescent="0.2">
      <c r="A1846" s="82" t="str">
        <f t="shared" si="155"/>
        <v>Volkswirtschaftslehre 120212019A67Sommer</v>
      </c>
      <c r="B1846" s="82" t="s">
        <v>1330</v>
      </c>
      <c r="C1846" s="15" t="s">
        <v>865</v>
      </c>
      <c r="D1846" s="408" t="s">
        <v>17</v>
      </c>
      <c r="E1846" s="65" t="s">
        <v>27</v>
      </c>
      <c r="F1846" s="18" t="s">
        <v>88</v>
      </c>
      <c r="G1846" s="64" t="s">
        <v>89</v>
      </c>
      <c r="H1846" s="71">
        <v>2019</v>
      </c>
      <c r="I1846" s="65">
        <v>3</v>
      </c>
      <c r="J1846" s="15">
        <v>2021</v>
      </c>
      <c r="K1846" s="15" t="s">
        <v>686</v>
      </c>
      <c r="L1846" s="15" t="s">
        <v>686</v>
      </c>
      <c r="M1846" s="16" t="s">
        <v>168</v>
      </c>
      <c r="N1846" s="135">
        <f t="shared" si="157"/>
        <v>45502</v>
      </c>
      <c r="O1846" s="34" t="str">
        <f t="shared" si="158"/>
        <v>Blue Box</v>
      </c>
      <c r="P1846" s="4">
        <f t="shared" si="159"/>
        <v>0.52083333333333337</v>
      </c>
      <c r="Q1846" s="65">
        <v>90</v>
      </c>
      <c r="R1846" s="2"/>
      <c r="S1846" s="16"/>
      <c r="U1846" s="16"/>
      <c r="V1846" s="16"/>
    </row>
    <row r="1847" spans="1:22" ht="15" hidden="1" customHeight="1" x14ac:dyDescent="0.2">
      <c r="A1847" s="451" t="str">
        <f t="shared" si="155"/>
        <v>Volkswirtschaftslehre 120212022A67Lienhoop</v>
      </c>
      <c r="B1847" s="451" t="s">
        <v>1330</v>
      </c>
      <c r="C1847" s="95" t="s">
        <v>865</v>
      </c>
      <c r="D1847" s="95" t="s">
        <v>17</v>
      </c>
      <c r="E1847" s="95" t="s">
        <v>27</v>
      </c>
      <c r="F1847" s="95" t="s">
        <v>88</v>
      </c>
      <c r="G1847" s="95" t="s">
        <v>89</v>
      </c>
      <c r="H1847" s="95">
        <v>2022</v>
      </c>
      <c r="I1847" s="95">
        <v>3</v>
      </c>
      <c r="J1847" s="95">
        <v>2021</v>
      </c>
      <c r="K1847" s="95" t="s">
        <v>686</v>
      </c>
      <c r="L1847" s="95" t="s">
        <v>686</v>
      </c>
      <c r="M1847" s="82" t="s">
        <v>814</v>
      </c>
      <c r="N1847" s="446">
        <f>VLOOKUP($B1847,$A$2:$T$3213,14,FALSE)</f>
        <v>45502</v>
      </c>
      <c r="O1847" s="451" t="str">
        <f>VLOOKUP($B1847,$A$2:$T$3213,15,FALSE)</f>
        <v>Blue Box</v>
      </c>
      <c r="P1847" s="466">
        <f>VLOOKUP($B1847,$A$2:$T$3213,16,FALSE)</f>
        <v>0.52083333333333337</v>
      </c>
      <c r="Q1847" s="95">
        <v>90</v>
      </c>
      <c r="R1847" s="451"/>
      <c r="S1847" s="451">
        <v>76</v>
      </c>
      <c r="T1847" s="451"/>
      <c r="U1847" s="16"/>
      <c r="V1847" s="16"/>
    </row>
    <row r="1848" spans="1:22" s="164" customFormat="1" ht="15" hidden="1" customHeight="1" x14ac:dyDescent="0.2">
      <c r="A1848" s="267" t="str">
        <f t="shared" si="155"/>
        <v>Volkswirtschaftslehre 120212022A67Vogt</v>
      </c>
      <c r="B1848" s="267" t="s">
        <v>1330</v>
      </c>
      <c r="C1848" s="341" t="s">
        <v>2002</v>
      </c>
      <c r="D1848" s="341" t="s">
        <v>17</v>
      </c>
      <c r="E1848" s="341" t="s">
        <v>27</v>
      </c>
      <c r="F1848" s="341" t="s">
        <v>88</v>
      </c>
      <c r="G1848" s="341" t="s">
        <v>89</v>
      </c>
      <c r="H1848" s="341">
        <v>2022</v>
      </c>
      <c r="I1848" s="341">
        <v>3</v>
      </c>
      <c r="J1848" s="95">
        <v>2021</v>
      </c>
      <c r="K1848" s="95" t="s">
        <v>686</v>
      </c>
      <c r="L1848" s="95" t="s">
        <v>686</v>
      </c>
      <c r="M1848" s="82" t="s">
        <v>177</v>
      </c>
      <c r="N1848" s="135">
        <f>VLOOKUP($B1848,$A$2:$T$3233,14,FALSE)</f>
        <v>45502</v>
      </c>
      <c r="O1848" s="82" t="str">
        <f>VLOOKUP($B1848,$A$2:$T$3233,15,FALSE)</f>
        <v>Blue Box</v>
      </c>
      <c r="P1848" s="4">
        <f>VLOOKUP($B1848,$A$2:$T$3233,16,FALSE)</f>
        <v>0.52083333333333337</v>
      </c>
      <c r="Q1848" s="95">
        <v>90</v>
      </c>
      <c r="R1848" s="82"/>
      <c r="S1848" s="82"/>
      <c r="T1848" s="82"/>
      <c r="U1848" s="179"/>
      <c r="V1848" s="179"/>
    </row>
    <row r="1849" spans="1:22" ht="15" hidden="1" customHeight="1" x14ac:dyDescent="0.2">
      <c r="A1849" s="16" t="str">
        <f t="shared" si="155"/>
        <v>Volkswirtschaftslehre 220612019IBMHaeder</v>
      </c>
      <c r="B1849" s="16" t="s">
        <v>1329</v>
      </c>
      <c r="C1849" s="17" t="s">
        <v>1710</v>
      </c>
      <c r="D1849" s="17" t="s">
        <v>17</v>
      </c>
      <c r="E1849" s="17" t="s">
        <v>27</v>
      </c>
      <c r="F1849" s="18" t="s">
        <v>998</v>
      </c>
      <c r="G1849" s="17" t="s">
        <v>999</v>
      </c>
      <c r="H1849" s="19">
        <v>2019</v>
      </c>
      <c r="I1849" s="20">
        <v>4</v>
      </c>
      <c r="J1849" s="20">
        <v>2061</v>
      </c>
      <c r="K1849" s="17" t="s">
        <v>687</v>
      </c>
      <c r="L1849" s="17" t="s">
        <v>687</v>
      </c>
      <c r="M1849" s="64" t="s">
        <v>257</v>
      </c>
      <c r="N1849" s="21">
        <f>VLOOKUP($B1849,$A$2:$T$3253,14,FALSE)</f>
        <v>45502</v>
      </c>
      <c r="O1849" s="34" t="str">
        <f>VLOOKUP($B1849,$A$2:$T$3253,15,FALSE)</f>
        <v>Blue Box</v>
      </c>
      <c r="P1849" s="22">
        <f>VLOOKUP($B1849,$A$2:$T$3253,16,FALSE)</f>
        <v>0.375</v>
      </c>
      <c r="Q1849" s="35">
        <v>90</v>
      </c>
      <c r="R1849" s="35"/>
      <c r="S1849" s="16"/>
      <c r="T1849" s="16"/>
      <c r="U1849" s="177"/>
      <c r="V1849" s="177"/>
    </row>
    <row r="1850" spans="1:22" ht="15" hidden="1" customHeight="1" x14ac:dyDescent="0.2">
      <c r="A1850" s="16" t="str">
        <f t="shared" si="155"/>
        <v>Volkswirtschaftslehre 220612019IBMVogt</v>
      </c>
      <c r="B1850" s="16" t="s">
        <v>2066</v>
      </c>
      <c r="C1850" s="17" t="s">
        <v>1710</v>
      </c>
      <c r="D1850" s="17" t="s">
        <v>17</v>
      </c>
      <c r="E1850" s="17" t="s">
        <v>27</v>
      </c>
      <c r="F1850" s="18" t="s">
        <v>998</v>
      </c>
      <c r="G1850" s="17" t="s">
        <v>999</v>
      </c>
      <c r="H1850" s="19">
        <v>2019</v>
      </c>
      <c r="I1850" s="20">
        <v>4</v>
      </c>
      <c r="J1850" s="20">
        <v>2061</v>
      </c>
      <c r="K1850" s="17" t="s">
        <v>687</v>
      </c>
      <c r="L1850" s="17" t="s">
        <v>687</v>
      </c>
      <c r="M1850" s="17" t="s">
        <v>177</v>
      </c>
      <c r="N1850" s="21">
        <f>VLOOKUP($B1850,$A$2:$T$3250,14,FALSE)</f>
        <v>45502</v>
      </c>
      <c r="O1850" s="34" t="str">
        <f>VLOOKUP($B1850,$A$2:$T$3250,15,FALSE)</f>
        <v>Blue Box</v>
      </c>
      <c r="P1850" s="22">
        <f>VLOOKUP($B1850,$A$2:$T$3250,16,FALSE)</f>
        <v>0.375</v>
      </c>
      <c r="Q1850" s="20">
        <v>90</v>
      </c>
      <c r="R1850" s="35"/>
      <c r="S1850" s="16"/>
      <c r="T1850" s="16"/>
      <c r="U1850" s="177"/>
      <c r="V1850" s="177"/>
    </row>
    <row r="1851" spans="1:22" s="437" customFormat="1" ht="15" hidden="1" customHeight="1" x14ac:dyDescent="0.2">
      <c r="A1851" s="16" t="str">
        <f t="shared" si="155"/>
        <v>Volkswirtschaftslehre 220612019IBMSommer</v>
      </c>
      <c r="B1851" s="16" t="s">
        <v>2066</v>
      </c>
      <c r="C1851" s="64" t="s">
        <v>1710</v>
      </c>
      <c r="D1851" s="64" t="s">
        <v>17</v>
      </c>
      <c r="E1851" s="17" t="s">
        <v>27</v>
      </c>
      <c r="F1851" s="18" t="s">
        <v>998</v>
      </c>
      <c r="G1851" s="17" t="s">
        <v>999</v>
      </c>
      <c r="H1851" s="19">
        <v>2019</v>
      </c>
      <c r="I1851" s="20">
        <v>4</v>
      </c>
      <c r="J1851" s="20">
        <v>2061</v>
      </c>
      <c r="K1851" s="17" t="s">
        <v>687</v>
      </c>
      <c r="L1851" s="17" t="s">
        <v>687</v>
      </c>
      <c r="M1851" s="17" t="s">
        <v>168</v>
      </c>
      <c r="N1851" s="56">
        <f>VLOOKUP($B1851,$A$2:$T$3250,14,FALSE)</f>
        <v>45502</v>
      </c>
      <c r="O1851" s="57" t="str">
        <f>VLOOKUP($B1851,$A$2:$T$3250,15,FALSE)</f>
        <v>Blue Box</v>
      </c>
      <c r="P1851" s="58">
        <f>VLOOKUP($B1851,$A$2:$T$3250,16,FALSE)</f>
        <v>0.375</v>
      </c>
      <c r="Q1851" s="20">
        <v>90</v>
      </c>
      <c r="R1851" s="35"/>
      <c r="S1851" s="16"/>
      <c r="T1851" s="16"/>
      <c r="U1851" s="443"/>
      <c r="V1851" s="443"/>
    </row>
    <row r="1852" spans="1:22" s="437" customFormat="1" ht="15" hidden="1" customHeight="1" x14ac:dyDescent="0.2">
      <c r="A1852" s="16" t="str">
        <f t="shared" si="155"/>
        <v>Volkswirtschaftslehre 220612019IBMDirks</v>
      </c>
      <c r="B1852" s="16" t="s">
        <v>1329</v>
      </c>
      <c r="C1852" s="64" t="s">
        <v>865</v>
      </c>
      <c r="D1852" s="64" t="s">
        <v>17</v>
      </c>
      <c r="E1852" s="64" t="s">
        <v>27</v>
      </c>
      <c r="F1852" s="68" t="s">
        <v>998</v>
      </c>
      <c r="G1852" s="64" t="s">
        <v>999</v>
      </c>
      <c r="H1852" s="67">
        <v>2019</v>
      </c>
      <c r="I1852" s="35">
        <v>4</v>
      </c>
      <c r="J1852" s="35">
        <v>2061</v>
      </c>
      <c r="K1852" s="64" t="s">
        <v>687</v>
      </c>
      <c r="L1852" s="64" t="s">
        <v>687</v>
      </c>
      <c r="M1852" s="64" t="s">
        <v>2341</v>
      </c>
      <c r="N1852" s="21">
        <f>VLOOKUP($B1852,$A$2:$T$3233,14,FALSE)</f>
        <v>45502</v>
      </c>
      <c r="O1852" s="34" t="str">
        <f>VLOOKUP($B1852,$A$2:$T$3233,15,FALSE)</f>
        <v>Blue Box</v>
      </c>
      <c r="P1852" s="22">
        <f>VLOOKUP($B1852,$A$2:$T$3233,16,FALSE)</f>
        <v>0.375</v>
      </c>
      <c r="Q1852" s="35">
        <v>90</v>
      </c>
      <c r="R1852" s="35"/>
      <c r="S1852" s="16"/>
      <c r="T1852" s="16"/>
      <c r="U1852" s="443"/>
      <c r="V1852" s="443"/>
    </row>
    <row r="1853" spans="1:22" s="437" customFormat="1" ht="15" hidden="1" customHeight="1" x14ac:dyDescent="0.2">
      <c r="A1853" s="16" t="str">
        <f t="shared" si="155"/>
        <v>Volkswirtschaftslehre 220612019IBMLienhoop</v>
      </c>
      <c r="B1853" s="16" t="s">
        <v>2066</v>
      </c>
      <c r="C1853" s="64" t="s">
        <v>1710</v>
      </c>
      <c r="D1853" s="64" t="s">
        <v>17</v>
      </c>
      <c r="E1853" s="64" t="s">
        <v>27</v>
      </c>
      <c r="F1853" s="68" t="s">
        <v>998</v>
      </c>
      <c r="G1853" s="64" t="s">
        <v>999</v>
      </c>
      <c r="H1853" s="67">
        <v>2019</v>
      </c>
      <c r="I1853" s="35">
        <v>4</v>
      </c>
      <c r="J1853" s="35">
        <v>2061</v>
      </c>
      <c r="K1853" s="64" t="s">
        <v>687</v>
      </c>
      <c r="L1853" s="64" t="s">
        <v>687</v>
      </c>
      <c r="M1853" s="64" t="s">
        <v>814</v>
      </c>
      <c r="N1853" s="21">
        <f>VLOOKUP($B1853,$A$2:$T$3250,14,FALSE)</f>
        <v>45502</v>
      </c>
      <c r="O1853" s="34" t="str">
        <f>VLOOKUP($B1853,$A$2:$T$3250,15,FALSE)</f>
        <v>Blue Box</v>
      </c>
      <c r="P1853" s="22">
        <f>VLOOKUP($B1853,$A$2:$T$3250,16,FALSE)</f>
        <v>0.375</v>
      </c>
      <c r="Q1853" s="35">
        <v>90</v>
      </c>
      <c r="R1853" s="35"/>
      <c r="S1853" s="16"/>
      <c r="T1853" s="16"/>
      <c r="U1853" s="443"/>
      <c r="V1853" s="443"/>
    </row>
    <row r="1854" spans="1:22" ht="15" hidden="1" customHeight="1" x14ac:dyDescent="0.2">
      <c r="A1854" s="16" t="str">
        <f t="shared" si="155"/>
        <v>Volkswirtschaftslehre 220612019A67Lienhoop</v>
      </c>
      <c r="B1854" s="16" t="s">
        <v>2066</v>
      </c>
      <c r="C1854" s="17" t="s">
        <v>1710</v>
      </c>
      <c r="D1854" s="17" t="s">
        <v>17</v>
      </c>
      <c r="E1854" s="17" t="s">
        <v>27</v>
      </c>
      <c r="F1854" s="18" t="s">
        <v>88</v>
      </c>
      <c r="G1854" s="17" t="s">
        <v>89</v>
      </c>
      <c r="H1854" s="19">
        <v>2019</v>
      </c>
      <c r="I1854" s="20">
        <v>4</v>
      </c>
      <c r="J1854" s="20">
        <v>2061</v>
      </c>
      <c r="K1854" s="17" t="s">
        <v>687</v>
      </c>
      <c r="L1854" s="17" t="s">
        <v>687</v>
      </c>
      <c r="M1854" s="17" t="s">
        <v>814</v>
      </c>
      <c r="N1854" s="21">
        <f>VLOOKUP($B1854,$A$2:$T$3250,14,FALSE)</f>
        <v>45502</v>
      </c>
      <c r="O1854" s="34" t="str">
        <f>VLOOKUP($B1854,$A$2:$T$3250,15,FALSE)</f>
        <v>Blue Box</v>
      </c>
      <c r="P1854" s="22">
        <f>VLOOKUP($B1854,$A$2:$T$3250,16,FALSE)</f>
        <v>0.375</v>
      </c>
      <c r="Q1854" s="20">
        <v>90</v>
      </c>
      <c r="R1854" s="35"/>
      <c r="S1854" s="16"/>
      <c r="T1854" s="16"/>
      <c r="U1854" s="16"/>
      <c r="V1854" s="16"/>
    </row>
    <row r="1855" spans="1:22" ht="15" hidden="1" customHeight="1" x14ac:dyDescent="0.2">
      <c r="A1855" s="16" t="str">
        <f t="shared" si="155"/>
        <v>Volkswirtschaftslehre 220612019A67Sommer</v>
      </c>
      <c r="B1855" s="16" t="s">
        <v>2066</v>
      </c>
      <c r="C1855" s="17" t="s">
        <v>1710</v>
      </c>
      <c r="D1855" s="17" t="s">
        <v>17</v>
      </c>
      <c r="E1855" s="17" t="s">
        <v>27</v>
      </c>
      <c r="F1855" s="18" t="s">
        <v>88</v>
      </c>
      <c r="G1855" s="341" t="s">
        <v>89</v>
      </c>
      <c r="H1855" s="19">
        <v>2019</v>
      </c>
      <c r="I1855" s="20">
        <v>4</v>
      </c>
      <c r="J1855" s="20">
        <v>2061</v>
      </c>
      <c r="K1855" s="17" t="s">
        <v>687</v>
      </c>
      <c r="L1855" s="17" t="s">
        <v>687</v>
      </c>
      <c r="M1855" s="17" t="s">
        <v>168</v>
      </c>
      <c r="N1855" s="21">
        <f>VLOOKUP($B1855,$A$2:$T$3250,14,FALSE)</f>
        <v>45502</v>
      </c>
      <c r="O1855" s="34" t="str">
        <f>VLOOKUP($B1855,$A$2:$T$3250,15,FALSE)</f>
        <v>Blue Box</v>
      </c>
      <c r="P1855" s="22">
        <f>VLOOKUP($B1855,$A$2:$T$3250,16,FALSE)</f>
        <v>0.375</v>
      </c>
      <c r="Q1855" s="35">
        <v>90</v>
      </c>
      <c r="R1855" s="35"/>
      <c r="S1855" s="16"/>
      <c r="T1855" s="16"/>
      <c r="U1855" s="14"/>
      <c r="V1855" s="14"/>
    </row>
    <row r="1856" spans="1:22" ht="15" hidden="1" customHeight="1" x14ac:dyDescent="0.2">
      <c r="A1856" s="5" t="str">
        <f t="shared" si="155"/>
        <v>Volkswirtschaftslehre 220612019A67Haeder</v>
      </c>
      <c r="B1856" s="5"/>
      <c r="C1856" s="24" t="s">
        <v>865</v>
      </c>
      <c r="D1856" s="24" t="s">
        <v>17</v>
      </c>
      <c r="E1856" s="24" t="s">
        <v>27</v>
      </c>
      <c r="F1856" s="112" t="s">
        <v>88</v>
      </c>
      <c r="G1856" s="24" t="s">
        <v>89</v>
      </c>
      <c r="H1856" s="27">
        <v>2019</v>
      </c>
      <c r="I1856" s="28">
        <v>4</v>
      </c>
      <c r="J1856" s="28">
        <v>2061</v>
      </c>
      <c r="K1856" s="24" t="s">
        <v>687</v>
      </c>
      <c r="L1856" s="24" t="s">
        <v>687</v>
      </c>
      <c r="M1856" s="25" t="s">
        <v>257</v>
      </c>
      <c r="N1856" s="13">
        <v>45502</v>
      </c>
      <c r="O1856" s="29" t="s">
        <v>1074</v>
      </c>
      <c r="P1856" s="30">
        <v>0.375</v>
      </c>
      <c r="Q1856" s="28">
        <v>90</v>
      </c>
      <c r="R1856" s="31"/>
      <c r="S1856" s="5"/>
      <c r="T1856" s="16"/>
      <c r="U1856" s="14"/>
      <c r="V1856" s="14"/>
    </row>
    <row r="1857" spans="1:22" ht="15" hidden="1" customHeight="1" x14ac:dyDescent="0.2">
      <c r="A1857" s="443" t="str">
        <f t="shared" si="155"/>
        <v>Volkswirtschaftslehre 220612022A67Haeder</v>
      </c>
      <c r="B1857" s="443" t="s">
        <v>1329</v>
      </c>
      <c r="C1857" s="17" t="s">
        <v>865</v>
      </c>
      <c r="D1857" s="64" t="s">
        <v>17</v>
      </c>
      <c r="E1857" s="64" t="s">
        <v>27</v>
      </c>
      <c r="F1857" s="68" t="s">
        <v>88</v>
      </c>
      <c r="G1857" s="64" t="s">
        <v>89</v>
      </c>
      <c r="H1857" s="67">
        <v>2022</v>
      </c>
      <c r="I1857" s="35">
        <v>4</v>
      </c>
      <c r="J1857" s="35">
        <v>2061</v>
      </c>
      <c r="K1857" s="17" t="s">
        <v>687</v>
      </c>
      <c r="L1857" s="17" t="s">
        <v>687</v>
      </c>
      <c r="M1857" s="17" t="s">
        <v>257</v>
      </c>
      <c r="N1857" s="21">
        <f>VLOOKUP($B1857,$A$2:$T$3229,14,FALSE)</f>
        <v>45502</v>
      </c>
      <c r="O1857" s="34" t="str">
        <f>VLOOKUP($B1857,$A$2:$T$3229,15,FALSE)</f>
        <v>Blue Box</v>
      </c>
      <c r="P1857" s="22">
        <f>VLOOKUP($B1857,$A$2:$T$3229,16,FALSE)</f>
        <v>0.375</v>
      </c>
      <c r="Q1857" s="35">
        <v>90</v>
      </c>
      <c r="R1857" s="450"/>
      <c r="S1857" s="443">
        <v>16</v>
      </c>
      <c r="T1857" s="443"/>
      <c r="U1857" s="5"/>
      <c r="V1857" s="5"/>
    </row>
    <row r="1858" spans="1:22" ht="15" hidden="1" customHeight="1" x14ac:dyDescent="0.2">
      <c r="A1858" s="443" t="str">
        <f t="shared" si="155"/>
        <v>Volkswirtschaftslehre 220612022A67Vogt</v>
      </c>
      <c r="B1858" s="443" t="s">
        <v>2066</v>
      </c>
      <c r="C1858" s="17" t="s">
        <v>865</v>
      </c>
      <c r="D1858" s="64" t="s">
        <v>17</v>
      </c>
      <c r="E1858" s="64" t="s">
        <v>27</v>
      </c>
      <c r="F1858" s="68" t="s">
        <v>88</v>
      </c>
      <c r="G1858" s="64" t="s">
        <v>89</v>
      </c>
      <c r="H1858" s="67">
        <v>2022</v>
      </c>
      <c r="I1858" s="35">
        <v>4</v>
      </c>
      <c r="J1858" s="35">
        <v>2061</v>
      </c>
      <c r="K1858" s="17" t="s">
        <v>687</v>
      </c>
      <c r="L1858" s="17" t="s">
        <v>687</v>
      </c>
      <c r="M1858" s="17" t="s">
        <v>177</v>
      </c>
      <c r="N1858" s="21">
        <f>VLOOKUP($B1858,$A$2:$T$3228,14,FALSE)</f>
        <v>45502</v>
      </c>
      <c r="O1858" s="34" t="str">
        <f>VLOOKUP($B1858,$A$2:$T$3228,15,FALSE)</f>
        <v>Blue Box</v>
      </c>
      <c r="P1858" s="22">
        <f>VLOOKUP($B1858,$A$2:$T$3228,16,FALSE)</f>
        <v>0.375</v>
      </c>
      <c r="Q1858" s="35">
        <v>90</v>
      </c>
      <c r="R1858" s="450"/>
      <c r="S1858" s="443">
        <v>11</v>
      </c>
      <c r="T1858" s="443"/>
      <c r="U1858" s="5"/>
      <c r="V1858" s="5"/>
    </row>
    <row r="1859" spans="1:22" s="1" customFormat="1" ht="15" hidden="1" customHeight="1" x14ac:dyDescent="0.2">
      <c r="A1859" s="443" t="str">
        <f t="shared" si="155"/>
        <v>Volkswirtschaftslehre 220612022IBMDirks</v>
      </c>
      <c r="B1859" s="443" t="s">
        <v>1329</v>
      </c>
      <c r="C1859" s="17" t="s">
        <v>865</v>
      </c>
      <c r="D1859" s="64" t="s">
        <v>17</v>
      </c>
      <c r="E1859" s="64" t="s">
        <v>27</v>
      </c>
      <c r="F1859" s="68" t="s">
        <v>998</v>
      </c>
      <c r="G1859" s="64" t="s">
        <v>999</v>
      </c>
      <c r="H1859" s="67">
        <v>2022</v>
      </c>
      <c r="I1859" s="35">
        <v>4</v>
      </c>
      <c r="J1859" s="35">
        <v>2061</v>
      </c>
      <c r="K1859" s="17" t="s">
        <v>687</v>
      </c>
      <c r="L1859" s="17" t="s">
        <v>687</v>
      </c>
      <c r="M1859" s="17" t="s">
        <v>2341</v>
      </c>
      <c r="N1859" s="21">
        <f>VLOOKUP($B1859,$A$2:$T$3233,14,FALSE)</f>
        <v>45502</v>
      </c>
      <c r="O1859" s="34" t="str">
        <f>VLOOKUP($B1859,$A$2:$T$3233,15,FALSE)</f>
        <v>Blue Box</v>
      </c>
      <c r="P1859" s="22">
        <f>VLOOKUP($B1859,$A$2:$T$3233,16,FALSE)</f>
        <v>0.375</v>
      </c>
      <c r="Q1859" s="35">
        <v>90</v>
      </c>
      <c r="R1859" s="450"/>
      <c r="S1859" s="443"/>
      <c r="T1859" s="443"/>
      <c r="U1859" s="5"/>
      <c r="V1859" s="5"/>
    </row>
    <row r="1860" spans="1:22" s="1" customFormat="1" ht="15" hidden="1" customHeight="1" x14ac:dyDescent="0.2">
      <c r="A1860" s="443" t="str">
        <f t="shared" si="155"/>
        <v>Volkswirtschaftslehre 220612022IBMHaeder</v>
      </c>
      <c r="B1860" s="443" t="s">
        <v>1329</v>
      </c>
      <c r="C1860" s="17" t="s">
        <v>1710</v>
      </c>
      <c r="D1860" s="64" t="s">
        <v>17</v>
      </c>
      <c r="E1860" s="64" t="s">
        <v>27</v>
      </c>
      <c r="F1860" s="68" t="s">
        <v>998</v>
      </c>
      <c r="G1860" s="64" t="s">
        <v>999</v>
      </c>
      <c r="H1860" s="67">
        <v>2022</v>
      </c>
      <c r="I1860" s="35">
        <v>4</v>
      </c>
      <c r="J1860" s="35">
        <v>2061</v>
      </c>
      <c r="K1860" s="17" t="s">
        <v>687</v>
      </c>
      <c r="L1860" s="17" t="s">
        <v>687</v>
      </c>
      <c r="M1860" s="17" t="s">
        <v>257</v>
      </c>
      <c r="N1860" s="21">
        <f>VLOOKUP($B1860,$A$2:$T$3228,14,FALSE)</f>
        <v>45502</v>
      </c>
      <c r="O1860" s="34" t="str">
        <f>VLOOKUP($B1860,$A$2:$T$3228,15,FALSE)</f>
        <v>Blue Box</v>
      </c>
      <c r="P1860" s="22">
        <f>VLOOKUP($B1860,$A$2:$T$3228,16,FALSE)</f>
        <v>0.375</v>
      </c>
      <c r="Q1860" s="35">
        <v>90</v>
      </c>
      <c r="R1860" s="450"/>
      <c r="S1860" s="443"/>
      <c r="T1860" s="443"/>
      <c r="U1860" s="5"/>
      <c r="V1860" s="5"/>
    </row>
    <row r="1861" spans="1:22" s="1" customFormat="1" ht="15" hidden="1" customHeight="1" x14ac:dyDescent="0.2">
      <c r="A1861" s="443" t="str">
        <f t="shared" si="155"/>
        <v>Volkswirtschaftslehre 220612022IBMVogt</v>
      </c>
      <c r="B1861" s="443" t="s">
        <v>2066</v>
      </c>
      <c r="C1861" s="17" t="s">
        <v>1710</v>
      </c>
      <c r="D1861" s="64" t="s">
        <v>17</v>
      </c>
      <c r="E1861" s="64" t="s">
        <v>27</v>
      </c>
      <c r="F1861" s="68" t="s">
        <v>998</v>
      </c>
      <c r="G1861" s="64" t="s">
        <v>999</v>
      </c>
      <c r="H1861" s="67">
        <v>2022</v>
      </c>
      <c r="I1861" s="35">
        <v>4</v>
      </c>
      <c r="J1861" s="35">
        <v>2061</v>
      </c>
      <c r="K1861" s="17" t="s">
        <v>687</v>
      </c>
      <c r="L1861" s="17" t="s">
        <v>687</v>
      </c>
      <c r="M1861" s="17" t="s">
        <v>177</v>
      </c>
      <c r="N1861" s="21">
        <f>VLOOKUP($B1861,$A$2:$T$3228,14,FALSE)</f>
        <v>45502</v>
      </c>
      <c r="O1861" s="34" t="str">
        <f>VLOOKUP($B1861,$A$2:$T$3228,15,FALSE)</f>
        <v>Blue Box</v>
      </c>
      <c r="P1861" s="22">
        <f>VLOOKUP($B1861,$A$2:$T$3228,16,FALSE)</f>
        <v>0.375</v>
      </c>
      <c r="Q1861" s="35">
        <v>90</v>
      </c>
      <c r="R1861" s="450"/>
      <c r="S1861" s="443"/>
      <c r="T1861" s="443"/>
      <c r="U1861" s="5"/>
      <c r="V1861" s="5"/>
    </row>
    <row r="1862" spans="1:22" s="1" customFormat="1" ht="15" hidden="1" customHeight="1" x14ac:dyDescent="0.2">
      <c r="A1862" s="443" t="str">
        <f t="shared" si="155"/>
        <v>Volkswirtschaftslehre 220612022IBMSommer</v>
      </c>
      <c r="B1862" s="443" t="s">
        <v>2066</v>
      </c>
      <c r="C1862" s="17" t="s">
        <v>1710</v>
      </c>
      <c r="D1862" s="64" t="s">
        <v>17</v>
      </c>
      <c r="E1862" s="64" t="s">
        <v>27</v>
      </c>
      <c r="F1862" s="68" t="s">
        <v>998</v>
      </c>
      <c r="G1862" s="64" t="s">
        <v>999</v>
      </c>
      <c r="H1862" s="67">
        <v>2022</v>
      </c>
      <c r="I1862" s="35">
        <v>4</v>
      </c>
      <c r="J1862" s="35">
        <v>2061</v>
      </c>
      <c r="K1862" s="17" t="s">
        <v>687</v>
      </c>
      <c r="L1862" s="17" t="s">
        <v>687</v>
      </c>
      <c r="M1862" s="17" t="s">
        <v>168</v>
      </c>
      <c r="N1862" s="21">
        <f>VLOOKUP($B1862,$A$2:$T$3228,14,FALSE)</f>
        <v>45502</v>
      </c>
      <c r="O1862" s="34" t="str">
        <f>VLOOKUP($B1862,$A$2:$T$3228,15,FALSE)</f>
        <v>Blue Box</v>
      </c>
      <c r="P1862" s="22">
        <f>VLOOKUP($B1862,$A$2:$T$3228,16,FALSE)</f>
        <v>0.375</v>
      </c>
      <c r="Q1862" s="35">
        <v>90</v>
      </c>
      <c r="R1862" s="450"/>
      <c r="S1862" s="443"/>
      <c r="T1862" s="443"/>
      <c r="U1862" s="5"/>
      <c r="V1862" s="5"/>
    </row>
    <row r="1863" spans="1:22" s="1" customFormat="1" ht="15" hidden="1" customHeight="1" x14ac:dyDescent="0.2">
      <c r="A1863" s="443" t="s">
        <v>2240</v>
      </c>
      <c r="B1863" s="443" t="s">
        <v>2066</v>
      </c>
      <c r="C1863" s="17" t="s">
        <v>1710</v>
      </c>
      <c r="D1863" s="64" t="s">
        <v>17</v>
      </c>
      <c r="E1863" s="64" t="s">
        <v>27</v>
      </c>
      <c r="F1863" s="68" t="s">
        <v>998</v>
      </c>
      <c r="G1863" s="64" t="s">
        <v>999</v>
      </c>
      <c r="H1863" s="67">
        <v>2022</v>
      </c>
      <c r="I1863" s="35">
        <v>4</v>
      </c>
      <c r="J1863" s="35">
        <v>2061</v>
      </c>
      <c r="K1863" s="17" t="s">
        <v>687</v>
      </c>
      <c r="L1863" s="17" t="s">
        <v>687</v>
      </c>
      <c r="M1863" s="17" t="s">
        <v>814</v>
      </c>
      <c r="N1863" s="21">
        <f>VLOOKUP($B1863,$A$2:$T$3228,14,FALSE)</f>
        <v>45502</v>
      </c>
      <c r="O1863" s="34" t="str">
        <f>VLOOKUP($B1863,$A$2:$T$3228,15,FALSE)</f>
        <v>Blue Box</v>
      </c>
      <c r="P1863" s="22">
        <f>VLOOKUP($B1863,$A$2:$T$3228,16,FALSE)</f>
        <v>0.375</v>
      </c>
      <c r="Q1863" s="35">
        <v>90</v>
      </c>
      <c r="R1863" s="450"/>
      <c r="S1863" s="443"/>
      <c r="T1863" s="443"/>
      <c r="U1863" s="5"/>
      <c r="V1863" s="5"/>
    </row>
    <row r="1864" spans="1:22" ht="15" hidden="1" customHeight="1" x14ac:dyDescent="0.2">
      <c r="A1864" s="5" t="str">
        <f t="shared" si="155"/>
        <v>Volkswirtschaftslehre 220612019A67Vogt</v>
      </c>
      <c r="B1864" s="5"/>
      <c r="C1864" s="25" t="s">
        <v>865</v>
      </c>
      <c r="D1864" s="24" t="s">
        <v>17</v>
      </c>
      <c r="E1864" s="24" t="s">
        <v>27</v>
      </c>
      <c r="F1864" s="112" t="s">
        <v>88</v>
      </c>
      <c r="G1864" s="24" t="s">
        <v>89</v>
      </c>
      <c r="H1864" s="113">
        <v>2019</v>
      </c>
      <c r="I1864" s="31">
        <v>4</v>
      </c>
      <c r="J1864" s="31">
        <v>2061</v>
      </c>
      <c r="K1864" s="25" t="s">
        <v>687</v>
      </c>
      <c r="L1864" s="25" t="s">
        <v>687</v>
      </c>
      <c r="M1864" s="25" t="s">
        <v>177</v>
      </c>
      <c r="N1864" s="13">
        <v>45502</v>
      </c>
      <c r="O1864" s="46" t="s">
        <v>1074</v>
      </c>
      <c r="P1864" s="30">
        <v>0.375</v>
      </c>
      <c r="Q1864" s="31">
        <v>90</v>
      </c>
      <c r="R1864" s="31"/>
      <c r="S1864" s="5"/>
      <c r="T1864" s="5"/>
      <c r="U1864" s="5"/>
      <c r="V1864" s="5"/>
    </row>
    <row r="1865" spans="1:22" ht="15" hidden="1" customHeight="1" x14ac:dyDescent="0.2">
      <c r="A1865" s="5" t="str">
        <f t="shared" si="155"/>
        <v>W. Inhalte IT-Sicherheit11102016MITKöhn</v>
      </c>
      <c r="B1865" s="5"/>
      <c r="C1865" s="25" t="s">
        <v>1909</v>
      </c>
      <c r="D1865" s="24" t="s">
        <v>38</v>
      </c>
      <c r="E1865" s="24" t="s">
        <v>18</v>
      </c>
      <c r="F1865" s="112" t="s">
        <v>152</v>
      </c>
      <c r="G1865" s="25" t="s">
        <v>49</v>
      </c>
      <c r="H1865" s="113">
        <v>2016</v>
      </c>
      <c r="I1865" s="31">
        <v>2</v>
      </c>
      <c r="J1865" s="31">
        <v>1110</v>
      </c>
      <c r="K1865" s="24" t="s">
        <v>688</v>
      </c>
      <c r="L1865" s="24" t="s">
        <v>688</v>
      </c>
      <c r="M1865" s="24" t="s">
        <v>150</v>
      </c>
      <c r="N1865" s="13">
        <v>45553</v>
      </c>
      <c r="O1865" s="29" t="s">
        <v>1073</v>
      </c>
      <c r="P1865" s="30">
        <v>0.39583333333333331</v>
      </c>
      <c r="Q1865" s="5">
        <v>120</v>
      </c>
      <c r="R1865" s="5"/>
      <c r="S1865" s="5"/>
      <c r="T1865" s="16"/>
      <c r="U1865" s="16"/>
      <c r="V1865" s="16"/>
    </row>
    <row r="1866" spans="1:22" ht="15" customHeight="1" x14ac:dyDescent="0.2">
      <c r="A1866" s="16" t="str">
        <f t="shared" si="155"/>
        <v>Wasser 120712018UMTMudersbach</v>
      </c>
      <c r="B1866" s="16" t="s">
        <v>2187</v>
      </c>
      <c r="C1866" s="15" t="s">
        <v>865</v>
      </c>
      <c r="D1866" s="17" t="s">
        <v>82</v>
      </c>
      <c r="E1866" s="17" t="s">
        <v>27</v>
      </c>
      <c r="F1866" s="18" t="s">
        <v>109</v>
      </c>
      <c r="G1866" s="17" t="s">
        <v>110</v>
      </c>
      <c r="H1866" s="19">
        <v>2018</v>
      </c>
      <c r="I1866" s="20">
        <v>3</v>
      </c>
      <c r="J1866" s="20">
        <v>2071</v>
      </c>
      <c r="K1866" s="17" t="s">
        <v>689</v>
      </c>
      <c r="L1866" s="17" t="s">
        <v>689</v>
      </c>
      <c r="M1866" s="17" t="s">
        <v>690</v>
      </c>
      <c r="N1866" s="54">
        <f>VLOOKUP($B1866,$A$2:$T$2183,14,FALSE)</f>
        <v>45495</v>
      </c>
      <c r="O1866" s="34" t="str">
        <f>VLOOKUP($B1866,$A$2:$T$2183,15,FALSE)</f>
        <v>Blue Box</v>
      </c>
      <c r="P1866" s="55">
        <f>VLOOKUP($B1866,$A$2:$T$2183,16,FALSE)</f>
        <v>0.33333333333333331</v>
      </c>
      <c r="Q1866" s="20">
        <v>90</v>
      </c>
      <c r="R1866" s="35"/>
      <c r="S1866" s="16"/>
      <c r="T1866" s="23"/>
      <c r="U1866" s="16"/>
      <c r="V1866" s="16"/>
    </row>
    <row r="1867" spans="1:22" s="223" customFormat="1" ht="15" customHeight="1" x14ac:dyDescent="0.2">
      <c r="A1867" s="16" t="str">
        <f t="shared" si="155"/>
        <v>Wasser 120712018K58Mudersbach</v>
      </c>
      <c r="B1867" s="16" t="s">
        <v>2187</v>
      </c>
      <c r="C1867" s="16" t="s">
        <v>865</v>
      </c>
      <c r="D1867" s="64" t="s">
        <v>82</v>
      </c>
      <c r="E1867" s="17" t="s">
        <v>27</v>
      </c>
      <c r="F1867" s="70" t="s">
        <v>114</v>
      </c>
      <c r="G1867" s="17" t="s">
        <v>115</v>
      </c>
      <c r="H1867" s="71">
        <v>2018</v>
      </c>
      <c r="I1867" s="15">
        <v>5</v>
      </c>
      <c r="J1867" s="15">
        <v>2071</v>
      </c>
      <c r="K1867" s="15" t="s">
        <v>689</v>
      </c>
      <c r="L1867" s="15" t="s">
        <v>689</v>
      </c>
      <c r="M1867" s="17" t="s">
        <v>690</v>
      </c>
      <c r="N1867" s="56">
        <f>VLOOKUP($B1867,$A$2:$T$2183,14,FALSE)</f>
        <v>45495</v>
      </c>
      <c r="O1867" s="57" t="str">
        <f>VLOOKUP($B1867,$A$2:$T$2183,15,FALSE)</f>
        <v>Blue Box</v>
      </c>
      <c r="P1867" s="58">
        <f>VLOOKUP($B1867,$A$2:$T$2183,16,FALSE)</f>
        <v>0.33333333333333331</v>
      </c>
      <c r="Q1867" s="15">
        <v>90</v>
      </c>
      <c r="R1867" s="16"/>
      <c r="S1867" s="16"/>
      <c r="T1867" s="5"/>
      <c r="U1867" s="16"/>
      <c r="V1867" s="16"/>
    </row>
    <row r="1868" spans="1:22" s="164" customFormat="1" ht="15" customHeight="1" x14ac:dyDescent="0.2">
      <c r="A1868" s="16" t="str">
        <f t="shared" si="155"/>
        <v>Wasser 120712018298Mudersbach</v>
      </c>
      <c r="B1868" s="16" t="s">
        <v>2187</v>
      </c>
      <c r="C1868" s="16" t="s">
        <v>865</v>
      </c>
      <c r="D1868" s="64" t="s">
        <v>82</v>
      </c>
      <c r="E1868" s="64" t="s">
        <v>27</v>
      </c>
      <c r="F1868" s="68">
        <v>298</v>
      </c>
      <c r="G1868" s="64" t="s">
        <v>113</v>
      </c>
      <c r="H1868" s="67">
        <v>2018</v>
      </c>
      <c r="I1868" s="35">
        <v>3</v>
      </c>
      <c r="J1868" s="35">
        <v>2071</v>
      </c>
      <c r="K1868" s="64" t="s">
        <v>689</v>
      </c>
      <c r="L1868" s="64" t="s">
        <v>689</v>
      </c>
      <c r="M1868" s="64" t="s">
        <v>690</v>
      </c>
      <c r="N1868" s="54">
        <f>VLOOKUP($B1868,$A$2:$T$2183,14,FALSE)</f>
        <v>45495</v>
      </c>
      <c r="O1868" s="34" t="str">
        <f>VLOOKUP($B1868,$A$2:$T$2183,15,FALSE)</f>
        <v>Blue Box</v>
      </c>
      <c r="P1868" s="55">
        <f>VLOOKUP($B1868,$A$2:$T$2183,16,FALSE)</f>
        <v>0.33333333333333331</v>
      </c>
      <c r="Q1868" s="35">
        <v>90</v>
      </c>
      <c r="R1868" s="35"/>
      <c r="S1868" s="16"/>
      <c r="T1868" s="16"/>
      <c r="U1868" s="5"/>
      <c r="V1868" s="5"/>
    </row>
    <row r="1869" spans="1:22" ht="15" customHeight="1" x14ac:dyDescent="0.2">
      <c r="A1869" s="5" t="str">
        <f t="shared" si="155"/>
        <v>Wasser 120712018758Mudersbach</v>
      </c>
      <c r="B1869" s="5"/>
      <c r="C1869" s="51" t="s">
        <v>865</v>
      </c>
      <c r="D1869" s="24" t="s">
        <v>82</v>
      </c>
      <c r="E1869" s="24" t="s">
        <v>27</v>
      </c>
      <c r="F1869" s="112">
        <v>758</v>
      </c>
      <c r="G1869" s="24" t="s">
        <v>116</v>
      </c>
      <c r="H1869" s="113">
        <v>2018</v>
      </c>
      <c r="I1869" s="31">
        <v>3</v>
      </c>
      <c r="J1869" s="31">
        <v>2071</v>
      </c>
      <c r="K1869" s="25" t="s">
        <v>689</v>
      </c>
      <c r="L1869" s="25" t="s">
        <v>689</v>
      </c>
      <c r="M1869" s="25" t="s">
        <v>690</v>
      </c>
      <c r="N1869" s="13">
        <v>45495</v>
      </c>
      <c r="O1869" s="29" t="s">
        <v>1074</v>
      </c>
      <c r="P1869" s="30">
        <v>0.33333333333333331</v>
      </c>
      <c r="Q1869" s="31">
        <v>90</v>
      </c>
      <c r="R1869" s="31"/>
      <c r="S1869" s="5"/>
      <c r="T1869" s="16"/>
      <c r="U1869" s="169"/>
      <c r="V1869" s="169"/>
    </row>
    <row r="1870" spans="1:22" ht="15" customHeight="1" x14ac:dyDescent="0.2">
      <c r="A1870" s="177" t="str">
        <f t="shared" si="155"/>
        <v>Wasser 134212020F04Mudersbach</v>
      </c>
      <c r="B1870" s="177" t="s">
        <v>2187</v>
      </c>
      <c r="C1870" s="226" t="s">
        <v>865</v>
      </c>
      <c r="D1870" s="265" t="s">
        <v>82</v>
      </c>
      <c r="E1870" s="265" t="s">
        <v>27</v>
      </c>
      <c r="F1870" s="308" t="s">
        <v>51</v>
      </c>
      <c r="G1870" s="265" t="s">
        <v>52</v>
      </c>
      <c r="H1870" s="291">
        <v>2020</v>
      </c>
      <c r="I1870" s="240">
        <v>3</v>
      </c>
      <c r="J1870" s="240">
        <v>3421</v>
      </c>
      <c r="K1870" s="225" t="s">
        <v>689</v>
      </c>
      <c r="L1870" s="225" t="s">
        <v>689</v>
      </c>
      <c r="M1870" s="17" t="s">
        <v>690</v>
      </c>
      <c r="N1870" s="290">
        <f>VLOOKUP($B1870,$A$2:$T$2183,14,FALSE)</f>
        <v>45495</v>
      </c>
      <c r="O1870" s="204" t="str">
        <f>VLOOKUP($B1870,$A$2:$T$2183,15,FALSE)</f>
        <v>Blue Box</v>
      </c>
      <c r="P1870" s="280">
        <f>VLOOKUP($B1870,$A$2:$T$2183,16,FALSE)</f>
        <v>0.33333333333333331</v>
      </c>
      <c r="Q1870" s="240">
        <v>90</v>
      </c>
      <c r="R1870" s="240"/>
      <c r="S1870" s="177"/>
      <c r="T1870" s="66"/>
      <c r="U1870" s="16"/>
      <c r="V1870" s="16"/>
    </row>
    <row r="1871" spans="1:22" ht="15" customHeight="1" x14ac:dyDescent="0.2">
      <c r="A1871" s="16" t="str">
        <f t="shared" si="155"/>
        <v>Wasser 220812018UMTKazner</v>
      </c>
      <c r="B1871" s="16" t="s">
        <v>1595</v>
      </c>
      <c r="C1871" s="17" t="s">
        <v>865</v>
      </c>
      <c r="D1871" s="64" t="s">
        <v>82</v>
      </c>
      <c r="E1871" s="64" t="s">
        <v>27</v>
      </c>
      <c r="F1871" s="68" t="s">
        <v>109</v>
      </c>
      <c r="G1871" s="64" t="s">
        <v>110</v>
      </c>
      <c r="H1871" s="67">
        <v>2018</v>
      </c>
      <c r="I1871" s="35">
        <v>4</v>
      </c>
      <c r="J1871" s="35">
        <v>2081</v>
      </c>
      <c r="K1871" s="17" t="s">
        <v>691</v>
      </c>
      <c r="L1871" s="17" t="s">
        <v>692</v>
      </c>
      <c r="M1871" s="17" t="s">
        <v>156</v>
      </c>
      <c r="N1871" s="21">
        <f>VLOOKUP($B1871,$A$2:$T$2183,14,FALSE)</f>
        <v>45495</v>
      </c>
      <c r="O1871" s="34" t="str">
        <f>VLOOKUP($B1871,$A$2:$T$2183,15,FALSE)</f>
        <v>Blue Box</v>
      </c>
      <c r="P1871" s="22">
        <f>VLOOKUP($B1871,$A$2:$T$2183,16,FALSE)</f>
        <v>0.4375</v>
      </c>
      <c r="Q1871" s="16">
        <v>90</v>
      </c>
      <c r="R1871" s="16"/>
      <c r="S1871" s="16"/>
      <c r="T1871" s="5"/>
      <c r="U1871" s="75"/>
      <c r="V1871" s="75"/>
    </row>
    <row r="1872" spans="1:22" ht="15" customHeight="1" x14ac:dyDescent="0.2">
      <c r="A1872" s="16" t="str">
        <f t="shared" si="155"/>
        <v>Wasser 220812018K58Kazner</v>
      </c>
      <c r="B1872" s="16" t="s">
        <v>1595</v>
      </c>
      <c r="C1872" s="17" t="s">
        <v>865</v>
      </c>
      <c r="D1872" s="64" t="s">
        <v>82</v>
      </c>
      <c r="E1872" s="64" t="s">
        <v>27</v>
      </c>
      <c r="F1872" s="68" t="s">
        <v>114</v>
      </c>
      <c r="G1872" s="64" t="s">
        <v>115</v>
      </c>
      <c r="H1872" s="67">
        <v>2018</v>
      </c>
      <c r="I1872" s="35">
        <v>6</v>
      </c>
      <c r="J1872" s="35">
        <v>2081</v>
      </c>
      <c r="K1872" s="17" t="s">
        <v>691</v>
      </c>
      <c r="L1872" s="17" t="s">
        <v>692</v>
      </c>
      <c r="M1872" s="17" t="s">
        <v>156</v>
      </c>
      <c r="N1872" s="21">
        <f>VLOOKUP($B1872,$A$2:$T$2183,14,FALSE)</f>
        <v>45495</v>
      </c>
      <c r="O1872" s="34" t="str">
        <f>VLOOKUP($B1872,$A$2:$T$2183,15,FALSE)</f>
        <v>Blue Box</v>
      </c>
      <c r="P1872" s="22">
        <f>VLOOKUP($B1872,$A$2:$T$2183,16,FALSE)</f>
        <v>0.4375</v>
      </c>
      <c r="Q1872" s="16">
        <v>90</v>
      </c>
      <c r="R1872" s="16"/>
      <c r="S1872" s="16"/>
      <c r="T1872" s="16"/>
      <c r="U1872" s="177"/>
      <c r="V1872" s="177"/>
    </row>
    <row r="1873" spans="1:22" ht="15" customHeight="1" x14ac:dyDescent="0.2">
      <c r="A1873" s="16" t="str">
        <f t="shared" si="155"/>
        <v>Wasser 220812018298Kazner</v>
      </c>
      <c r="B1873" s="16" t="s">
        <v>1595</v>
      </c>
      <c r="C1873" s="17" t="s">
        <v>865</v>
      </c>
      <c r="D1873" s="64" t="s">
        <v>82</v>
      </c>
      <c r="E1873" s="64" t="s">
        <v>27</v>
      </c>
      <c r="F1873" s="68">
        <v>298</v>
      </c>
      <c r="G1873" s="64" t="s">
        <v>113</v>
      </c>
      <c r="H1873" s="67">
        <v>2018</v>
      </c>
      <c r="I1873" s="35">
        <v>6</v>
      </c>
      <c r="J1873" s="35">
        <v>2081</v>
      </c>
      <c r="K1873" s="17" t="s">
        <v>691</v>
      </c>
      <c r="L1873" s="17" t="s">
        <v>692</v>
      </c>
      <c r="M1873" s="17" t="s">
        <v>156</v>
      </c>
      <c r="N1873" s="21">
        <f>VLOOKUP($B1873,$A$2:$T$2183,14,FALSE)</f>
        <v>45495</v>
      </c>
      <c r="O1873" s="34" t="str">
        <f>VLOOKUP($B1873,$A$2:$T$2183,15,FALSE)</f>
        <v>Blue Box</v>
      </c>
      <c r="P1873" s="22">
        <f>VLOOKUP($B1873,$A$2:$T$2183,16,FALSE)</f>
        <v>0.4375</v>
      </c>
      <c r="Q1873" s="16">
        <v>90</v>
      </c>
      <c r="R1873" s="16"/>
      <c r="S1873" s="16"/>
      <c r="T1873" s="177"/>
      <c r="U1873" s="16"/>
      <c r="V1873" s="16"/>
    </row>
    <row r="1874" spans="1:22" ht="15" customHeight="1" x14ac:dyDescent="0.2">
      <c r="A1874" s="5" t="str">
        <f t="shared" si="155"/>
        <v>Wasser 220812018758Kazner</v>
      </c>
      <c r="B1874" s="5"/>
      <c r="C1874" s="25" t="s">
        <v>865</v>
      </c>
      <c r="D1874" s="25" t="s">
        <v>82</v>
      </c>
      <c r="E1874" s="25" t="s">
        <v>27</v>
      </c>
      <c r="F1874" s="26">
        <v>758</v>
      </c>
      <c r="G1874" s="25" t="s">
        <v>116</v>
      </c>
      <c r="H1874" s="27">
        <v>2018</v>
      </c>
      <c r="I1874" s="28">
        <v>4</v>
      </c>
      <c r="J1874" s="28">
        <v>2081</v>
      </c>
      <c r="K1874" s="25" t="s">
        <v>691</v>
      </c>
      <c r="L1874" s="25" t="s">
        <v>692</v>
      </c>
      <c r="M1874" s="25" t="s">
        <v>156</v>
      </c>
      <c r="N1874" s="13">
        <v>45495</v>
      </c>
      <c r="O1874" s="29" t="s">
        <v>1074</v>
      </c>
      <c r="P1874" s="30">
        <v>0.4375</v>
      </c>
      <c r="Q1874" s="5">
        <v>90</v>
      </c>
      <c r="R1874" s="5"/>
      <c r="S1874" s="5"/>
      <c r="T1874" s="16"/>
      <c r="U1874" s="16"/>
      <c r="V1874" s="5"/>
    </row>
    <row r="1875" spans="1:22" ht="15" customHeight="1" x14ac:dyDescent="0.2">
      <c r="A1875" s="177" t="str">
        <f t="shared" si="155"/>
        <v>Wasser II34612020F04Kazner</v>
      </c>
      <c r="B1875" s="177" t="s">
        <v>1595</v>
      </c>
      <c r="C1875" s="226" t="s">
        <v>865</v>
      </c>
      <c r="D1875" s="265" t="s">
        <v>82</v>
      </c>
      <c r="E1875" s="265" t="s">
        <v>27</v>
      </c>
      <c r="F1875" s="308" t="s">
        <v>51</v>
      </c>
      <c r="G1875" s="265" t="s">
        <v>52</v>
      </c>
      <c r="H1875" s="291">
        <v>2020</v>
      </c>
      <c r="I1875" s="240">
        <v>4</v>
      </c>
      <c r="J1875" s="240">
        <v>3461</v>
      </c>
      <c r="K1875" s="225" t="s">
        <v>1362</v>
      </c>
      <c r="L1875" s="225" t="s">
        <v>1362</v>
      </c>
      <c r="M1875" s="225" t="s">
        <v>156</v>
      </c>
      <c r="N1875" s="502">
        <f>VLOOKUP($B1875,$A$2:$T$2183,14,FALSE)</f>
        <v>45495</v>
      </c>
      <c r="O1875" s="204" t="str">
        <f>VLOOKUP($B1875,$A$2:$T$2183,15,FALSE)</f>
        <v>Blue Box</v>
      </c>
      <c r="P1875" s="515">
        <f>VLOOKUP($B1875,$A$2:$T$2183,16,FALSE)</f>
        <v>0.4375</v>
      </c>
      <c r="Q1875" s="240">
        <v>90</v>
      </c>
      <c r="R1875" s="240"/>
      <c r="S1875" s="177"/>
      <c r="T1875" s="16"/>
      <c r="U1875" s="177"/>
      <c r="V1875" s="177"/>
    </row>
    <row r="1876" spans="1:22" s="169" customFormat="1" ht="15" hidden="1" customHeight="1" x14ac:dyDescent="0.2">
      <c r="A1876" s="5" t="str">
        <f t="shared" si="155"/>
        <v>Wasser Stadt Straßenplan14112018MBINolting/Kazner/Mudersbach/Höfker</v>
      </c>
      <c r="B1876" s="5"/>
      <c r="C1876" s="25" t="s">
        <v>856</v>
      </c>
      <c r="D1876" s="52" t="s">
        <v>82</v>
      </c>
      <c r="E1876" s="25" t="s">
        <v>18</v>
      </c>
      <c r="F1876" s="26" t="s">
        <v>92</v>
      </c>
      <c r="G1876" s="25" t="s">
        <v>93</v>
      </c>
      <c r="H1876" s="27">
        <v>2018</v>
      </c>
      <c r="I1876" s="28">
        <v>1</v>
      </c>
      <c r="J1876" s="28">
        <v>1411</v>
      </c>
      <c r="K1876" s="25" t="s">
        <v>693</v>
      </c>
      <c r="L1876" s="25" t="s">
        <v>693</v>
      </c>
      <c r="M1876" s="25" t="s">
        <v>2102</v>
      </c>
      <c r="N1876" s="13">
        <v>45492</v>
      </c>
      <c r="O1876" s="29" t="s">
        <v>1304</v>
      </c>
      <c r="P1876" s="30">
        <v>0.375</v>
      </c>
      <c r="Q1876" s="5">
        <v>120</v>
      </c>
      <c r="R1876" s="5"/>
      <c r="S1876" s="5"/>
      <c r="T1876" s="16"/>
      <c r="U1876" s="16"/>
      <c r="V1876" s="16"/>
    </row>
    <row r="1877" spans="1:22" s="169" customFormat="1" ht="15" hidden="1" customHeight="1" x14ac:dyDescent="0.2">
      <c r="A1877" s="16" t="str">
        <f t="shared" si="155"/>
        <v>Wasser Stadt Straßenplan14112018UMMNolting/Kazner/Mudersbach/Höfker</v>
      </c>
      <c r="B1877" s="16" t="s">
        <v>2103</v>
      </c>
      <c r="C1877" s="17" t="s">
        <v>856</v>
      </c>
      <c r="D1877" s="47" t="s">
        <v>82</v>
      </c>
      <c r="E1877" s="17" t="s">
        <v>18</v>
      </c>
      <c r="F1877" s="18" t="s">
        <v>83</v>
      </c>
      <c r="G1877" s="17" t="s">
        <v>84</v>
      </c>
      <c r="H1877" s="19">
        <v>2018</v>
      </c>
      <c r="I1877" s="20">
        <v>1</v>
      </c>
      <c r="J1877" s="20">
        <v>1411</v>
      </c>
      <c r="K1877" s="17" t="s">
        <v>693</v>
      </c>
      <c r="L1877" s="17" t="s">
        <v>693</v>
      </c>
      <c r="M1877" s="17" t="s">
        <v>2102</v>
      </c>
      <c r="N1877" s="21">
        <f>VLOOKUP($B1877,$A$2:$T$3704,14,FALSE)</f>
        <v>45492</v>
      </c>
      <c r="O1877" s="34" t="str">
        <f>VLOOKUP($B1877,$A$2:$T$2183,15,FALSE)</f>
        <v>H4-17</v>
      </c>
      <c r="P1877" s="22">
        <f>VLOOKUP($B1877,$A$2:$T$2183,16,FALSE)</f>
        <v>0.375</v>
      </c>
      <c r="Q1877" s="16">
        <v>120</v>
      </c>
      <c r="R1877" s="16"/>
      <c r="S1877" s="16"/>
      <c r="T1877" s="23"/>
      <c r="U1877" s="179"/>
      <c r="V1877" s="179"/>
    </row>
    <row r="1878" spans="1:22" s="169" customFormat="1" ht="15" hidden="1" customHeight="1" x14ac:dyDescent="0.2">
      <c r="A1878" s="82" t="str">
        <f t="shared" si="155"/>
        <v>Wasserbau33212018UMTMudersbach/Netzel</v>
      </c>
      <c r="B1878" s="82" t="s">
        <v>1022</v>
      </c>
      <c r="C1878" s="95" t="s">
        <v>897</v>
      </c>
      <c r="D1878" s="95" t="s">
        <v>82</v>
      </c>
      <c r="E1878" s="95" t="s">
        <v>27</v>
      </c>
      <c r="F1878" s="170" t="s">
        <v>109</v>
      </c>
      <c r="G1878" s="17" t="s">
        <v>110</v>
      </c>
      <c r="H1878" s="95">
        <v>2018</v>
      </c>
      <c r="I1878" s="95">
        <v>6</v>
      </c>
      <c r="J1878" s="95">
        <v>3321</v>
      </c>
      <c r="K1878" s="95" t="s">
        <v>694</v>
      </c>
      <c r="L1878" s="95" t="s">
        <v>694</v>
      </c>
      <c r="M1878" s="95" t="s">
        <v>344</v>
      </c>
      <c r="N1878" s="21">
        <f>VLOOKUP($B1878,$A$2:$T$2179,14,FALSE)</f>
        <v>45491</v>
      </c>
      <c r="O1878" s="40" t="str">
        <f>VLOOKUP($B1878,$A$2:$T$2179,15,FALSE)</f>
        <v>H4-18</v>
      </c>
      <c r="P1878" s="22">
        <f>VLOOKUP($B1878,$A$2:$T$2179,16,FALSE)</f>
        <v>0.54166666666666663</v>
      </c>
      <c r="Q1878" s="82">
        <v>120</v>
      </c>
      <c r="R1878" s="82"/>
      <c r="S1878" s="16"/>
      <c r="T1878" s="16"/>
      <c r="U1878" s="16"/>
      <c r="V1878" s="16"/>
    </row>
    <row r="1879" spans="1:22" s="169" customFormat="1" ht="15" hidden="1" customHeight="1" x14ac:dyDescent="0.2">
      <c r="A1879" s="16" t="str">
        <f t="shared" si="155"/>
        <v>Wasserbau32212018K58Mudersbach/Netzel</v>
      </c>
      <c r="B1879" s="16" t="s">
        <v>1022</v>
      </c>
      <c r="C1879" s="15" t="s">
        <v>897</v>
      </c>
      <c r="D1879" s="38" t="s">
        <v>82</v>
      </c>
      <c r="E1879" s="17" t="s">
        <v>27</v>
      </c>
      <c r="F1879" s="18" t="s">
        <v>114</v>
      </c>
      <c r="G1879" s="17" t="s">
        <v>115</v>
      </c>
      <c r="H1879" s="19">
        <v>2018</v>
      </c>
      <c r="I1879" s="20">
        <v>8</v>
      </c>
      <c r="J1879" s="20">
        <v>3221</v>
      </c>
      <c r="K1879" s="17" t="s">
        <v>694</v>
      </c>
      <c r="L1879" s="17" t="s">
        <v>694</v>
      </c>
      <c r="M1879" s="17" t="s">
        <v>344</v>
      </c>
      <c r="N1879" s="21">
        <f>VLOOKUP($B1879,$A$2:$T$2179,14,FALSE)</f>
        <v>45491</v>
      </c>
      <c r="O1879" s="34" t="str">
        <f>VLOOKUP($B1879,$A$2:$T$2179,15,FALSE)</f>
        <v>H4-18</v>
      </c>
      <c r="P1879" s="22">
        <f>VLOOKUP($B1879,$A$2:$T$2179,16,FALSE)</f>
        <v>0.54166666666666663</v>
      </c>
      <c r="Q1879" s="16">
        <v>120</v>
      </c>
      <c r="R1879" s="16"/>
      <c r="S1879" s="16"/>
      <c r="T1879" s="16"/>
      <c r="U1879" s="16"/>
      <c r="V1879" s="16"/>
    </row>
    <row r="1880" spans="1:22" s="169" customFormat="1" ht="15" hidden="1" customHeight="1" x14ac:dyDescent="0.2">
      <c r="A1880" s="16" t="str">
        <f t="shared" si="155"/>
        <v>Wasserbau32212018298Mudersbach/Netzel</v>
      </c>
      <c r="B1880" s="16" t="s">
        <v>1022</v>
      </c>
      <c r="C1880" s="17" t="s">
        <v>897</v>
      </c>
      <c r="D1880" s="47" t="s">
        <v>82</v>
      </c>
      <c r="E1880" s="17" t="s">
        <v>27</v>
      </c>
      <c r="F1880" s="18">
        <v>298</v>
      </c>
      <c r="G1880" s="17" t="s">
        <v>113</v>
      </c>
      <c r="H1880" s="19">
        <v>2018</v>
      </c>
      <c r="I1880" s="20">
        <v>6</v>
      </c>
      <c r="J1880" s="20">
        <v>3221</v>
      </c>
      <c r="K1880" s="17" t="s">
        <v>694</v>
      </c>
      <c r="L1880" s="17" t="s">
        <v>694</v>
      </c>
      <c r="M1880" s="17" t="s">
        <v>344</v>
      </c>
      <c r="N1880" s="21">
        <f>VLOOKUP($B1880,$A$2:$T$2179,14,FALSE)</f>
        <v>45491</v>
      </c>
      <c r="O1880" s="34" t="str">
        <f>VLOOKUP($B1880,$A$2:$T$2179,15,FALSE)</f>
        <v>H4-18</v>
      </c>
      <c r="P1880" s="22">
        <f>VLOOKUP($B1880,$A$2:$T$2179,16,FALSE)</f>
        <v>0.54166666666666663</v>
      </c>
      <c r="Q1880" s="35">
        <v>120</v>
      </c>
      <c r="R1880" s="35"/>
      <c r="S1880" s="16"/>
      <c r="T1880" s="23"/>
      <c r="U1880" s="179"/>
      <c r="V1880" s="179"/>
    </row>
    <row r="1881" spans="1:22" s="1" customFormat="1" ht="15" hidden="1" customHeight="1" x14ac:dyDescent="0.2">
      <c r="A1881" s="5" t="str">
        <f t="shared" si="155"/>
        <v>Wasserbau32212018758Mudersbach/Netzel</v>
      </c>
      <c r="B1881" s="5"/>
      <c r="C1881" s="25" t="s">
        <v>897</v>
      </c>
      <c r="D1881" s="25" t="s">
        <v>82</v>
      </c>
      <c r="E1881" s="25" t="s">
        <v>27</v>
      </c>
      <c r="F1881" s="26">
        <v>758</v>
      </c>
      <c r="G1881" s="25" t="s">
        <v>116</v>
      </c>
      <c r="H1881" s="27">
        <v>2018</v>
      </c>
      <c r="I1881" s="28">
        <v>6</v>
      </c>
      <c r="J1881" s="28">
        <v>3221</v>
      </c>
      <c r="K1881" s="25" t="s">
        <v>694</v>
      </c>
      <c r="L1881" s="25" t="s">
        <v>694</v>
      </c>
      <c r="M1881" s="25" t="s">
        <v>344</v>
      </c>
      <c r="N1881" s="13">
        <v>45491</v>
      </c>
      <c r="O1881" s="29" t="s">
        <v>1302</v>
      </c>
      <c r="P1881" s="30">
        <v>0.54166666666666663</v>
      </c>
      <c r="Q1881" s="31">
        <v>120</v>
      </c>
      <c r="R1881" s="31"/>
      <c r="S1881" s="5"/>
      <c r="T1881" s="16"/>
      <c r="U1881" s="16"/>
      <c r="V1881" s="16"/>
    </row>
    <row r="1882" spans="1:22" s="1" customFormat="1" ht="15" hidden="1" customHeight="1" x14ac:dyDescent="0.2">
      <c r="A1882" s="267" t="str">
        <f t="shared" si="155"/>
        <v>Wasserbau36912020F04Mudersbach</v>
      </c>
      <c r="B1882" s="267" t="s">
        <v>1022</v>
      </c>
      <c r="C1882" s="341" t="s">
        <v>1966</v>
      </c>
      <c r="D1882" s="341" t="s">
        <v>38</v>
      </c>
      <c r="E1882" s="341" t="s">
        <v>27</v>
      </c>
      <c r="F1882" s="341" t="s">
        <v>51</v>
      </c>
      <c r="G1882" s="341" t="s">
        <v>52</v>
      </c>
      <c r="H1882" s="341">
        <v>2020</v>
      </c>
      <c r="I1882" s="341">
        <v>6</v>
      </c>
      <c r="J1882" s="95">
        <v>3691</v>
      </c>
      <c r="K1882" s="95" t="s">
        <v>694</v>
      </c>
      <c r="L1882" s="95" t="s">
        <v>694</v>
      </c>
      <c r="M1882" s="95" t="s">
        <v>690</v>
      </c>
      <c r="N1882" s="21">
        <f>VLOOKUP($B1882,$A$2:$T$3694,14,FALSE)</f>
        <v>45491</v>
      </c>
      <c r="O1882" s="82" t="str">
        <f>VLOOKUP($B1882,$A$2:$T$3694,15,FALSE)</f>
        <v>H4-18</v>
      </c>
      <c r="P1882" s="22">
        <f>VLOOKUP($B1882,$A$2:$T$3694,16,FALSE)</f>
        <v>0.54166666666666663</v>
      </c>
      <c r="Q1882" s="82">
        <v>120</v>
      </c>
      <c r="R1882" s="82"/>
      <c r="S1882" s="82"/>
      <c r="T1882" s="82"/>
      <c r="U1882" s="185"/>
      <c r="V1882" s="185"/>
    </row>
    <row r="1883" spans="1:22" s="1" customFormat="1" ht="15" hidden="1" customHeight="1" x14ac:dyDescent="0.2">
      <c r="A1883" s="5" t="str">
        <f t="shared" si="155"/>
        <v>Wassermengen &amp; Hydro13712018MBIMudersbach/Netzel</v>
      </c>
      <c r="B1883" s="23"/>
      <c r="C1883" s="25" t="s">
        <v>883</v>
      </c>
      <c r="D1883" s="25" t="s">
        <v>82</v>
      </c>
      <c r="E1883" s="25" t="s">
        <v>18</v>
      </c>
      <c r="F1883" s="26" t="s">
        <v>92</v>
      </c>
      <c r="G1883" s="25" t="s">
        <v>93</v>
      </c>
      <c r="H1883" s="27">
        <v>2018</v>
      </c>
      <c r="I1883" s="28">
        <v>2</v>
      </c>
      <c r="J1883" s="28">
        <v>1371</v>
      </c>
      <c r="K1883" s="25" t="s">
        <v>696</v>
      </c>
      <c r="L1883" s="25" t="s">
        <v>696</v>
      </c>
      <c r="M1883" s="25" t="s">
        <v>344</v>
      </c>
      <c r="N1883" s="13"/>
      <c r="O1883" s="29" t="s">
        <v>883</v>
      </c>
      <c r="P1883" s="30"/>
      <c r="Q1883" s="5"/>
      <c r="R1883" s="5"/>
      <c r="S1883" s="5"/>
      <c r="T1883" s="16"/>
      <c r="U1883" s="16"/>
      <c r="V1883" s="16"/>
    </row>
    <row r="1884" spans="1:22" ht="15" hidden="1" customHeight="1" x14ac:dyDescent="0.2">
      <c r="A1884" s="16" t="str">
        <f t="shared" si="155"/>
        <v>Wassermengen &amp; Hydro13712018UMMMudersbach/Netzel</v>
      </c>
      <c r="B1884" s="16" t="s">
        <v>695</v>
      </c>
      <c r="C1884" s="17" t="s">
        <v>883</v>
      </c>
      <c r="D1884" s="47" t="s">
        <v>82</v>
      </c>
      <c r="E1884" s="17" t="s">
        <v>18</v>
      </c>
      <c r="F1884" s="18" t="s">
        <v>83</v>
      </c>
      <c r="G1884" s="17" t="s">
        <v>84</v>
      </c>
      <c r="H1884" s="19">
        <v>2018</v>
      </c>
      <c r="I1884" s="20">
        <v>2</v>
      </c>
      <c r="J1884" s="20">
        <v>1371</v>
      </c>
      <c r="K1884" s="17" t="s">
        <v>696</v>
      </c>
      <c r="L1884" s="17" t="s">
        <v>696</v>
      </c>
      <c r="M1884" s="17" t="s">
        <v>344</v>
      </c>
      <c r="N1884" s="21"/>
      <c r="O1884" s="34" t="str">
        <f>VLOOKUP($B1884,$A$2:$T$3225,15,FALSE)</f>
        <v>Hausarbeit mit Kolloquium</v>
      </c>
      <c r="P1884" s="22"/>
      <c r="Q1884" s="15"/>
      <c r="R1884" s="16"/>
      <c r="S1884" s="16"/>
      <c r="T1884" s="16"/>
      <c r="U1884" s="16"/>
      <c r="V1884" s="16"/>
    </row>
    <row r="1885" spans="1:22" ht="15" hidden="1" customHeight="1" x14ac:dyDescent="0.2">
      <c r="A1885" s="5" t="str">
        <f t="shared" si="155"/>
        <v>Web-Engineering1102016MITKöhn</v>
      </c>
      <c r="B1885" s="5"/>
      <c r="C1885" s="25" t="s">
        <v>874</v>
      </c>
      <c r="D1885" s="24" t="s">
        <v>38</v>
      </c>
      <c r="E1885" s="24" t="s">
        <v>18</v>
      </c>
      <c r="F1885" s="112" t="s">
        <v>152</v>
      </c>
      <c r="G1885" s="24" t="s">
        <v>49</v>
      </c>
      <c r="H1885" s="113">
        <v>2016</v>
      </c>
      <c r="I1885" s="31">
        <v>1</v>
      </c>
      <c r="J1885" s="31">
        <v>110</v>
      </c>
      <c r="K1885" s="25" t="s">
        <v>697</v>
      </c>
      <c r="L1885" s="25" t="s">
        <v>697</v>
      </c>
      <c r="M1885" s="25" t="s">
        <v>150</v>
      </c>
      <c r="N1885" s="13">
        <v>45497</v>
      </c>
      <c r="O1885" s="29" t="s">
        <v>1069</v>
      </c>
      <c r="P1885" s="30">
        <v>0.375</v>
      </c>
      <c r="Q1885" s="5">
        <v>120</v>
      </c>
      <c r="R1885" s="5"/>
      <c r="S1885" s="5"/>
      <c r="T1885" s="5"/>
      <c r="U1885" s="177"/>
      <c r="V1885" s="177"/>
    </row>
    <row r="1886" spans="1:22" ht="15" hidden="1" customHeight="1" x14ac:dyDescent="0.2">
      <c r="A1886" s="5" t="str">
        <f t="shared" si="155"/>
        <v>Webtechnologien II20712019779Köhn</v>
      </c>
      <c r="B1886" s="5"/>
      <c r="C1886" s="25" t="s">
        <v>871</v>
      </c>
      <c r="D1886" s="24" t="s">
        <v>38</v>
      </c>
      <c r="E1886" s="24" t="s">
        <v>27</v>
      </c>
      <c r="F1886" s="112">
        <v>779</v>
      </c>
      <c r="G1886" s="24" t="s">
        <v>49</v>
      </c>
      <c r="H1886" s="113">
        <v>2019</v>
      </c>
      <c r="I1886" s="31">
        <v>6</v>
      </c>
      <c r="J1886" s="31">
        <v>2071</v>
      </c>
      <c r="K1886" s="24" t="s">
        <v>698</v>
      </c>
      <c r="L1886" s="24" t="s">
        <v>698</v>
      </c>
      <c r="M1886" s="25" t="s">
        <v>150</v>
      </c>
      <c r="N1886" s="13"/>
      <c r="O1886" s="29" t="s">
        <v>871</v>
      </c>
      <c r="P1886" s="30"/>
      <c r="Q1886" s="31"/>
      <c r="R1886" s="31"/>
      <c r="S1886" s="5"/>
      <c r="T1886" s="16"/>
      <c r="U1886" s="16"/>
      <c r="V1886" s="16"/>
    </row>
    <row r="1887" spans="1:22" ht="15" hidden="1" customHeight="1" x14ac:dyDescent="0.2">
      <c r="A1887" s="16" t="str">
        <f t="shared" si="155"/>
        <v>Webtechnologien II20712019K79Köhn</v>
      </c>
      <c r="B1887" s="16" t="s">
        <v>1760</v>
      </c>
      <c r="C1887" s="17" t="s">
        <v>871</v>
      </c>
      <c r="D1887" s="64" t="s">
        <v>38</v>
      </c>
      <c r="E1887" s="64" t="s">
        <v>27</v>
      </c>
      <c r="F1887" s="68" t="s">
        <v>1331</v>
      </c>
      <c r="G1887" s="64" t="s">
        <v>1353</v>
      </c>
      <c r="H1887" s="67">
        <v>2019</v>
      </c>
      <c r="I1887" s="35">
        <v>8</v>
      </c>
      <c r="J1887" s="35">
        <v>2071</v>
      </c>
      <c r="K1887" s="17" t="s">
        <v>698</v>
      </c>
      <c r="L1887" s="17" t="s">
        <v>698</v>
      </c>
      <c r="M1887" s="17" t="s">
        <v>150</v>
      </c>
      <c r="N1887" s="21"/>
      <c r="O1887" s="34" t="str">
        <f>VLOOKUP($B1887,$A$2:$T$3403,15,FALSE)</f>
        <v>Hausarbeit mit mündl. Prüfung</v>
      </c>
      <c r="P1887" s="22"/>
      <c r="Q1887" s="35"/>
      <c r="R1887" s="35"/>
      <c r="S1887" s="16"/>
      <c r="T1887" s="14"/>
      <c r="U1887" s="16"/>
      <c r="V1887" s="16"/>
    </row>
    <row r="1888" spans="1:22" ht="15" hidden="1" customHeight="1" x14ac:dyDescent="0.2">
      <c r="A1888" s="5" t="str">
        <f t="shared" si="155"/>
        <v>Werkstoffauswahl 22012019MMBSegtrop</v>
      </c>
      <c r="B1888" s="75"/>
      <c r="C1888" s="42" t="s">
        <v>1880</v>
      </c>
      <c r="D1888" s="45" t="s">
        <v>26</v>
      </c>
      <c r="E1888" s="45" t="s">
        <v>18</v>
      </c>
      <c r="F1888" s="493" t="s">
        <v>184</v>
      </c>
      <c r="G1888" s="45" t="s">
        <v>28</v>
      </c>
      <c r="H1888" s="497">
        <v>2019</v>
      </c>
      <c r="I1888" s="102">
        <v>1</v>
      </c>
      <c r="J1888" s="102">
        <v>2201</v>
      </c>
      <c r="K1888" s="45" t="s">
        <v>699</v>
      </c>
      <c r="L1888" s="45" t="s">
        <v>699</v>
      </c>
      <c r="M1888" s="42" t="s">
        <v>282</v>
      </c>
      <c r="N1888" s="13">
        <v>45492</v>
      </c>
      <c r="O1888" s="29" t="s">
        <v>1747</v>
      </c>
      <c r="P1888" s="50">
        <v>0.5</v>
      </c>
      <c r="Q1888" s="31">
        <v>90</v>
      </c>
      <c r="R1888" s="31"/>
      <c r="S1888" s="182"/>
      <c r="T1888" s="14"/>
      <c r="U1888" s="16"/>
      <c r="V1888" s="16"/>
    </row>
    <row r="1889" spans="1:22" ht="15" hidden="1" customHeight="1" x14ac:dyDescent="0.2">
      <c r="A1889" s="177" t="str">
        <f t="shared" si="155"/>
        <v>Werkstoffkunde 30512020F04Segtrop</v>
      </c>
      <c r="B1889" s="177" t="s">
        <v>700</v>
      </c>
      <c r="C1889" s="225" t="s">
        <v>1589</v>
      </c>
      <c r="D1889" s="308" t="s">
        <v>38</v>
      </c>
      <c r="E1889" s="265" t="s">
        <v>27</v>
      </c>
      <c r="F1889" s="308" t="s">
        <v>51</v>
      </c>
      <c r="G1889" s="265" t="s">
        <v>52</v>
      </c>
      <c r="H1889" s="291">
        <v>2020</v>
      </c>
      <c r="I1889" s="240">
        <v>3</v>
      </c>
      <c r="J1889" s="240">
        <v>3051</v>
      </c>
      <c r="K1889" s="225" t="s">
        <v>1097</v>
      </c>
      <c r="L1889" s="225" t="s">
        <v>1097</v>
      </c>
      <c r="M1889" s="225" t="s">
        <v>282</v>
      </c>
      <c r="N1889" s="203">
        <f>VLOOKUP($B1889,$A$2:$T$3684,14,FALSE)</f>
        <v>45496</v>
      </c>
      <c r="O1889" s="204" t="str">
        <f>VLOOKUP($B1889,$A$2:$T$3684,15,FALSE)</f>
        <v>C1-06</v>
      </c>
      <c r="P1889" s="280">
        <f>VLOOKUP($B1889,$A$2:$T$3684,16,FALSE)</f>
        <v>0.375</v>
      </c>
      <c r="Q1889" s="177">
        <v>120</v>
      </c>
      <c r="R1889" s="177"/>
      <c r="S1889" s="177"/>
      <c r="T1889" s="177"/>
      <c r="U1889" s="16"/>
      <c r="V1889" s="16"/>
    </row>
    <row r="1890" spans="1:22" ht="15" hidden="1" customHeight="1" x14ac:dyDescent="0.2">
      <c r="A1890" s="16" t="str">
        <f t="shared" si="155"/>
        <v>Werkstofftechnik  des Maschinenbaus11412019K57Radscheit</v>
      </c>
      <c r="B1890" s="16" t="s">
        <v>924</v>
      </c>
      <c r="C1890" s="17" t="s">
        <v>865</v>
      </c>
      <c r="D1890" s="64" t="s">
        <v>181</v>
      </c>
      <c r="E1890" s="64" t="s">
        <v>27</v>
      </c>
      <c r="F1890" s="68" t="s">
        <v>33</v>
      </c>
      <c r="G1890" s="64" t="s">
        <v>34</v>
      </c>
      <c r="H1890" s="67">
        <v>2019</v>
      </c>
      <c r="I1890" s="35">
        <v>3</v>
      </c>
      <c r="J1890" s="35">
        <v>1141</v>
      </c>
      <c r="K1890" s="17" t="s">
        <v>923</v>
      </c>
      <c r="L1890" s="17" t="s">
        <v>923</v>
      </c>
      <c r="M1890" s="17" t="s">
        <v>280</v>
      </c>
      <c r="N1890" s="21">
        <f>VLOOKUP($B1890,$A$2:$T$3239,14,FALSE)</f>
        <v>45492</v>
      </c>
      <c r="O1890" s="40" t="str">
        <f>VLOOKUP($B1890,$A$2:$T$3239,15,FALSE)</f>
        <v>C3-09</v>
      </c>
      <c r="P1890" s="22">
        <f>VLOOKUP($B1890,$A$2:$T$3239,16,FALSE)</f>
        <v>0.54166666666666663</v>
      </c>
      <c r="Q1890" s="35">
        <v>90</v>
      </c>
      <c r="R1890" s="35"/>
      <c r="S1890" s="16"/>
      <c r="T1890" s="14"/>
      <c r="U1890" s="177"/>
      <c r="V1890" s="177"/>
    </row>
    <row r="1891" spans="1:22" ht="15" hidden="1" customHeight="1" x14ac:dyDescent="0.2">
      <c r="A1891" s="5" t="str">
        <f t="shared" si="155"/>
        <v>Werkstofftechnik  des Maschinenbaus11412019757Radscheit</v>
      </c>
      <c r="B1891" s="5" t="s">
        <v>924</v>
      </c>
      <c r="C1891" s="25" t="s">
        <v>865</v>
      </c>
      <c r="D1891" s="24" t="s">
        <v>181</v>
      </c>
      <c r="E1891" s="24" t="s">
        <v>27</v>
      </c>
      <c r="F1891" s="112">
        <v>757</v>
      </c>
      <c r="G1891" s="24" t="s">
        <v>340</v>
      </c>
      <c r="H1891" s="113">
        <v>2019</v>
      </c>
      <c r="I1891" s="31">
        <v>1</v>
      </c>
      <c r="J1891" s="31">
        <v>1141</v>
      </c>
      <c r="K1891" s="25" t="s">
        <v>923</v>
      </c>
      <c r="L1891" s="25" t="s">
        <v>923</v>
      </c>
      <c r="M1891" s="25" t="s">
        <v>280</v>
      </c>
      <c r="N1891" s="13">
        <v>45492</v>
      </c>
      <c r="O1891" s="46" t="s">
        <v>1071</v>
      </c>
      <c r="P1891" s="30">
        <v>0.54166666666666663</v>
      </c>
      <c r="Q1891" s="31">
        <v>90</v>
      </c>
      <c r="R1891" s="31"/>
      <c r="S1891" s="5"/>
      <c r="T1891" s="14"/>
      <c r="U1891" s="16"/>
      <c r="V1891" s="16"/>
    </row>
    <row r="1892" spans="1:22" ht="15" hidden="1" customHeight="1" x14ac:dyDescent="0.2">
      <c r="A1892" s="5" t="str">
        <f t="shared" si="155"/>
        <v>Werkstofftechnik 111412019704Segtrop</v>
      </c>
      <c r="B1892" s="5"/>
      <c r="C1892" s="25" t="s">
        <v>1589</v>
      </c>
      <c r="D1892" s="64" t="s">
        <v>181</v>
      </c>
      <c r="E1892" s="24" t="s">
        <v>27</v>
      </c>
      <c r="F1892" s="112">
        <v>704</v>
      </c>
      <c r="G1892" s="25" t="s">
        <v>28</v>
      </c>
      <c r="H1892" s="113">
        <v>2019</v>
      </c>
      <c r="I1892" s="31">
        <v>1</v>
      </c>
      <c r="J1892" s="31">
        <v>1141</v>
      </c>
      <c r="K1892" s="25" t="s">
        <v>701</v>
      </c>
      <c r="L1892" s="25" t="s">
        <v>701</v>
      </c>
      <c r="M1892" s="25" t="s">
        <v>282</v>
      </c>
      <c r="N1892" s="13">
        <v>45496</v>
      </c>
      <c r="O1892" s="46" t="s">
        <v>1494</v>
      </c>
      <c r="P1892" s="30">
        <v>0.375</v>
      </c>
      <c r="Q1892" s="31">
        <v>120</v>
      </c>
      <c r="R1892" s="31"/>
      <c r="S1892" s="182"/>
      <c r="T1892" s="14"/>
      <c r="U1892" s="179"/>
      <c r="V1892" s="179"/>
    </row>
    <row r="1893" spans="1:22" ht="15" hidden="1" customHeight="1" x14ac:dyDescent="0.2">
      <c r="A1893" s="16" t="str">
        <f t="shared" si="155"/>
        <v>Werkstofftechnik 111412019K04Segtrop</v>
      </c>
      <c r="B1893" s="16" t="s">
        <v>700</v>
      </c>
      <c r="C1893" s="17" t="s">
        <v>1589</v>
      </c>
      <c r="D1893" s="64" t="s">
        <v>26</v>
      </c>
      <c r="E1893" s="64" t="s">
        <v>27</v>
      </c>
      <c r="F1893" s="68" t="s">
        <v>67</v>
      </c>
      <c r="G1893" s="64" t="s">
        <v>68</v>
      </c>
      <c r="H1893" s="67">
        <v>2019</v>
      </c>
      <c r="I1893" s="35">
        <v>3</v>
      </c>
      <c r="J1893" s="35">
        <v>1141</v>
      </c>
      <c r="K1893" s="17" t="s">
        <v>701</v>
      </c>
      <c r="L1893" s="17" t="s">
        <v>701</v>
      </c>
      <c r="M1893" s="17" t="s">
        <v>282</v>
      </c>
      <c r="N1893" s="21">
        <f>VLOOKUP($B1893,$A$2:$T$3684,14,FALSE)</f>
        <v>45496</v>
      </c>
      <c r="O1893" s="34" t="str">
        <f>VLOOKUP($B1893,$A$2:$T$3684,15,FALSE)</f>
        <v>C1-06</v>
      </c>
      <c r="P1893" s="22">
        <f>VLOOKUP($B1893,$A$2:$T$3684,16,FALSE)</f>
        <v>0.375</v>
      </c>
      <c r="Q1893" s="35">
        <v>120</v>
      </c>
      <c r="R1893" s="35"/>
      <c r="S1893" s="16"/>
      <c r="T1893" s="14"/>
      <c r="U1893" s="169"/>
      <c r="V1893" s="169"/>
    </row>
    <row r="1894" spans="1:22" s="169" customFormat="1" ht="15" hidden="1" customHeight="1" x14ac:dyDescent="0.2">
      <c r="A1894" s="82" t="str">
        <f t="shared" si="155"/>
        <v>Werkstofftechnik 120712019WIMSegtrop</v>
      </c>
      <c r="B1894" s="82" t="s">
        <v>700</v>
      </c>
      <c r="C1894" s="15" t="s">
        <v>1589</v>
      </c>
      <c r="D1894" s="118" t="s">
        <v>17</v>
      </c>
      <c r="E1894" s="16" t="s">
        <v>27</v>
      </c>
      <c r="F1894" s="119" t="s">
        <v>80</v>
      </c>
      <c r="G1894" s="64" t="s">
        <v>81</v>
      </c>
      <c r="H1894" s="120">
        <v>2019</v>
      </c>
      <c r="I1894" s="16">
        <v>3</v>
      </c>
      <c r="J1894" s="16">
        <v>2071</v>
      </c>
      <c r="K1894" s="15" t="s">
        <v>701</v>
      </c>
      <c r="L1894" s="15" t="s">
        <v>701</v>
      </c>
      <c r="M1894" s="15" t="s">
        <v>282</v>
      </c>
      <c r="N1894" s="21">
        <f>VLOOKUP($B1894,$A$2:$T$3684,14,FALSE)</f>
        <v>45496</v>
      </c>
      <c r="O1894" s="34" t="str">
        <f>VLOOKUP($B1894,$A$2:$T$3684,15,FALSE)</f>
        <v>C1-06</v>
      </c>
      <c r="P1894" s="22">
        <f>VLOOKUP($B1894,$A$2:$T$3684,16,FALSE)</f>
        <v>0.375</v>
      </c>
      <c r="Q1894" s="16">
        <v>120</v>
      </c>
      <c r="R1894" s="16"/>
      <c r="S1894" s="16"/>
      <c r="T1894" s="14"/>
      <c r="U1894" s="185"/>
      <c r="V1894" s="185"/>
    </row>
    <row r="1895" spans="1:22" s="1" customFormat="1" ht="15" hidden="1" customHeight="1" x14ac:dyDescent="0.2">
      <c r="A1895" s="5" t="str">
        <f t="shared" si="155"/>
        <v>Werkstofftechnik 2 12112019704Segtrop</v>
      </c>
      <c r="B1895" s="5"/>
      <c r="C1895" s="25" t="s">
        <v>1590</v>
      </c>
      <c r="D1895" s="24" t="s">
        <v>26</v>
      </c>
      <c r="E1895" s="24" t="s">
        <v>27</v>
      </c>
      <c r="F1895" s="328">
        <v>704</v>
      </c>
      <c r="G1895" s="24" t="s">
        <v>704</v>
      </c>
      <c r="H1895" s="113">
        <v>2019</v>
      </c>
      <c r="I1895" s="31">
        <v>2</v>
      </c>
      <c r="J1895" s="31">
        <v>1211</v>
      </c>
      <c r="K1895" s="25" t="s">
        <v>705</v>
      </c>
      <c r="L1895" s="25" t="s">
        <v>703</v>
      </c>
      <c r="M1895" s="25" t="s">
        <v>282</v>
      </c>
      <c r="N1895" s="13">
        <v>45546</v>
      </c>
      <c r="O1895" s="29" t="s">
        <v>2037</v>
      </c>
      <c r="P1895" s="30">
        <v>0.35416666666666669</v>
      </c>
      <c r="Q1895" s="5">
        <v>120</v>
      </c>
      <c r="R1895" s="5"/>
      <c r="S1895" s="257"/>
      <c r="T1895" s="14"/>
      <c r="U1895" s="179"/>
      <c r="V1895" s="179"/>
    </row>
    <row r="1896" spans="1:22" ht="15" hidden="1" customHeight="1" x14ac:dyDescent="0.2">
      <c r="A1896" s="16" t="str">
        <f t="shared" si="155"/>
        <v>Werkstofftechnik 2 12112019K04Segtrop</v>
      </c>
      <c r="B1896" s="16" t="s">
        <v>702</v>
      </c>
      <c r="C1896" s="17" t="s">
        <v>1590</v>
      </c>
      <c r="D1896" s="64" t="s">
        <v>26</v>
      </c>
      <c r="E1896" s="64" t="s">
        <v>27</v>
      </c>
      <c r="F1896" s="68" t="s">
        <v>67</v>
      </c>
      <c r="G1896" s="64" t="s">
        <v>68</v>
      </c>
      <c r="H1896" s="67">
        <v>2019</v>
      </c>
      <c r="I1896" s="35">
        <v>4</v>
      </c>
      <c r="J1896" s="35">
        <v>1211</v>
      </c>
      <c r="K1896" s="17" t="s">
        <v>705</v>
      </c>
      <c r="L1896" s="17" t="s">
        <v>703</v>
      </c>
      <c r="M1896" s="17" t="s">
        <v>282</v>
      </c>
      <c r="N1896" s="21">
        <f>VLOOKUP($B1896,$A$2:$T$2477,14,FALSE)</f>
        <v>45546</v>
      </c>
      <c r="O1896" s="34" t="str">
        <f>VLOOKUP($B1896,$A$2:$T$2477,15,FALSE)</f>
        <v>C0-06, C0-08, C0-09, C1-06, C1-07</v>
      </c>
      <c r="P1896" s="22">
        <f>VLOOKUP($B1896,$A$2:$T$2477,16,FALSE)</f>
        <v>0.35416666666666669</v>
      </c>
      <c r="Q1896" s="16">
        <v>120</v>
      </c>
      <c r="R1896" s="16"/>
      <c r="S1896" s="16"/>
      <c r="T1896" s="238"/>
      <c r="U1896" s="5"/>
      <c r="V1896" s="5"/>
    </row>
    <row r="1897" spans="1:22" ht="15" hidden="1" customHeight="1" x14ac:dyDescent="0.2">
      <c r="A1897" s="16" t="str">
        <f t="shared" si="155"/>
        <v>Werkstofftechnik 2 20812019WIMSegtrop</v>
      </c>
      <c r="B1897" s="16" t="s">
        <v>702</v>
      </c>
      <c r="C1897" s="17" t="s">
        <v>1590</v>
      </c>
      <c r="D1897" s="64" t="s">
        <v>26</v>
      </c>
      <c r="E1897" s="64" t="s">
        <v>27</v>
      </c>
      <c r="F1897" s="68" t="s">
        <v>80</v>
      </c>
      <c r="G1897" s="265" t="s">
        <v>81</v>
      </c>
      <c r="H1897" s="67">
        <v>2019</v>
      </c>
      <c r="I1897" s="35">
        <v>6</v>
      </c>
      <c r="J1897" s="35">
        <v>2081</v>
      </c>
      <c r="K1897" s="17" t="s">
        <v>705</v>
      </c>
      <c r="L1897" s="17" t="s">
        <v>705</v>
      </c>
      <c r="M1897" s="17" t="s">
        <v>282</v>
      </c>
      <c r="N1897" s="21">
        <f>VLOOKUP($B1897,$A$2:$T$2477,14,FALSE)</f>
        <v>45546</v>
      </c>
      <c r="O1897" s="34" t="str">
        <f>VLOOKUP($B1897,$A$2:$T$2477,15,FALSE)</f>
        <v>C0-06, C0-08, C0-09, C1-06, C1-07</v>
      </c>
      <c r="P1897" s="22">
        <f>VLOOKUP($B1897,$A$2:$T$2477,16,FALSE)</f>
        <v>0.35416666666666669</v>
      </c>
      <c r="Q1897" s="16">
        <v>120</v>
      </c>
      <c r="R1897" s="16"/>
      <c r="S1897" s="16"/>
      <c r="T1897" s="238"/>
      <c r="U1897" s="16"/>
      <c r="V1897" s="16"/>
    </row>
    <row r="1898" spans="1:22" ht="15" hidden="1" customHeight="1" x14ac:dyDescent="0.2">
      <c r="A1898" s="177" t="str">
        <f t="shared" si="155"/>
        <v>Werkzeugmaschinen21112019WIMFrank</v>
      </c>
      <c r="B1898" s="177" t="s">
        <v>1468</v>
      </c>
      <c r="C1898" s="225" t="s">
        <v>1043</v>
      </c>
      <c r="D1898" s="265" t="s">
        <v>17</v>
      </c>
      <c r="E1898" s="265" t="s">
        <v>27</v>
      </c>
      <c r="F1898" s="308" t="s">
        <v>80</v>
      </c>
      <c r="G1898" s="265" t="s">
        <v>81</v>
      </c>
      <c r="H1898" s="291">
        <v>2019</v>
      </c>
      <c r="I1898" s="240">
        <v>6</v>
      </c>
      <c r="J1898" s="240">
        <v>2111</v>
      </c>
      <c r="K1898" s="225" t="s">
        <v>560</v>
      </c>
      <c r="L1898" s="225" t="s">
        <v>560</v>
      </c>
      <c r="M1898" s="225" t="s">
        <v>1398</v>
      </c>
      <c r="N1898" s="203">
        <f>VLOOKUP($B1898,$A$2:$T$3684,14,FALSE)</f>
        <v>45546</v>
      </c>
      <c r="O1898" s="204" t="str">
        <f>VLOOKUP($B1898,$A$2:$T$3684,15,FALSE)</f>
        <v>H9</v>
      </c>
      <c r="P1898" s="205">
        <f>VLOOKUP($B1898,$A$2:$T$3684,16,FALSE)</f>
        <v>0.58333333333333337</v>
      </c>
      <c r="Q1898" s="240">
        <v>90</v>
      </c>
      <c r="R1898" s="240"/>
      <c r="S1898" s="177"/>
      <c r="T1898" s="16"/>
      <c r="U1898" s="23"/>
      <c r="V1898" s="23"/>
    </row>
    <row r="1899" spans="1:22" ht="15" hidden="1" customHeight="1" x14ac:dyDescent="0.2">
      <c r="A1899" s="5" t="str">
        <f t="shared" ref="A1899:A1939" si="163">K1899&amp;J1899&amp;H1899&amp;F1899&amp;M1899</f>
        <v>Werkzeugmaschinen - Gegenwart und Zukunft40412019704Frank</v>
      </c>
      <c r="B1899" s="5"/>
      <c r="C1899" s="25" t="s">
        <v>1043</v>
      </c>
      <c r="D1899" s="24" t="s">
        <v>26</v>
      </c>
      <c r="E1899" s="24" t="s">
        <v>27</v>
      </c>
      <c r="F1899" s="328">
        <v>704</v>
      </c>
      <c r="G1899" s="24" t="s">
        <v>704</v>
      </c>
      <c r="H1899" s="113">
        <v>2019</v>
      </c>
      <c r="I1899" s="31" t="s">
        <v>1438</v>
      </c>
      <c r="J1899" s="31">
        <v>4041</v>
      </c>
      <c r="K1899" s="25" t="s">
        <v>1042</v>
      </c>
      <c r="L1899" s="25" t="s">
        <v>1042</v>
      </c>
      <c r="M1899" s="25" t="s">
        <v>1398</v>
      </c>
      <c r="N1899" s="13">
        <v>45546</v>
      </c>
      <c r="O1899" s="29" t="s">
        <v>161</v>
      </c>
      <c r="P1899" s="30">
        <v>0.58333333333333337</v>
      </c>
      <c r="Q1899" s="5">
        <v>90</v>
      </c>
      <c r="R1899" s="5"/>
      <c r="S1899" s="5"/>
      <c r="T1899" s="14"/>
      <c r="U1899" s="16"/>
      <c r="V1899" s="16"/>
    </row>
    <row r="1900" spans="1:22" ht="15" hidden="1" customHeight="1" x14ac:dyDescent="0.2">
      <c r="A1900" s="16" t="str">
        <f t="shared" si="163"/>
        <v>Werkzeugmaschinen - Gegenwart und Zukunft40412019K04Frank</v>
      </c>
      <c r="B1900" s="16" t="s">
        <v>1468</v>
      </c>
      <c r="C1900" s="17" t="s">
        <v>1043</v>
      </c>
      <c r="D1900" s="64" t="s">
        <v>26</v>
      </c>
      <c r="E1900" s="64" t="s">
        <v>27</v>
      </c>
      <c r="F1900" s="68" t="s">
        <v>67</v>
      </c>
      <c r="G1900" s="64" t="s">
        <v>68</v>
      </c>
      <c r="H1900" s="67">
        <v>2019</v>
      </c>
      <c r="I1900" s="35">
        <v>6</v>
      </c>
      <c r="J1900" s="35">
        <v>4041</v>
      </c>
      <c r="K1900" s="17" t="s">
        <v>1042</v>
      </c>
      <c r="L1900" s="17" t="s">
        <v>1042</v>
      </c>
      <c r="M1900" s="17" t="s">
        <v>1398</v>
      </c>
      <c r="N1900" s="21">
        <f>VLOOKUP($B1900,$A$2:$T$3684,14,FALSE)</f>
        <v>45546</v>
      </c>
      <c r="O1900" s="34" t="str">
        <f>VLOOKUP($B1900,$A$2:$T$3684,15,FALSE)</f>
        <v>H9</v>
      </c>
      <c r="P1900" s="22">
        <f>VLOOKUP($B1900,$A$2:$T$3684,16,FALSE)</f>
        <v>0.58333333333333337</v>
      </c>
      <c r="Q1900" s="16">
        <v>90</v>
      </c>
      <c r="R1900" s="16"/>
      <c r="S1900" s="16"/>
      <c r="T1900" s="16"/>
      <c r="U1900" s="66"/>
      <c r="V1900" s="66"/>
    </row>
    <row r="1901" spans="1:22" ht="15" hidden="1" customHeight="1" x14ac:dyDescent="0.2">
      <c r="A1901" s="16" t="str">
        <f t="shared" si="163"/>
        <v>Wertermittlung u. L.-Kat.101102012771Weigt</v>
      </c>
      <c r="B1901" s="82" t="s">
        <v>1299</v>
      </c>
      <c r="C1901" s="62" t="s">
        <v>977</v>
      </c>
      <c r="D1901" s="62" t="s">
        <v>74</v>
      </c>
      <c r="E1901" s="62" t="s">
        <v>27</v>
      </c>
      <c r="F1901" s="81">
        <v>771</v>
      </c>
      <c r="G1901" s="62" t="s">
        <v>75</v>
      </c>
      <c r="H1901" s="63">
        <v>2012</v>
      </c>
      <c r="I1901" s="63">
        <v>1</v>
      </c>
      <c r="J1901" s="63">
        <v>10110</v>
      </c>
      <c r="K1901" s="62" t="s">
        <v>706</v>
      </c>
      <c r="L1901" s="62" t="s">
        <v>706</v>
      </c>
      <c r="M1901" s="62" t="s">
        <v>164</v>
      </c>
      <c r="N1901" s="93">
        <f>VLOOKUP($B1901,$A$2:$T$2477,14,FALSE)</f>
        <v>45496</v>
      </c>
      <c r="O1901" s="85" t="str">
        <f>VLOOKUP($B1901,$A$2:$T$2477,15,FALSE)</f>
        <v>A0-17</v>
      </c>
      <c r="P1901" s="94">
        <f>VLOOKUP($B1901,$A$2:$T$3684,16,FALSE)</f>
        <v>0.375</v>
      </c>
      <c r="Q1901" s="95"/>
      <c r="R1901" s="82"/>
      <c r="S1901" s="181"/>
      <c r="T1901" s="1"/>
      <c r="U1901" s="238"/>
      <c r="V1901" s="238"/>
    </row>
    <row r="1902" spans="1:22" ht="15" hidden="1" customHeight="1" x14ac:dyDescent="0.2">
      <c r="A1902" s="16" t="str">
        <f t="shared" si="163"/>
        <v>Wertermittlung u. L.-Kat.101102012K71Weigt</v>
      </c>
      <c r="B1902" s="82" t="s">
        <v>1299</v>
      </c>
      <c r="C1902" s="62" t="s">
        <v>977</v>
      </c>
      <c r="D1902" s="62" t="s">
        <v>74</v>
      </c>
      <c r="E1902" s="62" t="s">
        <v>27</v>
      </c>
      <c r="F1902" s="81" t="s">
        <v>77</v>
      </c>
      <c r="G1902" s="62" t="s">
        <v>78</v>
      </c>
      <c r="H1902" s="63">
        <v>2012</v>
      </c>
      <c r="I1902" s="63">
        <v>1</v>
      </c>
      <c r="J1902" s="63">
        <v>10110</v>
      </c>
      <c r="K1902" s="62" t="s">
        <v>706</v>
      </c>
      <c r="L1902" s="62" t="s">
        <v>706</v>
      </c>
      <c r="M1902" s="62" t="s">
        <v>164</v>
      </c>
      <c r="N1902" s="93">
        <f>VLOOKUP($B1902,$A$2:$T$2477,14,FALSE)</f>
        <v>45496</v>
      </c>
      <c r="O1902" s="85" t="str">
        <f>VLOOKUP($B1902,$A$2:$T$2477,15,FALSE)</f>
        <v>A0-17</v>
      </c>
      <c r="P1902" s="94">
        <f>VLOOKUP($B1902,$A$2:$T$1868,16,FALSE)</f>
        <v>0.375</v>
      </c>
      <c r="Q1902" s="95"/>
      <c r="R1902" s="82"/>
      <c r="S1902" s="16"/>
      <c r="T1902" s="75"/>
      <c r="U1902" s="16"/>
      <c r="V1902" s="16"/>
    </row>
    <row r="1903" spans="1:22" ht="15" hidden="1" customHeight="1" x14ac:dyDescent="0.2">
      <c r="A1903" s="16" t="str">
        <f t="shared" si="163"/>
        <v>Wertermittlung u. L.-Kat.34102012718Weigt</v>
      </c>
      <c r="B1903" s="16" t="s">
        <v>1299</v>
      </c>
      <c r="C1903" s="62" t="s">
        <v>977</v>
      </c>
      <c r="D1903" s="62" t="s">
        <v>74</v>
      </c>
      <c r="E1903" s="62" t="s">
        <v>27</v>
      </c>
      <c r="F1903" s="81">
        <v>718</v>
      </c>
      <c r="G1903" s="62" t="s">
        <v>162</v>
      </c>
      <c r="H1903" s="63">
        <v>2012</v>
      </c>
      <c r="I1903" s="63">
        <v>5</v>
      </c>
      <c r="J1903" s="63">
        <v>3410</v>
      </c>
      <c r="K1903" s="62" t="s">
        <v>706</v>
      </c>
      <c r="L1903" s="62" t="s">
        <v>706</v>
      </c>
      <c r="M1903" s="62" t="s">
        <v>164</v>
      </c>
      <c r="N1903" s="93">
        <f>VLOOKUP($B1903,$A$2:$T$2477,14,FALSE)</f>
        <v>45496</v>
      </c>
      <c r="O1903" s="85" t="str">
        <f>VLOOKUP($B1903,$A$2:$T$2477,15,FALSE)</f>
        <v>A0-17</v>
      </c>
      <c r="P1903" s="94">
        <f>VLOOKUP($B1903,$A$2:$T$1868,16,FALSE)</f>
        <v>0.375</v>
      </c>
      <c r="Q1903" s="63"/>
      <c r="R1903" s="90"/>
      <c r="S1903" s="16"/>
      <c r="T1903" s="1"/>
      <c r="U1903" s="16"/>
      <c r="V1903" s="16"/>
    </row>
    <row r="1904" spans="1:22" ht="14.25" hidden="1" customHeight="1" x14ac:dyDescent="0.2">
      <c r="A1904" s="16" t="str">
        <f t="shared" si="163"/>
        <v>Wertermittlung u. L.-Kat.34102016K18Weigt</v>
      </c>
      <c r="B1904" s="82" t="s">
        <v>1299</v>
      </c>
      <c r="C1904" s="488" t="s">
        <v>977</v>
      </c>
      <c r="D1904" s="488" t="s">
        <v>74</v>
      </c>
      <c r="E1904" s="488" t="s">
        <v>27</v>
      </c>
      <c r="F1904" s="491" t="s">
        <v>165</v>
      </c>
      <c r="G1904" s="488" t="s">
        <v>166</v>
      </c>
      <c r="H1904" s="496">
        <v>2016</v>
      </c>
      <c r="I1904" s="496">
        <v>7</v>
      </c>
      <c r="J1904" s="496">
        <v>3410</v>
      </c>
      <c r="K1904" s="488" t="s">
        <v>706</v>
      </c>
      <c r="L1904" s="488" t="s">
        <v>706</v>
      </c>
      <c r="M1904" s="488" t="s">
        <v>164</v>
      </c>
      <c r="N1904" s="93">
        <f>VLOOKUP($B1904,$A$2:$T$2477,14,FALSE)</f>
        <v>45496</v>
      </c>
      <c r="O1904" s="85" t="str">
        <f>VLOOKUP($B1904,$A$2:$T$2477,15,FALSE)</f>
        <v>A0-17</v>
      </c>
      <c r="P1904" s="94">
        <f>VLOOKUP($B1904,$A$2:$T$1868,16,FALSE)</f>
        <v>0.375</v>
      </c>
      <c r="Q1904" s="90"/>
      <c r="R1904" s="90"/>
      <c r="S1904" s="16"/>
      <c r="T1904" s="16"/>
      <c r="U1904" s="179"/>
      <c r="V1904" s="179"/>
    </row>
    <row r="1905" spans="1:130" ht="15" hidden="1" customHeight="1" x14ac:dyDescent="0.2">
      <c r="A1905" s="177" t="str">
        <f t="shared" si="163"/>
        <v>Wettbewerbsrecht43412019IBMKohl</v>
      </c>
      <c r="B1905" s="177" t="s">
        <v>1831</v>
      </c>
      <c r="C1905" s="260" t="s">
        <v>1103</v>
      </c>
      <c r="D1905" s="226" t="s">
        <v>17</v>
      </c>
      <c r="E1905" s="226" t="s">
        <v>27</v>
      </c>
      <c r="F1905" s="258" t="s">
        <v>998</v>
      </c>
      <c r="G1905" s="260" t="s">
        <v>999</v>
      </c>
      <c r="H1905" s="253">
        <v>2019</v>
      </c>
      <c r="I1905" s="226">
        <v>8</v>
      </c>
      <c r="J1905" s="236">
        <v>4341</v>
      </c>
      <c r="K1905" s="225" t="s">
        <v>707</v>
      </c>
      <c r="L1905" s="225" t="s">
        <v>707</v>
      </c>
      <c r="M1905" s="226" t="s">
        <v>308</v>
      </c>
      <c r="N1905" s="203"/>
      <c r="O1905" s="237" t="str">
        <f>VLOOKUP($B1905,$A$2:$T$2477,15,FALSE)</f>
        <v>wird nicht angeboten</v>
      </c>
      <c r="P1905" s="205"/>
      <c r="Q1905" s="236">
        <v>90</v>
      </c>
      <c r="R1905" s="240"/>
      <c r="S1905" s="177"/>
      <c r="T1905" s="238"/>
      <c r="U1905" s="185"/>
      <c r="V1905" s="185"/>
    </row>
    <row r="1906" spans="1:130" ht="15" hidden="1" customHeight="1" x14ac:dyDescent="0.2">
      <c r="A1906" s="179" t="str">
        <f t="shared" si="163"/>
        <v>Wettbewerbsrecht43412019A67Ünsal</v>
      </c>
      <c r="B1906" s="179"/>
      <c r="C1906" s="217" t="s">
        <v>1144</v>
      </c>
      <c r="D1906" s="217" t="s">
        <v>17</v>
      </c>
      <c r="E1906" s="217" t="s">
        <v>27</v>
      </c>
      <c r="F1906" s="218" t="s">
        <v>88</v>
      </c>
      <c r="G1906" s="217" t="s">
        <v>89</v>
      </c>
      <c r="H1906" s="219">
        <v>2019</v>
      </c>
      <c r="I1906" s="220">
        <v>5</v>
      </c>
      <c r="J1906" s="220">
        <v>4341</v>
      </c>
      <c r="K1906" s="217" t="s">
        <v>707</v>
      </c>
      <c r="L1906" s="217" t="s">
        <v>707</v>
      </c>
      <c r="M1906" s="217" t="s">
        <v>1478</v>
      </c>
      <c r="N1906" s="221"/>
      <c r="O1906" s="188" t="s">
        <v>197</v>
      </c>
      <c r="P1906" s="222"/>
      <c r="Q1906" s="220">
        <v>90</v>
      </c>
      <c r="R1906" s="230"/>
      <c r="S1906" s="179"/>
      <c r="T1906" s="179"/>
      <c r="U1906" s="5"/>
      <c r="V1906" s="5"/>
    </row>
    <row r="1907" spans="1:130" s="169" customFormat="1" ht="15" hidden="1" customHeight="1" x14ac:dyDescent="0.2">
      <c r="A1907" s="177" t="str">
        <f t="shared" si="163"/>
        <v>Wettbewerbsrecht43412022A67Ünsal</v>
      </c>
      <c r="B1907" s="177" t="s">
        <v>1831</v>
      </c>
      <c r="C1907" s="265" t="s">
        <v>1144</v>
      </c>
      <c r="D1907" s="265" t="s">
        <v>17</v>
      </c>
      <c r="E1907" s="265" t="s">
        <v>27</v>
      </c>
      <c r="F1907" s="308" t="s">
        <v>88</v>
      </c>
      <c r="G1907" s="265" t="s">
        <v>89</v>
      </c>
      <c r="H1907" s="291">
        <v>2022</v>
      </c>
      <c r="I1907" s="240">
        <v>5</v>
      </c>
      <c r="J1907" s="240">
        <v>4341</v>
      </c>
      <c r="K1907" s="265" t="s">
        <v>707</v>
      </c>
      <c r="L1907" s="265" t="s">
        <v>707</v>
      </c>
      <c r="M1907" s="265" t="s">
        <v>1478</v>
      </c>
      <c r="N1907" s="203"/>
      <c r="O1907" s="204" t="str">
        <f>VLOOKUP($B1907,$A$2:$T$2477,15,FALSE)</f>
        <v>wird nicht angeboten</v>
      </c>
      <c r="P1907" s="205"/>
      <c r="Q1907" s="240">
        <v>90</v>
      </c>
      <c r="R1907" s="240"/>
      <c r="S1907" s="177"/>
      <c r="T1907" s="177"/>
      <c r="U1907" s="16"/>
      <c r="V1907" s="16"/>
    </row>
    <row r="1908" spans="1:130" ht="15" customHeight="1" x14ac:dyDescent="0.2">
      <c r="A1908" s="5" t="str">
        <f t="shared" si="163"/>
        <v>Wirtschaftsdeutsch-Vert.36512011IBMEvert</v>
      </c>
      <c r="B1908" s="5"/>
      <c r="C1908" s="24" t="s">
        <v>1004</v>
      </c>
      <c r="D1908" s="24" t="s">
        <v>17</v>
      </c>
      <c r="E1908" s="24" t="s">
        <v>27</v>
      </c>
      <c r="F1908" s="112" t="s">
        <v>998</v>
      </c>
      <c r="G1908" s="24" t="s">
        <v>999</v>
      </c>
      <c r="H1908" s="113">
        <v>2011</v>
      </c>
      <c r="I1908" s="31">
        <v>8</v>
      </c>
      <c r="J1908" s="31">
        <v>3651</v>
      </c>
      <c r="K1908" s="24" t="s">
        <v>711</v>
      </c>
      <c r="L1908" s="24" t="s">
        <v>711</v>
      </c>
      <c r="M1908" s="24" t="s">
        <v>710</v>
      </c>
      <c r="N1908" s="13">
        <v>45495</v>
      </c>
      <c r="O1908" s="29" t="s">
        <v>1498</v>
      </c>
      <c r="P1908" s="30">
        <v>0.45833333333333331</v>
      </c>
      <c r="Q1908" s="5">
        <v>120</v>
      </c>
      <c r="R1908" s="5"/>
      <c r="S1908" s="5"/>
      <c r="T1908" s="5"/>
      <c r="U1908" s="16"/>
      <c r="V1908" s="16"/>
    </row>
    <row r="1909" spans="1:130" s="1" customFormat="1" ht="15" hidden="1" customHeight="1" x14ac:dyDescent="0.2">
      <c r="A1909" s="177" t="str">
        <f t="shared" si="163"/>
        <v>Wirtschaftsenglisch43512019IBMSodmann</v>
      </c>
      <c r="B1909" s="177" t="s">
        <v>1248</v>
      </c>
      <c r="C1909" s="260" t="s">
        <v>1103</v>
      </c>
      <c r="D1909" s="226" t="s">
        <v>17</v>
      </c>
      <c r="E1909" s="226" t="s">
        <v>27</v>
      </c>
      <c r="F1909" s="258" t="s">
        <v>998</v>
      </c>
      <c r="G1909" s="260" t="s">
        <v>999</v>
      </c>
      <c r="H1909" s="253">
        <v>2019</v>
      </c>
      <c r="I1909" s="226">
        <v>8</v>
      </c>
      <c r="J1909" s="355">
        <v>4351</v>
      </c>
      <c r="K1909" s="226" t="s">
        <v>712</v>
      </c>
      <c r="L1909" s="226" t="s">
        <v>712</v>
      </c>
      <c r="M1909" s="226" t="s">
        <v>709</v>
      </c>
      <c r="N1909" s="203"/>
      <c r="O1909" s="237" t="str">
        <f>VLOOKUP($B1909,$A$2:$T$2477,15,FALSE)</f>
        <v>Hausarbeit/Referat mit mündl. Prüfung</v>
      </c>
      <c r="P1909" s="205"/>
      <c r="Q1909" s="236"/>
      <c r="R1909" s="240"/>
      <c r="S1909" s="177"/>
      <c r="T1909" s="23"/>
      <c r="U1909" s="16"/>
      <c r="V1909" s="16"/>
    </row>
    <row r="1910" spans="1:130" ht="15" hidden="1" customHeight="1" x14ac:dyDescent="0.2">
      <c r="A1910" s="179" t="str">
        <f t="shared" si="163"/>
        <v>Wirtschaftsenglisch43512019A67Sodmann</v>
      </c>
      <c r="B1910" s="179"/>
      <c r="C1910" s="217" t="s">
        <v>959</v>
      </c>
      <c r="D1910" s="217" t="s">
        <v>17</v>
      </c>
      <c r="E1910" s="217" t="s">
        <v>27</v>
      </c>
      <c r="F1910" s="218" t="s">
        <v>88</v>
      </c>
      <c r="G1910" s="217" t="s">
        <v>89</v>
      </c>
      <c r="H1910" s="219">
        <v>2019</v>
      </c>
      <c r="I1910" s="220">
        <v>5</v>
      </c>
      <c r="J1910" s="220">
        <v>4351</v>
      </c>
      <c r="K1910" s="217" t="s">
        <v>712</v>
      </c>
      <c r="L1910" s="217" t="s">
        <v>712</v>
      </c>
      <c r="M1910" s="217" t="s">
        <v>709</v>
      </c>
      <c r="N1910" s="221"/>
      <c r="O1910" s="188" t="s">
        <v>849</v>
      </c>
      <c r="P1910" s="222"/>
      <c r="Q1910" s="232"/>
      <c r="R1910" s="179"/>
      <c r="S1910" s="179"/>
      <c r="T1910" s="179"/>
      <c r="U1910" s="16"/>
      <c r="V1910" s="16"/>
    </row>
    <row r="1911" spans="1:130" s="169" customFormat="1" ht="15" hidden="1" customHeight="1" x14ac:dyDescent="0.2">
      <c r="A1911" s="177" t="str">
        <f t="shared" si="163"/>
        <v>Wirtschaftsenglisch43512022A67Sodmann</v>
      </c>
      <c r="B1911" s="177" t="s">
        <v>1248</v>
      </c>
      <c r="C1911" s="225" t="s">
        <v>959</v>
      </c>
      <c r="D1911" s="225" t="s">
        <v>17</v>
      </c>
      <c r="E1911" s="225" t="s">
        <v>27</v>
      </c>
      <c r="F1911" s="239" t="s">
        <v>88</v>
      </c>
      <c r="G1911" s="225" t="s">
        <v>89</v>
      </c>
      <c r="H1911" s="235">
        <v>2022</v>
      </c>
      <c r="I1911" s="236">
        <v>5</v>
      </c>
      <c r="J1911" s="236">
        <v>4351</v>
      </c>
      <c r="K1911" s="225" t="s">
        <v>712</v>
      </c>
      <c r="L1911" s="225" t="s">
        <v>712</v>
      </c>
      <c r="M1911" s="225" t="s">
        <v>709</v>
      </c>
      <c r="N1911" s="203"/>
      <c r="O1911" s="204" t="str">
        <f>VLOOKUP($B1911,$A$2:$T$2477,15,FALSE)</f>
        <v>Hausarbeit/Referat mit mündl. Prüfung</v>
      </c>
      <c r="P1911" s="205"/>
      <c r="Q1911" s="226"/>
      <c r="R1911" s="177"/>
      <c r="S1911" s="177"/>
      <c r="T1911" s="177"/>
      <c r="U1911" s="16"/>
      <c r="V1911" s="16"/>
    </row>
    <row r="1912" spans="1:130" s="1" customFormat="1" ht="15" hidden="1" customHeight="1" x14ac:dyDescent="0.2">
      <c r="A1912" s="5" t="str">
        <f t="shared" si="163"/>
        <v>Wirtschaftsenglisch 111912019WIIKnöpper</v>
      </c>
      <c r="B1912" s="5"/>
      <c r="C1912" s="25" t="s">
        <v>955</v>
      </c>
      <c r="D1912" s="25" t="s">
        <v>38</v>
      </c>
      <c r="E1912" s="25" t="s">
        <v>27</v>
      </c>
      <c r="F1912" s="26" t="s">
        <v>46</v>
      </c>
      <c r="G1912" s="25" t="s">
        <v>47</v>
      </c>
      <c r="H1912" s="27">
        <v>2019</v>
      </c>
      <c r="I1912" s="28">
        <v>2</v>
      </c>
      <c r="J1912" s="28">
        <v>1191</v>
      </c>
      <c r="K1912" s="25" t="s">
        <v>713</v>
      </c>
      <c r="L1912" s="25" t="s">
        <v>713</v>
      </c>
      <c r="M1912" s="25" t="s">
        <v>714</v>
      </c>
      <c r="N1912" s="13">
        <v>45489</v>
      </c>
      <c r="O1912" s="29" t="s">
        <v>2114</v>
      </c>
      <c r="P1912" s="30">
        <v>0.52083333333333337</v>
      </c>
      <c r="Q1912" s="28">
        <v>45</v>
      </c>
      <c r="R1912" s="31"/>
      <c r="S1912" s="5"/>
      <c r="T1912" s="16"/>
      <c r="U1912" s="23"/>
      <c r="V1912" s="23"/>
    </row>
    <row r="1913" spans="1:130" ht="15" hidden="1" customHeight="1" x14ac:dyDescent="0.2">
      <c r="A1913" s="16" t="str">
        <f t="shared" si="163"/>
        <v>Wirtschaftsenglisch 120912019WIMKnöpper</v>
      </c>
      <c r="B1913" s="16" t="s">
        <v>1357</v>
      </c>
      <c r="C1913" s="15" t="s">
        <v>955</v>
      </c>
      <c r="D1913" s="118" t="s">
        <v>17</v>
      </c>
      <c r="E1913" s="16" t="s">
        <v>27</v>
      </c>
      <c r="F1913" s="119" t="s">
        <v>80</v>
      </c>
      <c r="G1913" s="64" t="s">
        <v>81</v>
      </c>
      <c r="H1913" s="120">
        <v>2019</v>
      </c>
      <c r="I1913" s="16">
        <v>3</v>
      </c>
      <c r="J1913" s="16">
        <v>2091</v>
      </c>
      <c r="K1913" s="16" t="s">
        <v>713</v>
      </c>
      <c r="L1913" s="16" t="s">
        <v>713</v>
      </c>
      <c r="M1913" s="16" t="s">
        <v>714</v>
      </c>
      <c r="N1913" s="21">
        <f>VLOOKUP($B1913,$A$2:$T$2407,14,FALSE)</f>
        <v>45489</v>
      </c>
      <c r="O1913" s="34" t="str">
        <f>VLOOKUP($B1913,$A$2:$T$2407,15,FALSE)</f>
        <v>AW5-26, mündl. Prüfung</v>
      </c>
      <c r="P1913" s="22">
        <f>VLOOKUP($B1913,$A$2:$T$2477,16,FALSE)</f>
        <v>0.52083333333333337</v>
      </c>
      <c r="Q1913" s="16">
        <v>45</v>
      </c>
      <c r="R1913" s="16"/>
      <c r="S1913" s="16"/>
      <c r="T1913" s="5"/>
      <c r="U1913" s="21"/>
      <c r="V1913" s="34"/>
    </row>
    <row r="1914" spans="1:130" s="372" customFormat="1" ht="15" hidden="1" customHeight="1" x14ac:dyDescent="0.2">
      <c r="A1914" s="16" t="str">
        <f t="shared" si="163"/>
        <v>Wirtschaftsenglisch 120912019WIBKnöpper</v>
      </c>
      <c r="B1914" s="16" t="s">
        <v>1357</v>
      </c>
      <c r="C1914" s="15" t="s">
        <v>955</v>
      </c>
      <c r="D1914" s="118" t="s">
        <v>17</v>
      </c>
      <c r="E1914" s="16" t="s">
        <v>27</v>
      </c>
      <c r="F1914" s="119" t="s">
        <v>96</v>
      </c>
      <c r="G1914" s="64" t="s">
        <v>97</v>
      </c>
      <c r="H1914" s="120">
        <v>2019</v>
      </c>
      <c r="I1914" s="16">
        <v>3</v>
      </c>
      <c r="J1914" s="16">
        <v>2091</v>
      </c>
      <c r="K1914" s="16" t="s">
        <v>713</v>
      </c>
      <c r="L1914" s="16" t="s">
        <v>713</v>
      </c>
      <c r="M1914" s="16" t="s">
        <v>714</v>
      </c>
      <c r="N1914" s="21">
        <f>VLOOKUP($B1914,$A$2:$T$2407,14,FALSE)</f>
        <v>45489</v>
      </c>
      <c r="O1914" s="34" t="str">
        <f>VLOOKUP($B1914,$A$2:$T$2407,15,FALSE)</f>
        <v>AW5-26, mündl. Prüfung</v>
      </c>
      <c r="P1914" s="22">
        <f>VLOOKUP($B1914,$A$2:$T$2477,16,FALSE)</f>
        <v>0.52083333333333337</v>
      </c>
      <c r="Q1914" s="16">
        <v>45</v>
      </c>
      <c r="R1914" s="16"/>
      <c r="S1914" s="16"/>
      <c r="T1914" s="223"/>
      <c r="U1914" s="296"/>
      <c r="V1914" s="300"/>
      <c r="W1914" s="223"/>
      <c r="X1914" s="223"/>
      <c r="Y1914" s="223"/>
      <c r="Z1914" s="223"/>
      <c r="AA1914" s="223"/>
      <c r="AB1914" s="223"/>
      <c r="AC1914" s="223"/>
      <c r="AD1914" s="223"/>
      <c r="AE1914" s="223"/>
      <c r="AF1914" s="223"/>
      <c r="AG1914" s="223"/>
      <c r="AH1914" s="223"/>
      <c r="AI1914" s="223"/>
      <c r="AJ1914" s="223"/>
      <c r="AK1914" s="223"/>
      <c r="AL1914" s="223"/>
      <c r="AM1914" s="223"/>
      <c r="AN1914" s="223"/>
      <c r="AO1914" s="223"/>
      <c r="AP1914" s="223"/>
      <c r="AQ1914" s="223"/>
      <c r="AR1914" s="223"/>
      <c r="AS1914" s="223"/>
      <c r="AT1914" s="223"/>
      <c r="AU1914" s="223"/>
      <c r="AV1914" s="223"/>
      <c r="AW1914" s="223"/>
      <c r="AX1914" s="223"/>
      <c r="AY1914" s="223"/>
      <c r="AZ1914" s="223"/>
      <c r="BA1914" s="223"/>
      <c r="BB1914" s="223"/>
      <c r="BC1914" s="223"/>
      <c r="BD1914" s="223"/>
      <c r="BE1914" s="223"/>
      <c r="BF1914" s="223"/>
      <c r="BG1914" s="223"/>
      <c r="BH1914" s="223"/>
      <c r="BI1914" s="223"/>
      <c r="BJ1914" s="223"/>
      <c r="BK1914" s="223"/>
      <c r="BL1914" s="223"/>
      <c r="BM1914" s="223"/>
      <c r="BN1914" s="223"/>
      <c r="BO1914" s="223"/>
      <c r="BP1914" s="223"/>
      <c r="BQ1914" s="223"/>
      <c r="BR1914" s="223"/>
      <c r="BS1914" s="223"/>
      <c r="BT1914" s="223"/>
      <c r="BU1914" s="223"/>
      <c r="BV1914" s="223"/>
      <c r="BW1914" s="223"/>
      <c r="BX1914" s="223"/>
      <c r="BY1914" s="223"/>
      <c r="BZ1914" s="223"/>
      <c r="CA1914" s="223"/>
      <c r="CB1914" s="223"/>
      <c r="CC1914" s="223"/>
      <c r="CD1914" s="223"/>
      <c r="CE1914" s="223"/>
      <c r="CF1914" s="223"/>
      <c r="CG1914" s="223"/>
      <c r="CH1914" s="223"/>
      <c r="CI1914" s="223"/>
      <c r="CJ1914" s="223"/>
      <c r="CK1914" s="223"/>
      <c r="CL1914" s="223"/>
      <c r="CM1914" s="223"/>
      <c r="CN1914" s="223"/>
      <c r="CO1914" s="223"/>
      <c r="CP1914" s="223"/>
      <c r="CQ1914" s="223"/>
      <c r="CR1914" s="223"/>
      <c r="CS1914" s="223"/>
      <c r="CT1914" s="223"/>
      <c r="CU1914" s="223"/>
      <c r="CV1914" s="223"/>
      <c r="CW1914" s="223"/>
      <c r="CX1914" s="223"/>
      <c r="CY1914" s="223"/>
      <c r="CZ1914" s="223"/>
      <c r="DA1914" s="223"/>
      <c r="DB1914" s="223"/>
      <c r="DC1914" s="223"/>
      <c r="DD1914" s="223"/>
      <c r="DE1914" s="223"/>
      <c r="DF1914" s="223"/>
      <c r="DG1914" s="223"/>
      <c r="DH1914" s="223"/>
      <c r="DI1914" s="223"/>
      <c r="DJ1914" s="223"/>
      <c r="DK1914" s="223"/>
      <c r="DL1914" s="223"/>
      <c r="DM1914" s="223"/>
      <c r="DN1914" s="223"/>
      <c r="DO1914" s="223"/>
      <c r="DP1914" s="223"/>
      <c r="DQ1914" s="223"/>
      <c r="DR1914" s="223"/>
      <c r="DS1914" s="223"/>
      <c r="DT1914" s="223"/>
      <c r="DU1914" s="223"/>
      <c r="DV1914" s="223"/>
      <c r="DW1914" s="223"/>
      <c r="DX1914" s="223"/>
      <c r="DY1914" s="223"/>
      <c r="DZ1914" s="223"/>
    </row>
    <row r="1915" spans="1:130" s="372" customFormat="1" ht="15" hidden="1" customHeight="1" x14ac:dyDescent="0.2">
      <c r="A1915" s="5" t="str">
        <f t="shared" si="163"/>
        <v>Wirtschaftsenglisch 112012019A67Simonovis</v>
      </c>
      <c r="B1915" s="5"/>
      <c r="C1915" s="25" t="s">
        <v>959</v>
      </c>
      <c r="D1915" s="24" t="s">
        <v>17</v>
      </c>
      <c r="E1915" s="24" t="s">
        <v>27</v>
      </c>
      <c r="F1915" s="112" t="s">
        <v>88</v>
      </c>
      <c r="G1915" s="24" t="s">
        <v>89</v>
      </c>
      <c r="H1915" s="113">
        <v>2019</v>
      </c>
      <c r="I1915" s="31">
        <v>2</v>
      </c>
      <c r="J1915" s="31">
        <v>1201</v>
      </c>
      <c r="K1915" s="24" t="s">
        <v>713</v>
      </c>
      <c r="L1915" s="24" t="s">
        <v>713</v>
      </c>
      <c r="M1915" s="24" t="s">
        <v>715</v>
      </c>
      <c r="N1915" s="13">
        <v>45489</v>
      </c>
      <c r="O1915" s="29" t="s">
        <v>161</v>
      </c>
      <c r="P1915" s="30">
        <v>0.41666666666666669</v>
      </c>
      <c r="Q1915" s="5">
        <v>90</v>
      </c>
      <c r="R1915" s="5"/>
      <c r="S1915" s="5"/>
      <c r="T1915" s="16"/>
      <c r="U1915" s="93"/>
      <c r="V1915" s="85"/>
      <c r="W1915" s="223"/>
      <c r="X1915" s="223"/>
      <c r="Y1915" s="223"/>
      <c r="Z1915" s="223"/>
      <c r="AA1915" s="223"/>
      <c r="AB1915" s="223"/>
      <c r="AC1915" s="223"/>
      <c r="AD1915" s="223"/>
      <c r="AE1915" s="223"/>
      <c r="AF1915" s="223"/>
      <c r="AG1915" s="223"/>
      <c r="AH1915" s="223"/>
      <c r="AI1915" s="223"/>
      <c r="AJ1915" s="223"/>
      <c r="AK1915" s="223"/>
      <c r="AL1915" s="223"/>
      <c r="AM1915" s="223"/>
      <c r="AN1915" s="223"/>
      <c r="AO1915" s="223"/>
      <c r="AP1915" s="223"/>
      <c r="AQ1915" s="223"/>
      <c r="AR1915" s="223"/>
      <c r="AS1915" s="223"/>
      <c r="AT1915" s="223"/>
      <c r="AU1915" s="223"/>
      <c r="AV1915" s="223"/>
      <c r="AW1915" s="223"/>
      <c r="AX1915" s="223"/>
      <c r="AY1915" s="223"/>
      <c r="AZ1915" s="223"/>
      <c r="BA1915" s="223"/>
      <c r="BB1915" s="223"/>
      <c r="BC1915" s="223"/>
      <c r="BD1915" s="223"/>
      <c r="BE1915" s="223"/>
      <c r="BF1915" s="223"/>
      <c r="BG1915" s="223"/>
      <c r="BH1915" s="223"/>
      <c r="BI1915" s="223"/>
      <c r="BJ1915" s="223"/>
      <c r="BK1915" s="223"/>
      <c r="BL1915" s="223"/>
      <c r="BM1915" s="223"/>
      <c r="BN1915" s="223"/>
      <c r="BO1915" s="223"/>
      <c r="BP1915" s="223"/>
      <c r="BQ1915" s="223"/>
      <c r="BR1915" s="223"/>
      <c r="BS1915" s="223"/>
      <c r="BT1915" s="223"/>
      <c r="BU1915" s="223"/>
      <c r="BV1915" s="223"/>
      <c r="BW1915" s="223"/>
      <c r="BX1915" s="223"/>
      <c r="BY1915" s="223"/>
      <c r="BZ1915" s="223"/>
      <c r="CA1915" s="223"/>
      <c r="CB1915" s="223"/>
      <c r="CC1915" s="223"/>
      <c r="CD1915" s="223"/>
      <c r="CE1915" s="223"/>
      <c r="CF1915" s="223"/>
      <c r="CG1915" s="223"/>
      <c r="CH1915" s="223"/>
      <c r="CI1915" s="223"/>
      <c r="CJ1915" s="223"/>
      <c r="CK1915" s="223"/>
      <c r="CL1915" s="223"/>
      <c r="CM1915" s="223"/>
      <c r="CN1915" s="223"/>
      <c r="CO1915" s="223"/>
      <c r="CP1915" s="223"/>
      <c r="CQ1915" s="223"/>
      <c r="CR1915" s="223"/>
      <c r="CS1915" s="223"/>
      <c r="CT1915" s="223"/>
      <c r="CU1915" s="223"/>
      <c r="CV1915" s="223"/>
      <c r="CW1915" s="223"/>
      <c r="CX1915" s="223"/>
      <c r="CY1915" s="223"/>
      <c r="CZ1915" s="223"/>
      <c r="DA1915" s="223"/>
      <c r="DB1915" s="223"/>
      <c r="DC1915" s="223"/>
      <c r="DD1915" s="223"/>
      <c r="DE1915" s="223"/>
      <c r="DF1915" s="223"/>
      <c r="DG1915" s="223"/>
      <c r="DH1915" s="223"/>
      <c r="DI1915" s="223"/>
      <c r="DJ1915" s="223"/>
      <c r="DK1915" s="223"/>
      <c r="DL1915" s="223"/>
      <c r="DM1915" s="223"/>
      <c r="DN1915" s="223"/>
      <c r="DO1915" s="223"/>
      <c r="DP1915" s="223"/>
      <c r="DQ1915" s="223"/>
      <c r="DR1915" s="223"/>
      <c r="DS1915" s="223"/>
      <c r="DT1915" s="223"/>
      <c r="DU1915" s="223"/>
      <c r="DV1915" s="223"/>
      <c r="DW1915" s="223"/>
      <c r="DX1915" s="223"/>
      <c r="DY1915" s="223"/>
      <c r="DZ1915" s="223"/>
    </row>
    <row r="1916" spans="1:130" s="372" customFormat="1" ht="15" hidden="1" customHeight="1" x14ac:dyDescent="0.2">
      <c r="A1916" s="267" t="str">
        <f t="shared" si="163"/>
        <v>Wirtschaftsenglisch 112012022IBMSimonovis</v>
      </c>
      <c r="B1916" s="16" t="s">
        <v>2038</v>
      </c>
      <c r="C1916" s="341" t="s">
        <v>1993</v>
      </c>
      <c r="D1916" s="267" t="s">
        <v>17</v>
      </c>
      <c r="E1916" s="267" t="s">
        <v>27</v>
      </c>
      <c r="F1916" s="267" t="s">
        <v>998</v>
      </c>
      <c r="G1916" s="267" t="s">
        <v>999</v>
      </c>
      <c r="H1916" s="267">
        <v>2022</v>
      </c>
      <c r="I1916" s="320">
        <v>2</v>
      </c>
      <c r="J1916" s="267">
        <v>1201</v>
      </c>
      <c r="K1916" s="82" t="s">
        <v>713</v>
      </c>
      <c r="L1916" s="82" t="s">
        <v>713</v>
      </c>
      <c r="M1916" s="82" t="s">
        <v>715</v>
      </c>
      <c r="N1916" s="316">
        <f>VLOOKUP($B1916,$A$2:$T$2477,14,FALSE)</f>
        <v>45489</v>
      </c>
      <c r="O1916" s="82" t="str">
        <f>VLOOKUP($B1916,$A$2:$T$2477,15,FALSE)</f>
        <v>H9</v>
      </c>
      <c r="P1916" s="22">
        <f>VLOOKUP($B1916,$A$2:$T$3694,16,FALSE)</f>
        <v>0.41666666666666669</v>
      </c>
      <c r="Q1916" s="82">
        <v>45</v>
      </c>
      <c r="R1916" s="82"/>
      <c r="S1916" s="82"/>
      <c r="T1916" s="82"/>
      <c r="U1916" s="96"/>
      <c r="V1916" s="214"/>
      <c r="W1916" s="223"/>
      <c r="X1916" s="223"/>
      <c r="Y1916" s="223"/>
      <c r="Z1916" s="223"/>
      <c r="AA1916" s="223"/>
      <c r="AB1916" s="223"/>
      <c r="AC1916" s="223"/>
      <c r="AD1916" s="223"/>
      <c r="AE1916" s="223"/>
      <c r="AF1916" s="223"/>
      <c r="AG1916" s="223"/>
      <c r="AH1916" s="223"/>
      <c r="AI1916" s="223"/>
      <c r="AJ1916" s="223"/>
      <c r="AK1916" s="223"/>
      <c r="AL1916" s="223"/>
      <c r="AM1916" s="223"/>
      <c r="AN1916" s="223"/>
      <c r="AO1916" s="223"/>
      <c r="AP1916" s="223"/>
      <c r="AQ1916" s="223"/>
      <c r="AR1916" s="223"/>
      <c r="AS1916" s="223"/>
      <c r="AT1916" s="223"/>
      <c r="AU1916" s="223"/>
      <c r="AV1916" s="223"/>
      <c r="AW1916" s="223"/>
      <c r="AX1916" s="223"/>
      <c r="AY1916" s="223"/>
      <c r="AZ1916" s="223"/>
      <c r="BA1916" s="223"/>
      <c r="BB1916" s="223"/>
      <c r="BC1916" s="223"/>
      <c r="BD1916" s="223"/>
      <c r="BE1916" s="223"/>
      <c r="BF1916" s="223"/>
      <c r="BG1916" s="223"/>
      <c r="BH1916" s="223"/>
      <c r="BI1916" s="223"/>
      <c r="BJ1916" s="223"/>
      <c r="BK1916" s="223"/>
      <c r="BL1916" s="223"/>
      <c r="BM1916" s="223"/>
      <c r="BN1916" s="223"/>
      <c r="BO1916" s="223"/>
      <c r="BP1916" s="223"/>
      <c r="BQ1916" s="223"/>
      <c r="BR1916" s="223"/>
      <c r="BS1916" s="223"/>
      <c r="BT1916" s="223"/>
      <c r="BU1916" s="223"/>
      <c r="BV1916" s="223"/>
      <c r="BW1916" s="223"/>
      <c r="BX1916" s="223"/>
      <c r="BY1916" s="223"/>
      <c r="BZ1916" s="223"/>
      <c r="CA1916" s="223"/>
      <c r="CB1916" s="223"/>
      <c r="CC1916" s="223"/>
      <c r="CD1916" s="223"/>
      <c r="CE1916" s="223"/>
      <c r="CF1916" s="223"/>
      <c r="CG1916" s="223"/>
      <c r="CH1916" s="223"/>
      <c r="CI1916" s="223"/>
      <c r="CJ1916" s="223"/>
      <c r="CK1916" s="223"/>
      <c r="CL1916" s="223"/>
      <c r="CM1916" s="223"/>
      <c r="CN1916" s="223"/>
      <c r="CO1916" s="223"/>
      <c r="CP1916" s="223"/>
      <c r="CQ1916" s="223"/>
      <c r="CR1916" s="223"/>
      <c r="CS1916" s="223"/>
      <c r="CT1916" s="223"/>
      <c r="CU1916" s="223"/>
      <c r="CV1916" s="223"/>
      <c r="CW1916" s="223"/>
      <c r="CX1916" s="223"/>
      <c r="CY1916" s="223"/>
      <c r="CZ1916" s="223"/>
      <c r="DA1916" s="223"/>
      <c r="DB1916" s="223"/>
      <c r="DC1916" s="223"/>
      <c r="DD1916" s="223"/>
      <c r="DE1916" s="223"/>
      <c r="DF1916" s="223"/>
      <c r="DG1916" s="223"/>
      <c r="DH1916" s="223"/>
      <c r="DI1916" s="223"/>
      <c r="DJ1916" s="223"/>
      <c r="DK1916" s="223"/>
      <c r="DL1916" s="223"/>
      <c r="DM1916" s="223"/>
      <c r="DN1916" s="223"/>
      <c r="DO1916" s="223"/>
      <c r="DP1916" s="223"/>
      <c r="DQ1916" s="223"/>
      <c r="DR1916" s="223"/>
      <c r="DS1916" s="223"/>
      <c r="DT1916" s="223"/>
      <c r="DU1916" s="223"/>
      <c r="DV1916" s="223"/>
      <c r="DW1916" s="223"/>
      <c r="DX1916" s="223"/>
      <c r="DY1916" s="223"/>
      <c r="DZ1916" s="223"/>
    </row>
    <row r="1917" spans="1:130" s="372" customFormat="1" ht="15" hidden="1" customHeight="1" x14ac:dyDescent="0.2">
      <c r="A1917" s="16" t="str">
        <f t="shared" si="163"/>
        <v>Wirtschaftsenglisch 112012022A67Simonovis</v>
      </c>
      <c r="B1917" s="16" t="s">
        <v>2038</v>
      </c>
      <c r="C1917" s="15" t="s">
        <v>959</v>
      </c>
      <c r="D1917" s="118" t="s">
        <v>17</v>
      </c>
      <c r="E1917" s="16" t="s">
        <v>27</v>
      </c>
      <c r="F1917" s="119" t="s">
        <v>88</v>
      </c>
      <c r="G1917" s="64" t="s">
        <v>89</v>
      </c>
      <c r="H1917" s="120">
        <v>2022</v>
      </c>
      <c r="I1917" s="16">
        <v>2</v>
      </c>
      <c r="J1917" s="16">
        <v>1201</v>
      </c>
      <c r="K1917" s="16" t="s">
        <v>713</v>
      </c>
      <c r="L1917" s="16" t="s">
        <v>713</v>
      </c>
      <c r="M1917" s="16" t="s">
        <v>715</v>
      </c>
      <c r="N1917" s="21">
        <f>VLOOKUP($B1917,$A$2:$T$2477,14,FALSE)</f>
        <v>45489</v>
      </c>
      <c r="O1917" s="34" t="str">
        <f>VLOOKUP($B1917,$A$2:$T$2477,15,FALSE)</f>
        <v>H9</v>
      </c>
      <c r="P1917" s="22">
        <f>VLOOKUP($B1917,$A$2:$T$3694,16,FALSE)</f>
        <v>0.41666666666666669</v>
      </c>
      <c r="Q1917" s="16">
        <v>90</v>
      </c>
      <c r="R1917" s="16"/>
      <c r="S1917" s="16"/>
      <c r="T1917" s="223"/>
      <c r="U1917" s="221"/>
      <c r="V1917" s="188"/>
      <c r="W1917" s="223"/>
      <c r="X1917" s="223"/>
      <c r="Y1917" s="223"/>
      <c r="Z1917" s="223"/>
      <c r="AA1917" s="223"/>
      <c r="AB1917" s="223"/>
      <c r="AC1917" s="223"/>
      <c r="AD1917" s="223"/>
      <c r="AE1917" s="223"/>
      <c r="AF1917" s="223"/>
      <c r="AG1917" s="223"/>
      <c r="AH1917" s="223"/>
      <c r="AI1917" s="223"/>
      <c r="AJ1917" s="223"/>
      <c r="AK1917" s="223"/>
      <c r="AL1917" s="223"/>
      <c r="AM1917" s="223"/>
      <c r="AN1917" s="223"/>
      <c r="AO1917" s="223"/>
      <c r="AP1917" s="223"/>
      <c r="AQ1917" s="223"/>
      <c r="AR1917" s="223"/>
      <c r="AS1917" s="223"/>
      <c r="AT1917" s="223"/>
      <c r="AU1917" s="223"/>
      <c r="AV1917" s="223"/>
      <c r="AW1917" s="223"/>
      <c r="AX1917" s="223"/>
      <c r="AY1917" s="223"/>
      <c r="AZ1917" s="223"/>
      <c r="BA1917" s="223"/>
      <c r="BB1917" s="223"/>
      <c r="BC1917" s="223"/>
      <c r="BD1917" s="223"/>
      <c r="BE1917" s="223"/>
      <c r="BF1917" s="223"/>
      <c r="BG1917" s="223"/>
      <c r="BH1917" s="223"/>
      <c r="BI1917" s="223"/>
      <c r="BJ1917" s="223"/>
      <c r="BK1917" s="223"/>
      <c r="BL1917" s="223"/>
      <c r="BM1917" s="223"/>
      <c r="BN1917" s="223"/>
      <c r="BO1917" s="223"/>
      <c r="BP1917" s="223"/>
      <c r="BQ1917" s="223"/>
      <c r="BR1917" s="223"/>
      <c r="BS1917" s="223"/>
      <c r="BT1917" s="223"/>
      <c r="BU1917" s="223"/>
      <c r="BV1917" s="223"/>
      <c r="BW1917" s="223"/>
      <c r="BX1917" s="223"/>
      <c r="BY1917" s="223"/>
      <c r="BZ1917" s="223"/>
      <c r="CA1917" s="223"/>
      <c r="CB1917" s="223"/>
      <c r="CC1917" s="223"/>
      <c r="CD1917" s="223"/>
      <c r="CE1917" s="223"/>
      <c r="CF1917" s="223"/>
      <c r="CG1917" s="223"/>
      <c r="CH1917" s="223"/>
      <c r="CI1917" s="223"/>
      <c r="CJ1917" s="223"/>
      <c r="CK1917" s="223"/>
      <c r="CL1917" s="223"/>
      <c r="CM1917" s="223"/>
      <c r="CN1917" s="223"/>
      <c r="CO1917" s="223"/>
      <c r="CP1917" s="223"/>
      <c r="CQ1917" s="223"/>
      <c r="CR1917" s="223"/>
      <c r="CS1917" s="223"/>
      <c r="CT1917" s="223"/>
      <c r="CU1917" s="223"/>
      <c r="CV1917" s="223"/>
      <c r="CW1917" s="223"/>
      <c r="CX1917" s="223"/>
      <c r="CY1917" s="223"/>
      <c r="CZ1917" s="223"/>
      <c r="DA1917" s="223"/>
      <c r="DB1917" s="223"/>
      <c r="DC1917" s="223"/>
      <c r="DD1917" s="223"/>
      <c r="DE1917" s="223"/>
      <c r="DF1917" s="223"/>
      <c r="DG1917" s="223"/>
      <c r="DH1917" s="223"/>
      <c r="DI1917" s="223"/>
      <c r="DJ1917" s="223"/>
      <c r="DK1917" s="223"/>
      <c r="DL1917" s="223"/>
      <c r="DM1917" s="223"/>
      <c r="DN1917" s="223"/>
      <c r="DO1917" s="223"/>
      <c r="DP1917" s="223"/>
      <c r="DQ1917" s="223"/>
      <c r="DR1917" s="223"/>
      <c r="DS1917" s="223"/>
      <c r="DT1917" s="223"/>
      <c r="DU1917" s="223"/>
      <c r="DV1917" s="223"/>
      <c r="DW1917" s="223"/>
      <c r="DX1917" s="223"/>
      <c r="DY1917" s="223"/>
      <c r="DZ1917" s="223"/>
    </row>
    <row r="1918" spans="1:130" s="372" customFormat="1" ht="15" hidden="1" customHeight="1" x14ac:dyDescent="0.2">
      <c r="A1918" s="5" t="str">
        <f t="shared" si="163"/>
        <v>Wirtschaftsenglisch 112012019IBMSodmann</v>
      </c>
      <c r="B1918" s="5" t="s">
        <v>1248</v>
      </c>
      <c r="C1918" s="24" t="s">
        <v>1602</v>
      </c>
      <c r="D1918" s="24" t="s">
        <v>17</v>
      </c>
      <c r="E1918" s="24" t="s">
        <v>27</v>
      </c>
      <c r="F1918" s="112" t="s">
        <v>998</v>
      </c>
      <c r="G1918" s="24" t="s">
        <v>999</v>
      </c>
      <c r="H1918" s="113">
        <v>2019</v>
      </c>
      <c r="I1918" s="31">
        <v>2</v>
      </c>
      <c r="J1918" s="31">
        <v>1201</v>
      </c>
      <c r="K1918" s="24" t="s">
        <v>713</v>
      </c>
      <c r="L1918" s="24" t="s">
        <v>713</v>
      </c>
      <c r="M1918" s="24" t="s">
        <v>709</v>
      </c>
      <c r="N1918" s="13">
        <v>45489</v>
      </c>
      <c r="O1918" s="188" t="s">
        <v>1489</v>
      </c>
      <c r="P1918" s="30">
        <v>0.41666666666666669</v>
      </c>
      <c r="Q1918" s="5">
        <v>45</v>
      </c>
      <c r="R1918" s="16"/>
      <c r="S1918" s="5"/>
      <c r="T1918" s="185"/>
      <c r="U1918" s="179"/>
      <c r="V1918" s="179"/>
      <c r="W1918" s="223"/>
      <c r="X1918" s="223"/>
      <c r="Y1918" s="223"/>
      <c r="Z1918" s="223"/>
      <c r="AA1918" s="223"/>
      <c r="AB1918" s="223"/>
      <c r="AC1918" s="223"/>
      <c r="AD1918" s="223"/>
      <c r="AE1918" s="223"/>
      <c r="AF1918" s="223"/>
      <c r="AG1918" s="223"/>
      <c r="AH1918" s="223"/>
      <c r="AI1918" s="223"/>
      <c r="AJ1918" s="223"/>
      <c r="AK1918" s="223"/>
      <c r="AL1918" s="223"/>
      <c r="AM1918" s="223"/>
      <c r="AN1918" s="223"/>
      <c r="AO1918" s="223"/>
      <c r="AP1918" s="223"/>
      <c r="AQ1918" s="223"/>
      <c r="AR1918" s="223"/>
      <c r="AS1918" s="223"/>
      <c r="AT1918" s="223"/>
      <c r="AU1918" s="223"/>
      <c r="AV1918" s="223"/>
      <c r="AW1918" s="223"/>
      <c r="AX1918" s="223"/>
      <c r="AY1918" s="223"/>
      <c r="AZ1918" s="223"/>
      <c r="BA1918" s="223"/>
      <c r="BB1918" s="223"/>
      <c r="BC1918" s="223"/>
      <c r="BD1918" s="223"/>
      <c r="BE1918" s="223"/>
      <c r="BF1918" s="223"/>
      <c r="BG1918" s="223"/>
      <c r="BH1918" s="223"/>
      <c r="BI1918" s="223"/>
      <c r="BJ1918" s="223"/>
      <c r="BK1918" s="223"/>
      <c r="BL1918" s="223"/>
      <c r="BM1918" s="223"/>
      <c r="BN1918" s="223"/>
      <c r="BO1918" s="223"/>
      <c r="BP1918" s="223"/>
      <c r="BQ1918" s="223"/>
      <c r="BR1918" s="223"/>
      <c r="BS1918" s="223"/>
      <c r="BT1918" s="223"/>
      <c r="BU1918" s="223"/>
      <c r="BV1918" s="223"/>
      <c r="BW1918" s="223"/>
      <c r="BX1918" s="223"/>
      <c r="BY1918" s="223"/>
      <c r="BZ1918" s="223"/>
      <c r="CA1918" s="223"/>
      <c r="CB1918" s="223"/>
      <c r="CC1918" s="223"/>
      <c r="CD1918" s="223"/>
      <c r="CE1918" s="223"/>
      <c r="CF1918" s="223"/>
      <c r="CG1918" s="223"/>
      <c r="CH1918" s="223"/>
      <c r="CI1918" s="223"/>
      <c r="CJ1918" s="223"/>
      <c r="CK1918" s="223"/>
      <c r="CL1918" s="223"/>
      <c r="CM1918" s="223"/>
      <c r="CN1918" s="223"/>
      <c r="CO1918" s="223"/>
      <c r="CP1918" s="223"/>
      <c r="CQ1918" s="223"/>
      <c r="CR1918" s="223"/>
      <c r="CS1918" s="223"/>
      <c r="CT1918" s="223"/>
      <c r="CU1918" s="223"/>
      <c r="CV1918" s="223"/>
      <c r="CW1918" s="223"/>
      <c r="CX1918" s="223"/>
      <c r="CY1918" s="223"/>
      <c r="CZ1918" s="223"/>
      <c r="DA1918" s="223"/>
      <c r="DB1918" s="223"/>
      <c r="DC1918" s="223"/>
      <c r="DD1918" s="223"/>
      <c r="DE1918" s="223"/>
      <c r="DF1918" s="223"/>
      <c r="DG1918" s="223"/>
      <c r="DH1918" s="223"/>
      <c r="DI1918" s="223"/>
      <c r="DJ1918" s="223"/>
      <c r="DK1918" s="223"/>
      <c r="DL1918" s="223"/>
      <c r="DM1918" s="223"/>
      <c r="DN1918" s="223"/>
      <c r="DO1918" s="223"/>
      <c r="DP1918" s="223"/>
      <c r="DQ1918" s="223"/>
      <c r="DR1918" s="223"/>
      <c r="DS1918" s="223"/>
      <c r="DT1918" s="223"/>
      <c r="DU1918" s="223"/>
      <c r="DV1918" s="223"/>
      <c r="DW1918" s="223"/>
      <c r="DX1918" s="223"/>
      <c r="DY1918" s="223"/>
      <c r="DZ1918" s="223"/>
    </row>
    <row r="1919" spans="1:130" s="425" customFormat="1" ht="15" hidden="1" customHeight="1" x14ac:dyDescent="0.2">
      <c r="A1919" s="16" t="str">
        <f t="shared" si="163"/>
        <v>Wirtschaftsenglisch 1 11912019WIEKnöpper</v>
      </c>
      <c r="B1919" s="16" t="s">
        <v>1357</v>
      </c>
      <c r="C1919" s="15" t="s">
        <v>955</v>
      </c>
      <c r="D1919" s="16" t="s">
        <v>17</v>
      </c>
      <c r="E1919" s="16" t="s">
        <v>27</v>
      </c>
      <c r="F1919" s="119" t="s">
        <v>53</v>
      </c>
      <c r="G1919" s="64" t="s">
        <v>54</v>
      </c>
      <c r="H1919" s="16">
        <v>2019</v>
      </c>
      <c r="I1919" s="16">
        <v>2</v>
      </c>
      <c r="J1919" s="16">
        <v>1191</v>
      </c>
      <c r="K1919" s="16" t="s">
        <v>716</v>
      </c>
      <c r="L1919" s="16" t="s">
        <v>716</v>
      </c>
      <c r="M1919" s="16" t="s">
        <v>714</v>
      </c>
      <c r="N1919" s="21">
        <f>VLOOKUP($B1919,$A$2:$T$2407,14,FALSE)</f>
        <v>45489</v>
      </c>
      <c r="O1919" s="34" t="str">
        <f>VLOOKUP($B1919,$A$2:$T$2407,15,FALSE)</f>
        <v>AW5-26, mündl. Prüfung</v>
      </c>
      <c r="P1919" s="22">
        <f>VLOOKUP($B1919,$A$2:$T$3338,16,FALSE)</f>
        <v>0.52083333333333337</v>
      </c>
      <c r="Q1919" s="16">
        <v>45</v>
      </c>
      <c r="R1919" s="16"/>
      <c r="S1919" s="16"/>
      <c r="T1919" s="5"/>
      <c r="U1919" s="96"/>
      <c r="V1919" s="91"/>
      <c r="W1919" s="250"/>
      <c r="X1919" s="250"/>
      <c r="Y1919" s="250"/>
      <c r="Z1919" s="250"/>
      <c r="AA1919" s="250"/>
      <c r="AB1919" s="250"/>
      <c r="AC1919" s="250"/>
      <c r="AD1919" s="250"/>
      <c r="AE1919" s="250"/>
      <c r="AF1919" s="250"/>
      <c r="AG1919" s="250"/>
      <c r="AH1919" s="250"/>
      <c r="AI1919" s="250"/>
      <c r="AJ1919" s="250"/>
      <c r="AK1919" s="250"/>
      <c r="AL1919" s="250"/>
      <c r="AM1919" s="250"/>
      <c r="AN1919" s="250"/>
      <c r="AO1919" s="250"/>
      <c r="AP1919" s="250"/>
      <c r="AQ1919" s="250"/>
      <c r="AR1919" s="250"/>
      <c r="AS1919" s="250"/>
      <c r="AT1919" s="250"/>
      <c r="AU1919" s="250"/>
      <c r="AV1919" s="250"/>
      <c r="AW1919" s="250"/>
      <c r="AX1919" s="250"/>
      <c r="AY1919" s="250"/>
      <c r="AZ1919" s="250"/>
      <c r="BA1919" s="250"/>
      <c r="BB1919" s="250"/>
      <c r="BC1919" s="250"/>
      <c r="BD1919" s="250"/>
      <c r="BE1919" s="250"/>
      <c r="BF1919" s="250"/>
      <c r="BG1919" s="250"/>
      <c r="BH1919" s="250"/>
      <c r="BI1919" s="250"/>
      <c r="BJ1919" s="250"/>
      <c r="BK1919" s="250"/>
      <c r="BL1919" s="250"/>
      <c r="BM1919" s="250"/>
      <c r="BN1919" s="250"/>
      <c r="BO1919" s="250"/>
      <c r="BP1919" s="250"/>
      <c r="BQ1919" s="250"/>
      <c r="BR1919" s="250"/>
      <c r="BS1919" s="250"/>
      <c r="BT1919" s="250"/>
      <c r="BU1919" s="250"/>
      <c r="BV1919" s="250"/>
      <c r="BW1919" s="250"/>
      <c r="BX1919" s="250"/>
      <c r="BY1919" s="250"/>
      <c r="BZ1919" s="250"/>
      <c r="CA1919" s="250"/>
      <c r="CB1919" s="250"/>
      <c r="CC1919" s="250"/>
      <c r="CD1919" s="250"/>
      <c r="CE1919" s="250"/>
      <c r="CF1919" s="250"/>
      <c r="CG1919" s="250"/>
      <c r="CH1919" s="250"/>
      <c r="CI1919" s="250"/>
      <c r="CJ1919" s="250"/>
      <c r="CK1919" s="250"/>
      <c r="CL1919" s="250"/>
      <c r="CM1919" s="250"/>
      <c r="CN1919" s="250"/>
      <c r="CO1919" s="250"/>
      <c r="CP1919" s="250"/>
      <c r="CQ1919" s="250"/>
      <c r="CR1919" s="250"/>
      <c r="CS1919" s="250"/>
      <c r="CT1919" s="250"/>
      <c r="CU1919" s="250"/>
      <c r="CV1919" s="250"/>
      <c r="CW1919" s="250"/>
      <c r="CX1919" s="250"/>
      <c r="CY1919" s="250"/>
      <c r="CZ1919" s="250"/>
      <c r="DA1919" s="250"/>
      <c r="DB1919" s="250"/>
      <c r="DC1919" s="250"/>
      <c r="DD1919" s="250"/>
      <c r="DE1919" s="250"/>
      <c r="DF1919" s="250"/>
      <c r="DG1919" s="250"/>
      <c r="DH1919" s="250"/>
      <c r="DI1919" s="250"/>
      <c r="DJ1919" s="250"/>
      <c r="DK1919" s="250"/>
      <c r="DL1919" s="250"/>
      <c r="DM1919" s="250"/>
      <c r="DN1919" s="250"/>
      <c r="DO1919" s="250"/>
      <c r="DP1919" s="250"/>
      <c r="DQ1919" s="250"/>
      <c r="DR1919" s="250"/>
      <c r="DS1919" s="250"/>
      <c r="DT1919" s="250"/>
      <c r="DU1919" s="250"/>
      <c r="DV1919" s="250"/>
      <c r="DW1919" s="250"/>
      <c r="DX1919" s="250"/>
      <c r="DY1919" s="250"/>
      <c r="DZ1919" s="250"/>
    </row>
    <row r="1920" spans="1:130" s="210" customFormat="1" ht="15" hidden="1" customHeight="1" x14ac:dyDescent="0.2">
      <c r="A1920" s="16" t="str">
        <f t="shared" si="163"/>
        <v>Wirtschaftsenglisch 220912019WIEKnöpper</v>
      </c>
      <c r="B1920" s="16" t="s">
        <v>952</v>
      </c>
      <c r="C1920" s="16" t="s">
        <v>955</v>
      </c>
      <c r="D1920" s="118" t="s">
        <v>17</v>
      </c>
      <c r="E1920" s="16" t="s">
        <v>27</v>
      </c>
      <c r="F1920" s="119" t="s">
        <v>53</v>
      </c>
      <c r="G1920" s="64" t="s">
        <v>54</v>
      </c>
      <c r="H1920" s="120">
        <v>2019</v>
      </c>
      <c r="I1920" s="16">
        <v>3</v>
      </c>
      <c r="J1920" s="16">
        <v>2091</v>
      </c>
      <c r="K1920" s="16" t="s">
        <v>717</v>
      </c>
      <c r="L1920" s="16" t="s">
        <v>717</v>
      </c>
      <c r="M1920" s="16" t="s">
        <v>714</v>
      </c>
      <c r="N1920" s="21">
        <f>VLOOKUP($B1920,$A$2:$T$2407,14,FALSE)</f>
        <v>45489</v>
      </c>
      <c r="O1920" s="34" t="str">
        <f>VLOOKUP($B1920,$A$2:$T$2407,15,FALSE)</f>
        <v>AW5-26, mündl. Prüfung</v>
      </c>
      <c r="P1920" s="22">
        <f>VLOOKUP($B1920,$A$2:$T$3338,16,FALSE)</f>
        <v>0.60416666666666663</v>
      </c>
      <c r="Q1920" s="16">
        <v>45</v>
      </c>
      <c r="R1920" s="16"/>
      <c r="S1920" s="16"/>
      <c r="T1920" s="185"/>
      <c r="U1920" s="16"/>
      <c r="V1920" s="16"/>
      <c r="W1920" s="223"/>
      <c r="X1920" s="223"/>
      <c r="Y1920" s="223"/>
      <c r="Z1920" s="223"/>
      <c r="AA1920" s="223"/>
      <c r="AB1920" s="223"/>
      <c r="AC1920" s="223"/>
      <c r="AD1920" s="223"/>
      <c r="AE1920" s="223"/>
      <c r="AF1920" s="223"/>
      <c r="AG1920" s="223"/>
      <c r="AH1920" s="223"/>
      <c r="AI1920" s="223"/>
      <c r="AJ1920" s="223"/>
      <c r="AK1920" s="223"/>
      <c r="AL1920" s="223"/>
      <c r="AM1920" s="223"/>
      <c r="AN1920" s="223"/>
      <c r="AO1920" s="223"/>
      <c r="AP1920" s="223"/>
      <c r="AQ1920" s="223"/>
      <c r="AR1920" s="223"/>
      <c r="AS1920" s="223"/>
      <c r="AT1920" s="223"/>
      <c r="AU1920" s="223"/>
      <c r="AV1920" s="223"/>
      <c r="AW1920" s="223"/>
      <c r="AX1920" s="223"/>
      <c r="AY1920" s="223"/>
      <c r="AZ1920" s="223"/>
      <c r="BA1920" s="223"/>
      <c r="BB1920" s="223"/>
      <c r="BC1920" s="223"/>
      <c r="BD1920" s="223"/>
      <c r="BE1920" s="223"/>
      <c r="BF1920" s="223"/>
      <c r="BG1920" s="223"/>
      <c r="BH1920" s="223"/>
      <c r="BI1920" s="223"/>
      <c r="BJ1920" s="223"/>
      <c r="BK1920" s="223"/>
      <c r="BL1920" s="223"/>
      <c r="BM1920" s="223"/>
      <c r="BN1920" s="223"/>
      <c r="BO1920" s="223"/>
      <c r="BP1920" s="223"/>
      <c r="BQ1920" s="223"/>
      <c r="BR1920" s="223"/>
      <c r="BS1920" s="223"/>
      <c r="BT1920" s="223"/>
      <c r="BU1920" s="223"/>
      <c r="BV1920" s="223"/>
      <c r="BW1920" s="223"/>
      <c r="BX1920" s="223"/>
      <c r="BY1920" s="223"/>
      <c r="BZ1920" s="223"/>
      <c r="CA1920" s="223"/>
      <c r="CB1920" s="223"/>
      <c r="CC1920" s="223"/>
      <c r="CD1920" s="223"/>
      <c r="CE1920" s="223"/>
      <c r="CF1920" s="223"/>
      <c r="CG1920" s="223"/>
      <c r="CH1920" s="223"/>
      <c r="CI1920" s="223"/>
      <c r="CJ1920" s="223"/>
      <c r="CK1920" s="223"/>
      <c r="CL1920" s="223"/>
      <c r="CM1920" s="223"/>
      <c r="CN1920" s="223"/>
      <c r="CO1920" s="223"/>
      <c r="CP1920" s="223"/>
      <c r="CQ1920" s="223"/>
      <c r="CR1920" s="223"/>
      <c r="CS1920" s="223"/>
      <c r="CT1920" s="223"/>
      <c r="CU1920" s="223"/>
      <c r="CV1920" s="223"/>
      <c r="CW1920" s="223"/>
      <c r="CX1920" s="223"/>
      <c r="CY1920" s="223"/>
      <c r="CZ1920" s="223"/>
      <c r="DA1920" s="223"/>
      <c r="DB1920" s="223"/>
      <c r="DC1920" s="223"/>
      <c r="DD1920" s="223"/>
      <c r="DE1920" s="223"/>
      <c r="DF1920" s="223"/>
      <c r="DG1920" s="223"/>
      <c r="DH1920" s="223"/>
      <c r="DI1920" s="223"/>
      <c r="DJ1920" s="223"/>
      <c r="DK1920" s="223"/>
      <c r="DL1920" s="223"/>
      <c r="DM1920" s="223"/>
      <c r="DN1920" s="223"/>
      <c r="DO1920" s="223"/>
      <c r="DP1920" s="223"/>
      <c r="DQ1920" s="223"/>
      <c r="DR1920" s="223"/>
      <c r="DS1920" s="223"/>
      <c r="DT1920" s="223"/>
      <c r="DU1920" s="223"/>
      <c r="DV1920" s="223"/>
      <c r="DW1920" s="223"/>
      <c r="DX1920" s="223"/>
      <c r="DY1920" s="223"/>
      <c r="DZ1920" s="223"/>
    </row>
    <row r="1921" spans="1:130" ht="14.65" hidden="1" customHeight="1" x14ac:dyDescent="0.2">
      <c r="A1921" s="16" t="str">
        <f t="shared" si="163"/>
        <v>Wirtschaftsenglisch 220912019WIIKnöpper</v>
      </c>
      <c r="B1921" s="16" t="s">
        <v>952</v>
      </c>
      <c r="C1921" s="16" t="s">
        <v>955</v>
      </c>
      <c r="D1921" s="118" t="s">
        <v>17</v>
      </c>
      <c r="E1921" s="16" t="s">
        <v>27</v>
      </c>
      <c r="F1921" s="119" t="s">
        <v>46</v>
      </c>
      <c r="G1921" s="16" t="s">
        <v>47</v>
      </c>
      <c r="H1921" s="120">
        <v>2019</v>
      </c>
      <c r="I1921" s="16">
        <v>3</v>
      </c>
      <c r="J1921" s="16">
        <v>2091</v>
      </c>
      <c r="K1921" s="16" t="s">
        <v>717</v>
      </c>
      <c r="L1921" s="16" t="s">
        <v>717</v>
      </c>
      <c r="M1921" s="16" t="s">
        <v>714</v>
      </c>
      <c r="N1921" s="21">
        <f>VLOOKUP($B1921,$A$2:$T$2407,14,FALSE)</f>
        <v>45489</v>
      </c>
      <c r="O1921" s="34" t="str">
        <f>VLOOKUP($B1921,$A$2:$T$2407,15,FALSE)</f>
        <v>AW5-26, mündl. Prüfung</v>
      </c>
      <c r="P1921" s="22">
        <f>VLOOKUP($B1921,$A$2:$T$3338,16,FALSE)</f>
        <v>0.60416666666666663</v>
      </c>
      <c r="Q1921" s="16">
        <v>45</v>
      </c>
      <c r="R1921" s="16"/>
      <c r="S1921" s="16"/>
      <c r="T1921" s="16"/>
      <c r="U1921" s="14"/>
      <c r="V1921" s="14"/>
    </row>
    <row r="1922" spans="1:130" ht="15" hidden="1" customHeight="1" x14ac:dyDescent="0.2">
      <c r="A1922" s="5" t="str">
        <f t="shared" si="163"/>
        <v>Wirtschaftsenglisch 220922019WIMKnöpper</v>
      </c>
      <c r="B1922" s="5"/>
      <c r="C1922" s="24" t="s">
        <v>956</v>
      </c>
      <c r="D1922" s="392" t="s">
        <v>17</v>
      </c>
      <c r="E1922" s="24" t="s">
        <v>27</v>
      </c>
      <c r="F1922" s="112" t="s">
        <v>80</v>
      </c>
      <c r="G1922" s="24" t="s">
        <v>81</v>
      </c>
      <c r="H1922" s="113">
        <v>2019</v>
      </c>
      <c r="I1922" s="31">
        <v>4</v>
      </c>
      <c r="J1922" s="31">
        <v>2092</v>
      </c>
      <c r="K1922" s="24" t="s">
        <v>717</v>
      </c>
      <c r="L1922" s="24" t="s">
        <v>717</v>
      </c>
      <c r="M1922" s="24" t="s">
        <v>714</v>
      </c>
      <c r="N1922" s="13">
        <v>45489</v>
      </c>
      <c r="O1922" s="29" t="s">
        <v>2114</v>
      </c>
      <c r="P1922" s="30">
        <v>0.60416666666666663</v>
      </c>
      <c r="Q1922" s="31">
        <v>45</v>
      </c>
      <c r="R1922" s="31"/>
      <c r="S1922" s="5"/>
      <c r="T1922" s="5"/>
      <c r="U1922" s="16"/>
      <c r="V1922" s="16"/>
    </row>
    <row r="1923" spans="1:130" s="210" customFormat="1" ht="15" hidden="1" customHeight="1" x14ac:dyDescent="0.2">
      <c r="A1923" s="16" t="str">
        <f t="shared" si="163"/>
        <v>Wirtschaftsenglisch 220922019WIBKnöpper</v>
      </c>
      <c r="B1923" s="16" t="s">
        <v>952</v>
      </c>
      <c r="C1923" s="64" t="s">
        <v>956</v>
      </c>
      <c r="D1923" s="117" t="s">
        <v>17</v>
      </c>
      <c r="E1923" s="64" t="s">
        <v>27</v>
      </c>
      <c r="F1923" s="68" t="s">
        <v>96</v>
      </c>
      <c r="G1923" s="64" t="s">
        <v>97</v>
      </c>
      <c r="H1923" s="67">
        <v>2019</v>
      </c>
      <c r="I1923" s="35">
        <v>4</v>
      </c>
      <c r="J1923" s="35">
        <v>2092</v>
      </c>
      <c r="K1923" s="64" t="s">
        <v>717</v>
      </c>
      <c r="L1923" s="64" t="s">
        <v>717</v>
      </c>
      <c r="M1923" s="64" t="s">
        <v>714</v>
      </c>
      <c r="N1923" s="21">
        <f>VLOOKUP($B1923,$A$2:$T$2477,14,FALSE)</f>
        <v>45489</v>
      </c>
      <c r="O1923" s="34" t="str">
        <f>VLOOKUP($B1923,$A$2:$T$2477,15,FALSE)</f>
        <v>AW5-26, mündl. Prüfung</v>
      </c>
      <c r="P1923" s="22">
        <f>VLOOKUP($B1923,$A$2:$T$3338,16,FALSE)</f>
        <v>0.60416666666666663</v>
      </c>
      <c r="Q1923" s="35">
        <v>45</v>
      </c>
      <c r="R1923" s="35"/>
      <c r="S1923" s="16"/>
      <c r="T1923" s="16"/>
      <c r="U1923" s="14"/>
      <c r="V1923" s="14"/>
      <c r="W1923" s="223"/>
      <c r="X1923" s="223"/>
      <c r="Y1923" s="223"/>
      <c r="Z1923" s="223"/>
      <c r="AA1923" s="223"/>
      <c r="AB1923" s="223"/>
      <c r="AC1923" s="223"/>
      <c r="AD1923" s="223"/>
      <c r="AE1923" s="223"/>
      <c r="AF1923" s="223"/>
      <c r="AG1923" s="223"/>
      <c r="AH1923" s="223"/>
      <c r="AI1923" s="223"/>
      <c r="AJ1923" s="223"/>
      <c r="AK1923" s="223"/>
      <c r="AL1923" s="223"/>
      <c r="AM1923" s="223"/>
      <c r="AN1923" s="223"/>
      <c r="AO1923" s="223"/>
      <c r="AP1923" s="223"/>
      <c r="AQ1923" s="223"/>
      <c r="AR1923" s="223"/>
      <c r="AS1923" s="223"/>
      <c r="AT1923" s="223"/>
      <c r="AU1923" s="223"/>
      <c r="AV1923" s="223"/>
      <c r="AW1923" s="223"/>
      <c r="AX1923" s="223"/>
      <c r="AY1923" s="223"/>
      <c r="AZ1923" s="223"/>
      <c r="BA1923" s="223"/>
      <c r="BB1923" s="223"/>
      <c r="BC1923" s="223"/>
      <c r="BD1923" s="223"/>
      <c r="BE1923" s="223"/>
      <c r="BF1923" s="223"/>
      <c r="BG1923" s="223"/>
      <c r="BH1923" s="223"/>
      <c r="BI1923" s="223"/>
      <c r="BJ1923" s="223"/>
      <c r="BK1923" s="223"/>
      <c r="BL1923" s="223"/>
      <c r="BM1923" s="223"/>
      <c r="BN1923" s="223"/>
      <c r="BO1923" s="223"/>
      <c r="BP1923" s="223"/>
      <c r="BQ1923" s="223"/>
      <c r="BR1923" s="223"/>
      <c r="BS1923" s="223"/>
      <c r="BT1923" s="223"/>
      <c r="BU1923" s="223"/>
      <c r="BV1923" s="223"/>
      <c r="BW1923" s="223"/>
      <c r="BX1923" s="223"/>
      <c r="BY1923" s="223"/>
      <c r="BZ1923" s="223"/>
      <c r="CA1923" s="223"/>
      <c r="CB1923" s="223"/>
      <c r="CC1923" s="223"/>
      <c r="CD1923" s="223"/>
      <c r="CE1923" s="223"/>
      <c r="CF1923" s="223"/>
      <c r="CG1923" s="223"/>
      <c r="CH1923" s="223"/>
      <c r="CI1923" s="223"/>
      <c r="CJ1923" s="223"/>
      <c r="CK1923" s="223"/>
      <c r="CL1923" s="223"/>
      <c r="CM1923" s="223"/>
      <c r="CN1923" s="223"/>
      <c r="CO1923" s="223"/>
      <c r="CP1923" s="223"/>
      <c r="CQ1923" s="223"/>
      <c r="CR1923" s="223"/>
      <c r="CS1923" s="223"/>
      <c r="CT1923" s="223"/>
      <c r="CU1923" s="223"/>
      <c r="CV1923" s="223"/>
      <c r="CW1923" s="223"/>
      <c r="CX1923" s="223"/>
      <c r="CY1923" s="223"/>
      <c r="CZ1923" s="223"/>
      <c r="DA1923" s="223"/>
      <c r="DB1923" s="223"/>
      <c r="DC1923" s="223"/>
      <c r="DD1923" s="223"/>
      <c r="DE1923" s="223"/>
      <c r="DF1923" s="223"/>
      <c r="DG1923" s="223"/>
      <c r="DH1923" s="223"/>
      <c r="DI1923" s="223"/>
      <c r="DJ1923" s="223"/>
      <c r="DK1923" s="223"/>
      <c r="DL1923" s="223"/>
      <c r="DM1923" s="223"/>
      <c r="DN1923" s="223"/>
      <c r="DO1923" s="223"/>
      <c r="DP1923" s="223"/>
      <c r="DQ1923" s="223"/>
      <c r="DR1923" s="223"/>
      <c r="DS1923" s="223"/>
      <c r="DT1923" s="223"/>
      <c r="DU1923" s="223"/>
      <c r="DV1923" s="223"/>
      <c r="DW1923" s="223"/>
      <c r="DX1923" s="223"/>
      <c r="DY1923" s="223"/>
      <c r="DZ1923" s="223"/>
    </row>
    <row r="1924" spans="1:130" s="210" customFormat="1" ht="15" hidden="1" customHeight="1" x14ac:dyDescent="0.2">
      <c r="A1924" s="5" t="str">
        <f t="shared" si="163"/>
        <v>Wirtschaftsenglisch 221012019A67Passmore</v>
      </c>
      <c r="B1924" s="5"/>
      <c r="C1924" s="5" t="s">
        <v>958</v>
      </c>
      <c r="D1924" s="5" t="s">
        <v>17</v>
      </c>
      <c r="E1924" s="5" t="s">
        <v>27</v>
      </c>
      <c r="F1924" s="122" t="s">
        <v>88</v>
      </c>
      <c r="G1924" s="5" t="s">
        <v>89</v>
      </c>
      <c r="H1924" s="5">
        <v>2019</v>
      </c>
      <c r="I1924" s="5">
        <v>4</v>
      </c>
      <c r="J1924" s="5">
        <v>2101</v>
      </c>
      <c r="K1924" s="5" t="s">
        <v>717</v>
      </c>
      <c r="L1924" s="5" t="s">
        <v>717</v>
      </c>
      <c r="M1924" s="5" t="s">
        <v>708</v>
      </c>
      <c r="N1924" s="13">
        <v>45489</v>
      </c>
      <c r="O1924" s="29" t="s">
        <v>161</v>
      </c>
      <c r="P1924" s="30">
        <v>0.60416666666666663</v>
      </c>
      <c r="Q1924" s="5">
        <v>45</v>
      </c>
      <c r="R1924" s="5"/>
      <c r="S1924" s="5"/>
      <c r="T1924" s="16"/>
      <c r="U1924" s="14"/>
      <c r="V1924" s="14"/>
      <c r="W1924" s="223"/>
      <c r="X1924" s="223"/>
      <c r="Y1924" s="223"/>
      <c r="Z1924" s="223"/>
      <c r="AA1924" s="223"/>
      <c r="AB1924" s="223"/>
      <c r="AC1924" s="223"/>
      <c r="AD1924" s="223"/>
      <c r="AE1924" s="223"/>
      <c r="AF1924" s="223"/>
      <c r="AG1924" s="223"/>
      <c r="AH1924" s="223"/>
      <c r="AI1924" s="223"/>
      <c r="AJ1924" s="223"/>
      <c r="AK1924" s="223"/>
      <c r="AL1924" s="223"/>
      <c r="AM1924" s="223"/>
      <c r="AN1924" s="223"/>
      <c r="AO1924" s="223"/>
      <c r="AP1924" s="223"/>
      <c r="AQ1924" s="223"/>
      <c r="AR1924" s="223"/>
      <c r="AS1924" s="223"/>
      <c r="AT1924" s="223"/>
      <c r="AU1924" s="223"/>
      <c r="AV1924" s="223"/>
      <c r="AW1924" s="223"/>
      <c r="AX1924" s="223"/>
      <c r="AY1924" s="223"/>
      <c r="AZ1924" s="223"/>
      <c r="BA1924" s="223"/>
      <c r="BB1924" s="223"/>
      <c r="BC1924" s="223"/>
      <c r="BD1924" s="223"/>
      <c r="BE1924" s="223"/>
      <c r="BF1924" s="223"/>
      <c r="BG1924" s="223"/>
      <c r="BH1924" s="223"/>
      <c r="BI1924" s="223"/>
      <c r="BJ1924" s="223"/>
      <c r="BK1924" s="223"/>
      <c r="BL1924" s="223"/>
      <c r="BM1924" s="223"/>
      <c r="BN1924" s="223"/>
      <c r="BO1924" s="223"/>
      <c r="BP1924" s="223"/>
      <c r="BQ1924" s="223"/>
      <c r="BR1924" s="223"/>
      <c r="BS1924" s="223"/>
      <c r="BT1924" s="223"/>
      <c r="BU1924" s="223"/>
      <c r="BV1924" s="223"/>
      <c r="BW1924" s="223"/>
      <c r="BX1924" s="223"/>
      <c r="BY1924" s="223"/>
      <c r="BZ1924" s="223"/>
      <c r="CA1924" s="223"/>
      <c r="CB1924" s="223"/>
      <c r="CC1924" s="223"/>
      <c r="CD1924" s="223"/>
      <c r="CE1924" s="223"/>
      <c r="CF1924" s="223"/>
      <c r="CG1924" s="223"/>
      <c r="CH1924" s="223"/>
      <c r="CI1924" s="223"/>
      <c r="CJ1924" s="223"/>
      <c r="CK1924" s="223"/>
      <c r="CL1924" s="223"/>
      <c r="CM1924" s="223"/>
      <c r="CN1924" s="223"/>
      <c r="CO1924" s="223"/>
      <c r="CP1924" s="223"/>
      <c r="CQ1924" s="223"/>
      <c r="CR1924" s="223"/>
      <c r="CS1924" s="223"/>
      <c r="CT1924" s="223"/>
      <c r="CU1924" s="223"/>
      <c r="CV1924" s="223"/>
      <c r="CW1924" s="223"/>
      <c r="CX1924" s="223"/>
      <c r="CY1924" s="223"/>
      <c r="CZ1924" s="223"/>
      <c r="DA1924" s="223"/>
      <c r="DB1924" s="223"/>
      <c r="DC1924" s="223"/>
      <c r="DD1924" s="223"/>
      <c r="DE1924" s="223"/>
      <c r="DF1924" s="223"/>
      <c r="DG1924" s="223"/>
      <c r="DH1924" s="223"/>
      <c r="DI1924" s="223"/>
      <c r="DJ1924" s="223"/>
      <c r="DK1924" s="223"/>
      <c r="DL1924" s="223"/>
      <c r="DM1924" s="223"/>
      <c r="DN1924" s="223"/>
      <c r="DO1924" s="223"/>
      <c r="DP1924" s="223"/>
      <c r="DQ1924" s="223"/>
      <c r="DR1924" s="223"/>
      <c r="DS1924" s="223"/>
      <c r="DT1924" s="223"/>
      <c r="DU1924" s="223"/>
      <c r="DV1924" s="223"/>
      <c r="DW1924" s="223"/>
      <c r="DX1924" s="223"/>
      <c r="DY1924" s="223"/>
      <c r="DZ1924" s="223"/>
    </row>
    <row r="1925" spans="1:130" s="210" customFormat="1" ht="15" hidden="1" customHeight="1" x14ac:dyDescent="0.2">
      <c r="A1925" s="269" t="str">
        <f t="shared" si="163"/>
        <v>Wirtschaftsenglisch 221012022A67Simonovis</v>
      </c>
      <c r="B1925" s="269"/>
      <c r="C1925" s="269" t="s">
        <v>1602</v>
      </c>
      <c r="D1925" s="269" t="s">
        <v>17</v>
      </c>
      <c r="E1925" s="269" t="s">
        <v>27</v>
      </c>
      <c r="F1925" s="269" t="s">
        <v>88</v>
      </c>
      <c r="G1925" s="269" t="s">
        <v>89</v>
      </c>
      <c r="H1925" s="269">
        <v>2022</v>
      </c>
      <c r="I1925" s="269">
        <v>3</v>
      </c>
      <c r="J1925" s="84">
        <v>2101</v>
      </c>
      <c r="K1925" s="84" t="s">
        <v>717</v>
      </c>
      <c r="L1925" s="84" t="s">
        <v>717</v>
      </c>
      <c r="M1925" s="84" t="s">
        <v>715</v>
      </c>
      <c r="N1925" s="314">
        <v>45489</v>
      </c>
      <c r="O1925" s="84" t="s">
        <v>161</v>
      </c>
      <c r="P1925" s="202">
        <v>0.60416666666666663</v>
      </c>
      <c r="Q1925" s="84">
        <v>90</v>
      </c>
      <c r="R1925" s="84"/>
      <c r="S1925" s="84"/>
      <c r="T1925" s="84"/>
      <c r="U1925" s="14"/>
      <c r="V1925" s="14"/>
      <c r="W1925" s="223"/>
      <c r="X1925" s="223"/>
      <c r="Y1925" s="223"/>
      <c r="Z1925" s="223"/>
      <c r="AA1925" s="223"/>
      <c r="AB1925" s="223"/>
      <c r="AC1925" s="223"/>
      <c r="AD1925" s="223"/>
      <c r="AE1925" s="223"/>
      <c r="AF1925" s="223"/>
      <c r="AG1925" s="223"/>
      <c r="AH1925" s="223"/>
      <c r="AI1925" s="223"/>
      <c r="AJ1925" s="223"/>
      <c r="AK1925" s="223"/>
      <c r="AL1925" s="223"/>
      <c r="AM1925" s="223"/>
      <c r="AN1925" s="223"/>
      <c r="AO1925" s="223"/>
      <c r="AP1925" s="223"/>
      <c r="AQ1925" s="223"/>
      <c r="AR1925" s="223"/>
      <c r="AS1925" s="223"/>
      <c r="AT1925" s="223"/>
      <c r="AU1925" s="223"/>
      <c r="AV1925" s="223"/>
      <c r="AW1925" s="223"/>
      <c r="AX1925" s="223"/>
      <c r="AY1925" s="223"/>
      <c r="AZ1925" s="223"/>
      <c r="BA1925" s="223"/>
      <c r="BB1925" s="223"/>
      <c r="BC1925" s="223"/>
      <c r="BD1925" s="223"/>
      <c r="BE1925" s="223"/>
      <c r="BF1925" s="223"/>
      <c r="BG1925" s="223"/>
      <c r="BH1925" s="223"/>
      <c r="BI1925" s="223"/>
      <c r="BJ1925" s="223"/>
      <c r="BK1925" s="223"/>
      <c r="BL1925" s="223"/>
      <c r="BM1925" s="223"/>
      <c r="BN1925" s="223"/>
      <c r="BO1925" s="223"/>
      <c r="BP1925" s="223"/>
      <c r="BQ1925" s="223"/>
      <c r="BR1925" s="223"/>
      <c r="BS1925" s="223"/>
      <c r="BT1925" s="223"/>
      <c r="BU1925" s="223"/>
      <c r="BV1925" s="223"/>
      <c r="BW1925" s="223"/>
      <c r="BX1925" s="223"/>
      <c r="BY1925" s="223"/>
      <c r="BZ1925" s="223"/>
      <c r="CA1925" s="223"/>
      <c r="CB1925" s="223"/>
      <c r="CC1925" s="223"/>
      <c r="CD1925" s="223"/>
      <c r="CE1925" s="223"/>
      <c r="CF1925" s="223"/>
      <c r="CG1925" s="223"/>
      <c r="CH1925" s="223"/>
      <c r="CI1925" s="223"/>
      <c r="CJ1925" s="223"/>
      <c r="CK1925" s="223"/>
      <c r="CL1925" s="223"/>
      <c r="CM1925" s="223"/>
      <c r="CN1925" s="223"/>
      <c r="CO1925" s="223"/>
      <c r="CP1925" s="223"/>
      <c r="CQ1925" s="223"/>
      <c r="CR1925" s="223"/>
      <c r="CS1925" s="223"/>
      <c r="CT1925" s="223"/>
      <c r="CU1925" s="223"/>
      <c r="CV1925" s="223"/>
      <c r="CW1925" s="223"/>
      <c r="CX1925" s="223"/>
      <c r="CY1925" s="223"/>
      <c r="CZ1925" s="223"/>
      <c r="DA1925" s="223"/>
      <c r="DB1925" s="223"/>
      <c r="DC1925" s="223"/>
      <c r="DD1925" s="223"/>
      <c r="DE1925" s="223"/>
      <c r="DF1925" s="223"/>
      <c r="DG1925" s="223"/>
      <c r="DH1925" s="223"/>
      <c r="DI1925" s="223"/>
      <c r="DJ1925" s="223"/>
      <c r="DK1925" s="223"/>
      <c r="DL1925" s="223"/>
      <c r="DM1925" s="223"/>
      <c r="DN1925" s="223"/>
      <c r="DO1925" s="223"/>
      <c r="DP1925" s="223"/>
      <c r="DQ1925" s="223"/>
      <c r="DR1925" s="223"/>
      <c r="DS1925" s="223"/>
      <c r="DT1925" s="223"/>
      <c r="DU1925" s="223"/>
      <c r="DV1925" s="223"/>
      <c r="DW1925" s="223"/>
      <c r="DX1925" s="223"/>
      <c r="DY1925" s="223"/>
      <c r="DZ1925" s="223"/>
    </row>
    <row r="1926" spans="1:130" s="210" customFormat="1" ht="15" hidden="1" customHeight="1" x14ac:dyDescent="0.2">
      <c r="A1926" s="5" t="str">
        <f t="shared" si="163"/>
        <v>Wirtschaftsenglisch 221012019IBMSodmann</v>
      </c>
      <c r="B1926" s="5"/>
      <c r="C1926" s="24" t="s">
        <v>958</v>
      </c>
      <c r="D1926" s="24" t="s">
        <v>17</v>
      </c>
      <c r="E1926" s="24" t="s">
        <v>27</v>
      </c>
      <c r="F1926" s="112" t="s">
        <v>998</v>
      </c>
      <c r="G1926" s="24" t="s">
        <v>999</v>
      </c>
      <c r="H1926" s="113">
        <v>2019</v>
      </c>
      <c r="I1926" s="31">
        <v>4</v>
      </c>
      <c r="J1926" s="31">
        <v>2101</v>
      </c>
      <c r="K1926" s="24" t="s">
        <v>717</v>
      </c>
      <c r="L1926" s="24" t="s">
        <v>717</v>
      </c>
      <c r="M1926" s="24" t="s">
        <v>709</v>
      </c>
      <c r="N1926" s="13"/>
      <c r="O1926" s="29" t="s">
        <v>849</v>
      </c>
      <c r="P1926" s="30"/>
      <c r="Q1926" s="5"/>
      <c r="R1926" s="5"/>
      <c r="S1926" s="5"/>
      <c r="T1926" s="179"/>
      <c r="U1926" s="14"/>
      <c r="V1926" s="14"/>
      <c r="W1926" s="223"/>
      <c r="X1926" s="223"/>
      <c r="Y1926" s="223"/>
      <c r="Z1926" s="223"/>
      <c r="AA1926" s="223"/>
      <c r="AB1926" s="223"/>
      <c r="AC1926" s="223"/>
      <c r="AD1926" s="223"/>
      <c r="AE1926" s="223"/>
      <c r="AF1926" s="223"/>
      <c r="AG1926" s="223"/>
      <c r="AH1926" s="223"/>
      <c r="AI1926" s="223"/>
      <c r="AJ1926" s="223"/>
      <c r="AK1926" s="223"/>
      <c r="AL1926" s="223"/>
      <c r="AM1926" s="223"/>
      <c r="AN1926" s="223"/>
      <c r="AO1926" s="223"/>
      <c r="AP1926" s="223"/>
      <c r="AQ1926" s="223"/>
      <c r="AR1926" s="223"/>
      <c r="AS1926" s="223"/>
      <c r="AT1926" s="223"/>
      <c r="AU1926" s="223"/>
      <c r="AV1926" s="223"/>
      <c r="AW1926" s="223"/>
      <c r="AX1926" s="223"/>
      <c r="AY1926" s="223"/>
      <c r="AZ1926" s="223"/>
      <c r="BA1926" s="223"/>
      <c r="BB1926" s="223"/>
      <c r="BC1926" s="223"/>
      <c r="BD1926" s="223"/>
      <c r="BE1926" s="223"/>
      <c r="BF1926" s="223"/>
      <c r="BG1926" s="223"/>
      <c r="BH1926" s="223"/>
      <c r="BI1926" s="223"/>
      <c r="BJ1926" s="223"/>
      <c r="BK1926" s="223"/>
      <c r="BL1926" s="223"/>
      <c r="BM1926" s="223"/>
      <c r="BN1926" s="223"/>
      <c r="BO1926" s="223"/>
      <c r="BP1926" s="223"/>
      <c r="BQ1926" s="223"/>
      <c r="BR1926" s="223"/>
      <c r="BS1926" s="223"/>
      <c r="BT1926" s="223"/>
      <c r="BU1926" s="223"/>
      <c r="BV1926" s="223"/>
      <c r="BW1926" s="223"/>
      <c r="BX1926" s="223"/>
      <c r="BY1926" s="223"/>
      <c r="BZ1926" s="223"/>
      <c r="CA1926" s="223"/>
      <c r="CB1926" s="223"/>
      <c r="CC1926" s="223"/>
      <c r="CD1926" s="223"/>
      <c r="CE1926" s="223"/>
      <c r="CF1926" s="223"/>
      <c r="CG1926" s="223"/>
      <c r="CH1926" s="223"/>
      <c r="CI1926" s="223"/>
      <c r="CJ1926" s="223"/>
      <c r="CK1926" s="223"/>
      <c r="CL1926" s="223"/>
      <c r="CM1926" s="223"/>
      <c r="CN1926" s="223"/>
      <c r="CO1926" s="223"/>
      <c r="CP1926" s="223"/>
      <c r="CQ1926" s="223"/>
      <c r="CR1926" s="223"/>
      <c r="CS1926" s="223"/>
      <c r="CT1926" s="223"/>
      <c r="CU1926" s="223"/>
      <c r="CV1926" s="223"/>
      <c r="CW1926" s="223"/>
      <c r="CX1926" s="223"/>
      <c r="CY1926" s="223"/>
      <c r="CZ1926" s="223"/>
      <c r="DA1926" s="223"/>
      <c r="DB1926" s="223"/>
      <c r="DC1926" s="223"/>
      <c r="DD1926" s="223"/>
      <c r="DE1926" s="223"/>
      <c r="DF1926" s="223"/>
      <c r="DG1926" s="223"/>
      <c r="DH1926" s="223"/>
      <c r="DI1926" s="223"/>
      <c r="DJ1926" s="223"/>
      <c r="DK1926" s="223"/>
      <c r="DL1926" s="223"/>
      <c r="DM1926" s="223"/>
      <c r="DN1926" s="223"/>
      <c r="DO1926" s="223"/>
      <c r="DP1926" s="223"/>
      <c r="DQ1926" s="223"/>
      <c r="DR1926" s="223"/>
      <c r="DS1926" s="223"/>
      <c r="DT1926" s="223"/>
      <c r="DU1926" s="223"/>
      <c r="DV1926" s="223"/>
      <c r="DW1926" s="223"/>
      <c r="DX1926" s="223"/>
      <c r="DY1926" s="223"/>
      <c r="DZ1926" s="223"/>
    </row>
    <row r="1927" spans="1:130" s="537" customFormat="1" ht="15" hidden="1" customHeight="1" x14ac:dyDescent="0.2">
      <c r="A1927" s="16" t="str">
        <f t="shared" si="163"/>
        <v>Wirtschaftsenglisch 221012019IBMSodmann</v>
      </c>
      <c r="B1927" s="16" t="s">
        <v>2241</v>
      </c>
      <c r="C1927" s="64" t="s">
        <v>958</v>
      </c>
      <c r="D1927" s="64" t="s">
        <v>17</v>
      </c>
      <c r="E1927" s="64" t="s">
        <v>27</v>
      </c>
      <c r="F1927" s="68" t="s">
        <v>998</v>
      </c>
      <c r="G1927" s="64" t="s">
        <v>999</v>
      </c>
      <c r="H1927" s="67">
        <v>2019</v>
      </c>
      <c r="I1927" s="35">
        <v>4</v>
      </c>
      <c r="J1927" s="35">
        <v>2101</v>
      </c>
      <c r="K1927" s="64" t="s">
        <v>717</v>
      </c>
      <c r="L1927" s="64" t="s">
        <v>717</v>
      </c>
      <c r="M1927" s="64" t="s">
        <v>709</v>
      </c>
      <c r="N1927" s="21"/>
      <c r="O1927" s="34" t="str">
        <f>VLOOKUP($B1927,$A$2:$T$2477,15,FALSE)</f>
        <v>Hausarbeit/Referat mit mündl. Prüfung</v>
      </c>
      <c r="P1927" s="22"/>
      <c r="Q1927" s="16"/>
      <c r="R1927" s="16"/>
      <c r="S1927" s="16"/>
      <c r="T1927" s="177"/>
      <c r="U1927" s="14"/>
      <c r="V1927" s="14"/>
      <c r="W1927" s="262"/>
      <c r="X1927" s="262"/>
      <c r="Y1927" s="262"/>
      <c r="Z1927" s="262"/>
      <c r="AA1927" s="262"/>
      <c r="AB1927" s="262"/>
      <c r="AC1927" s="262"/>
      <c r="AD1927" s="262"/>
      <c r="AE1927" s="262"/>
      <c r="AF1927" s="262"/>
      <c r="AG1927" s="262"/>
      <c r="AH1927" s="262"/>
      <c r="AI1927" s="262"/>
      <c r="AJ1927" s="262"/>
      <c r="AK1927" s="262"/>
      <c r="AL1927" s="262"/>
      <c r="AM1927" s="262"/>
      <c r="AN1927" s="262"/>
      <c r="AO1927" s="262"/>
      <c r="AP1927" s="262"/>
      <c r="AQ1927" s="262"/>
      <c r="AR1927" s="262"/>
      <c r="AS1927" s="262"/>
      <c r="AT1927" s="262"/>
      <c r="AU1927" s="262"/>
      <c r="AV1927" s="262"/>
      <c r="AW1927" s="262"/>
      <c r="AX1927" s="262"/>
      <c r="AY1927" s="262"/>
      <c r="AZ1927" s="262"/>
      <c r="BA1927" s="262"/>
      <c r="BB1927" s="262"/>
      <c r="BC1927" s="262"/>
      <c r="BD1927" s="262"/>
      <c r="BE1927" s="262"/>
      <c r="BF1927" s="262"/>
      <c r="BG1927" s="262"/>
      <c r="BH1927" s="262"/>
      <c r="BI1927" s="262"/>
      <c r="BJ1927" s="262"/>
      <c r="BK1927" s="262"/>
      <c r="BL1927" s="262"/>
      <c r="BM1927" s="262"/>
      <c r="BN1927" s="262"/>
      <c r="BO1927" s="262"/>
      <c r="BP1927" s="262"/>
      <c r="BQ1927" s="262"/>
      <c r="BR1927" s="262"/>
      <c r="BS1927" s="262"/>
      <c r="BT1927" s="262"/>
      <c r="BU1927" s="262"/>
      <c r="BV1927" s="262"/>
      <c r="BW1927" s="262"/>
      <c r="BX1927" s="262"/>
      <c r="BY1927" s="262"/>
      <c r="BZ1927" s="262"/>
      <c r="CA1927" s="262"/>
      <c r="CB1927" s="262"/>
      <c r="CC1927" s="262"/>
      <c r="CD1927" s="262"/>
      <c r="CE1927" s="262"/>
      <c r="CF1927" s="262"/>
      <c r="CG1927" s="262"/>
      <c r="CH1927" s="262"/>
      <c r="CI1927" s="262"/>
      <c r="CJ1927" s="262"/>
      <c r="CK1927" s="262"/>
      <c r="CL1927" s="262"/>
      <c r="CM1927" s="262"/>
      <c r="CN1927" s="262"/>
      <c r="CO1927" s="262"/>
      <c r="CP1927" s="262"/>
      <c r="CQ1927" s="262"/>
      <c r="CR1927" s="262"/>
      <c r="CS1927" s="262"/>
      <c r="CT1927" s="262"/>
      <c r="CU1927" s="262"/>
      <c r="CV1927" s="262"/>
      <c r="CW1927" s="262"/>
      <c r="CX1927" s="262"/>
      <c r="CY1927" s="262"/>
      <c r="CZ1927" s="262"/>
      <c r="DA1927" s="262"/>
      <c r="DB1927" s="262"/>
      <c r="DC1927" s="262"/>
      <c r="DD1927" s="262"/>
      <c r="DE1927" s="262"/>
      <c r="DF1927" s="262"/>
      <c r="DG1927" s="262"/>
      <c r="DH1927" s="262"/>
      <c r="DI1927" s="262"/>
      <c r="DJ1927" s="262"/>
      <c r="DK1927" s="262"/>
      <c r="DL1927" s="262"/>
      <c r="DM1927" s="262"/>
      <c r="DN1927" s="262"/>
      <c r="DO1927" s="262"/>
      <c r="DP1927" s="262"/>
      <c r="DQ1927" s="262"/>
      <c r="DR1927" s="262"/>
      <c r="DS1927" s="262"/>
      <c r="DT1927" s="262"/>
      <c r="DU1927" s="262"/>
      <c r="DV1927" s="262"/>
      <c r="DW1927" s="262"/>
      <c r="DX1927" s="262"/>
      <c r="DY1927" s="262"/>
      <c r="DZ1927" s="262"/>
    </row>
    <row r="1928" spans="1:130" s="210" customFormat="1" ht="15" hidden="1" customHeight="1" x14ac:dyDescent="0.2">
      <c r="A1928" s="179" t="str">
        <f t="shared" si="163"/>
        <v>Wirtschaftsfranzösisch 112012019IBMGuéguen</v>
      </c>
      <c r="B1928" s="179"/>
      <c r="C1928" s="241" t="s">
        <v>958</v>
      </c>
      <c r="D1928" s="241" t="s">
        <v>17</v>
      </c>
      <c r="E1928" s="241" t="s">
        <v>27</v>
      </c>
      <c r="F1928" s="242" t="s">
        <v>998</v>
      </c>
      <c r="G1928" s="179" t="s">
        <v>999</v>
      </c>
      <c r="H1928" s="243">
        <v>2019</v>
      </c>
      <c r="I1928" s="230">
        <v>2</v>
      </c>
      <c r="J1928" s="230">
        <v>1201</v>
      </c>
      <c r="K1928" s="241" t="s">
        <v>718</v>
      </c>
      <c r="L1928" s="241" t="s">
        <v>720</v>
      </c>
      <c r="M1928" s="241" t="s">
        <v>719</v>
      </c>
      <c r="N1928" s="221"/>
      <c r="O1928" s="29" t="s">
        <v>849</v>
      </c>
      <c r="P1928" s="222"/>
      <c r="Q1928" s="179"/>
      <c r="R1928" s="179"/>
      <c r="S1928" s="179"/>
      <c r="T1928" s="179"/>
      <c r="U1928" s="16"/>
      <c r="V1928" s="16"/>
      <c r="W1928" s="223"/>
      <c r="X1928" s="223"/>
      <c r="Y1928" s="223"/>
      <c r="Z1928" s="223"/>
      <c r="AA1928" s="223"/>
      <c r="AB1928" s="223"/>
      <c r="AC1928" s="223"/>
      <c r="AD1928" s="223"/>
      <c r="AE1928" s="223"/>
      <c r="AF1928" s="223"/>
      <c r="AG1928" s="223"/>
      <c r="AH1928" s="223"/>
      <c r="AI1928" s="223"/>
      <c r="AJ1928" s="223"/>
      <c r="AK1928" s="223"/>
      <c r="AL1928" s="223"/>
      <c r="AM1928" s="223"/>
      <c r="AN1928" s="223"/>
      <c r="AO1928" s="223"/>
      <c r="AP1928" s="223"/>
      <c r="AQ1928" s="223"/>
      <c r="AR1928" s="223"/>
      <c r="AS1928" s="223"/>
      <c r="AT1928" s="223"/>
      <c r="AU1928" s="223"/>
      <c r="AV1928" s="223"/>
      <c r="AW1928" s="223"/>
      <c r="AX1928" s="223"/>
      <c r="AY1928" s="223"/>
      <c r="AZ1928" s="223"/>
      <c r="BA1928" s="223"/>
      <c r="BB1928" s="223"/>
      <c r="BC1928" s="223"/>
      <c r="BD1928" s="223"/>
      <c r="BE1928" s="223"/>
      <c r="BF1928" s="223"/>
      <c r="BG1928" s="223"/>
      <c r="BH1928" s="223"/>
      <c r="BI1928" s="223"/>
      <c r="BJ1928" s="223"/>
      <c r="BK1928" s="223"/>
      <c r="BL1928" s="223"/>
      <c r="BM1928" s="223"/>
      <c r="BN1928" s="223"/>
      <c r="BO1928" s="223"/>
      <c r="BP1928" s="223"/>
      <c r="BQ1928" s="223"/>
      <c r="BR1928" s="223"/>
      <c r="BS1928" s="223"/>
      <c r="BT1928" s="223"/>
      <c r="BU1928" s="223"/>
      <c r="BV1928" s="223"/>
      <c r="BW1928" s="223"/>
      <c r="BX1928" s="223"/>
      <c r="BY1928" s="223"/>
      <c r="BZ1928" s="223"/>
      <c r="CA1928" s="223"/>
      <c r="CB1928" s="223"/>
      <c r="CC1928" s="223"/>
      <c r="CD1928" s="223"/>
      <c r="CE1928" s="223"/>
      <c r="CF1928" s="223"/>
      <c r="CG1928" s="223"/>
      <c r="CH1928" s="223"/>
      <c r="CI1928" s="223"/>
      <c r="CJ1928" s="223"/>
      <c r="CK1928" s="223"/>
      <c r="CL1928" s="223"/>
      <c r="CM1928" s="223"/>
      <c r="CN1928" s="223"/>
      <c r="CO1928" s="223"/>
      <c r="CP1928" s="223"/>
      <c r="CQ1928" s="223"/>
      <c r="CR1928" s="223"/>
      <c r="CS1928" s="223"/>
      <c r="CT1928" s="223"/>
      <c r="CU1928" s="223"/>
      <c r="CV1928" s="223"/>
      <c r="CW1928" s="223"/>
      <c r="CX1928" s="223"/>
      <c r="CY1928" s="223"/>
      <c r="CZ1928" s="223"/>
      <c r="DA1928" s="223"/>
      <c r="DB1928" s="223"/>
      <c r="DC1928" s="223"/>
      <c r="DD1928" s="223"/>
      <c r="DE1928" s="223"/>
      <c r="DF1928" s="223"/>
      <c r="DG1928" s="223"/>
      <c r="DH1928" s="223"/>
      <c r="DI1928" s="223"/>
      <c r="DJ1928" s="223"/>
      <c r="DK1928" s="223"/>
      <c r="DL1928" s="223"/>
      <c r="DM1928" s="223"/>
      <c r="DN1928" s="223"/>
      <c r="DO1928" s="223"/>
      <c r="DP1928" s="223"/>
      <c r="DQ1928" s="223"/>
      <c r="DR1928" s="223"/>
      <c r="DS1928" s="223"/>
      <c r="DT1928" s="223"/>
      <c r="DU1928" s="223"/>
      <c r="DV1928" s="223"/>
      <c r="DW1928" s="223"/>
      <c r="DX1928" s="223"/>
      <c r="DY1928" s="223"/>
      <c r="DZ1928" s="223"/>
    </row>
    <row r="1929" spans="1:130" s="210" customFormat="1" ht="15" hidden="1" customHeight="1" x14ac:dyDescent="0.2">
      <c r="A1929" s="267" t="str">
        <f t="shared" si="163"/>
        <v>Wirtschaftsfranzösisch 112012022IBMGuéguen</v>
      </c>
      <c r="B1929" s="267" t="s">
        <v>1994</v>
      </c>
      <c r="C1929" s="267" t="s">
        <v>1993</v>
      </c>
      <c r="D1929" s="267" t="s">
        <v>17</v>
      </c>
      <c r="E1929" s="267" t="s">
        <v>27</v>
      </c>
      <c r="F1929" s="267" t="s">
        <v>998</v>
      </c>
      <c r="G1929" s="267" t="s">
        <v>999</v>
      </c>
      <c r="H1929" s="267">
        <v>2022</v>
      </c>
      <c r="I1929" s="320">
        <v>2</v>
      </c>
      <c r="J1929" s="267">
        <v>1201</v>
      </c>
      <c r="K1929" s="82" t="s">
        <v>718</v>
      </c>
      <c r="L1929" s="82" t="s">
        <v>718</v>
      </c>
      <c r="M1929" s="82" t="s">
        <v>719</v>
      </c>
      <c r="N1929" s="267"/>
      <c r="O1929" s="82" t="str">
        <f>VLOOKUP($B1929,$A$2:$T$2477,15,FALSE)</f>
        <v>Hausarbeit/Referat mit mündl. Prüfung</v>
      </c>
      <c r="P1929" s="82"/>
      <c r="Q1929" s="82"/>
      <c r="R1929" s="82"/>
      <c r="S1929" s="82"/>
      <c r="T1929" s="82"/>
      <c r="U1929" s="16"/>
      <c r="V1929" s="16"/>
      <c r="W1929" s="223"/>
      <c r="X1929" s="223"/>
      <c r="Y1929" s="223"/>
      <c r="Z1929" s="223"/>
      <c r="AA1929" s="223"/>
      <c r="AB1929" s="223"/>
      <c r="AC1929" s="223"/>
      <c r="AD1929" s="223"/>
      <c r="AE1929" s="223"/>
      <c r="AF1929" s="223"/>
      <c r="AG1929" s="223"/>
      <c r="AH1929" s="223"/>
      <c r="AI1929" s="223"/>
      <c r="AJ1929" s="223"/>
      <c r="AK1929" s="223"/>
      <c r="AL1929" s="223"/>
      <c r="AM1929" s="223"/>
      <c r="AN1929" s="223"/>
      <c r="AO1929" s="223"/>
      <c r="AP1929" s="223"/>
      <c r="AQ1929" s="223"/>
      <c r="AR1929" s="223"/>
      <c r="AS1929" s="223"/>
      <c r="AT1929" s="223"/>
      <c r="AU1929" s="223"/>
      <c r="AV1929" s="223"/>
      <c r="AW1929" s="223"/>
      <c r="AX1929" s="223"/>
      <c r="AY1929" s="223"/>
      <c r="AZ1929" s="223"/>
      <c r="BA1929" s="223"/>
      <c r="BB1929" s="223"/>
      <c r="BC1929" s="223"/>
      <c r="BD1929" s="223"/>
      <c r="BE1929" s="223"/>
      <c r="BF1929" s="223"/>
      <c r="BG1929" s="223"/>
      <c r="BH1929" s="223"/>
      <c r="BI1929" s="223"/>
      <c r="BJ1929" s="223"/>
      <c r="BK1929" s="223"/>
      <c r="BL1929" s="223"/>
      <c r="BM1929" s="223"/>
      <c r="BN1929" s="223"/>
      <c r="BO1929" s="223"/>
      <c r="BP1929" s="223"/>
      <c r="BQ1929" s="223"/>
      <c r="BR1929" s="223"/>
      <c r="BS1929" s="223"/>
      <c r="BT1929" s="223"/>
      <c r="BU1929" s="223"/>
      <c r="BV1929" s="223"/>
      <c r="BW1929" s="223"/>
      <c r="BX1929" s="223"/>
      <c r="BY1929" s="223"/>
      <c r="BZ1929" s="223"/>
      <c r="CA1929" s="223"/>
      <c r="CB1929" s="223"/>
      <c r="CC1929" s="223"/>
      <c r="CD1929" s="223"/>
      <c r="CE1929" s="223"/>
      <c r="CF1929" s="223"/>
      <c r="CG1929" s="223"/>
      <c r="CH1929" s="223"/>
      <c r="CI1929" s="223"/>
      <c r="CJ1929" s="223"/>
      <c r="CK1929" s="223"/>
      <c r="CL1929" s="223"/>
      <c r="CM1929" s="223"/>
      <c r="CN1929" s="223"/>
      <c r="CO1929" s="223"/>
      <c r="CP1929" s="223"/>
      <c r="CQ1929" s="223"/>
      <c r="CR1929" s="223"/>
      <c r="CS1929" s="223"/>
      <c r="CT1929" s="223"/>
      <c r="CU1929" s="223"/>
      <c r="CV1929" s="223"/>
      <c r="CW1929" s="223"/>
      <c r="CX1929" s="223"/>
      <c r="CY1929" s="223"/>
      <c r="CZ1929" s="223"/>
      <c r="DA1929" s="223"/>
      <c r="DB1929" s="223"/>
      <c r="DC1929" s="223"/>
      <c r="DD1929" s="223"/>
      <c r="DE1929" s="223"/>
      <c r="DF1929" s="223"/>
      <c r="DG1929" s="223"/>
      <c r="DH1929" s="223"/>
      <c r="DI1929" s="223"/>
      <c r="DJ1929" s="223"/>
      <c r="DK1929" s="223"/>
      <c r="DL1929" s="223"/>
      <c r="DM1929" s="223"/>
      <c r="DN1929" s="223"/>
      <c r="DO1929" s="223"/>
      <c r="DP1929" s="223"/>
      <c r="DQ1929" s="223"/>
      <c r="DR1929" s="223"/>
      <c r="DS1929" s="223"/>
      <c r="DT1929" s="223"/>
      <c r="DU1929" s="223"/>
      <c r="DV1929" s="223"/>
      <c r="DW1929" s="223"/>
      <c r="DX1929" s="223"/>
      <c r="DY1929" s="223"/>
      <c r="DZ1929" s="223"/>
    </row>
    <row r="1930" spans="1:130" s="210" customFormat="1" ht="15" hidden="1" customHeight="1" x14ac:dyDescent="0.2">
      <c r="A1930" s="179" t="str">
        <f t="shared" si="163"/>
        <v>Wirtschaftsfranzösisch 221012019IBMGuéguen</v>
      </c>
      <c r="B1930" s="179"/>
      <c r="C1930" s="241" t="s">
        <v>958</v>
      </c>
      <c r="D1930" s="241" t="s">
        <v>17</v>
      </c>
      <c r="E1930" s="241" t="s">
        <v>27</v>
      </c>
      <c r="F1930" s="242" t="s">
        <v>998</v>
      </c>
      <c r="G1930" s="179" t="s">
        <v>999</v>
      </c>
      <c r="H1930" s="243">
        <v>2019</v>
      </c>
      <c r="I1930" s="230">
        <v>4</v>
      </c>
      <c r="J1930" s="230">
        <v>2101</v>
      </c>
      <c r="K1930" s="241" t="s">
        <v>721</v>
      </c>
      <c r="L1930" s="241" t="s">
        <v>721</v>
      </c>
      <c r="M1930" s="241" t="s">
        <v>719</v>
      </c>
      <c r="N1930" s="221"/>
      <c r="O1930" s="29" t="s">
        <v>849</v>
      </c>
      <c r="P1930" s="222"/>
      <c r="Q1930" s="179"/>
      <c r="R1930" s="179"/>
      <c r="S1930" s="179"/>
      <c r="T1930" s="16"/>
      <c r="U1930" s="16"/>
      <c r="V1930" s="16"/>
      <c r="W1930" s="223"/>
      <c r="X1930" s="223"/>
      <c r="Y1930" s="223"/>
      <c r="Z1930" s="223"/>
      <c r="AA1930" s="223"/>
      <c r="AB1930" s="223"/>
      <c r="AC1930" s="223"/>
      <c r="AD1930" s="223"/>
      <c r="AE1930" s="223"/>
      <c r="AF1930" s="223"/>
      <c r="AG1930" s="223"/>
      <c r="AH1930" s="223"/>
      <c r="AI1930" s="223"/>
      <c r="AJ1930" s="223"/>
      <c r="AK1930" s="223"/>
      <c r="AL1930" s="223"/>
      <c r="AM1930" s="223"/>
      <c r="AN1930" s="223"/>
      <c r="AO1930" s="223"/>
      <c r="AP1930" s="223"/>
      <c r="AQ1930" s="223"/>
      <c r="AR1930" s="223"/>
      <c r="AS1930" s="223"/>
      <c r="AT1930" s="223"/>
      <c r="AU1930" s="223"/>
      <c r="AV1930" s="223"/>
      <c r="AW1930" s="223"/>
      <c r="AX1930" s="223"/>
      <c r="AY1930" s="223"/>
      <c r="AZ1930" s="223"/>
      <c r="BA1930" s="223"/>
      <c r="BB1930" s="223"/>
      <c r="BC1930" s="223"/>
      <c r="BD1930" s="223"/>
      <c r="BE1930" s="223"/>
      <c r="BF1930" s="223"/>
      <c r="BG1930" s="223"/>
      <c r="BH1930" s="223"/>
      <c r="BI1930" s="223"/>
      <c r="BJ1930" s="223"/>
      <c r="BK1930" s="223"/>
      <c r="BL1930" s="223"/>
      <c r="BM1930" s="223"/>
      <c r="BN1930" s="223"/>
      <c r="BO1930" s="223"/>
      <c r="BP1930" s="223"/>
      <c r="BQ1930" s="223"/>
      <c r="BR1930" s="223"/>
      <c r="BS1930" s="223"/>
      <c r="BT1930" s="223"/>
      <c r="BU1930" s="223"/>
      <c r="BV1930" s="223"/>
      <c r="BW1930" s="223"/>
      <c r="BX1930" s="223"/>
      <c r="BY1930" s="223"/>
      <c r="BZ1930" s="223"/>
      <c r="CA1930" s="223"/>
      <c r="CB1930" s="223"/>
      <c r="CC1930" s="223"/>
      <c r="CD1930" s="223"/>
      <c r="CE1930" s="223"/>
      <c r="CF1930" s="223"/>
      <c r="CG1930" s="223"/>
      <c r="CH1930" s="223"/>
      <c r="CI1930" s="223"/>
      <c r="CJ1930" s="223"/>
      <c r="CK1930" s="223"/>
      <c r="CL1930" s="223"/>
      <c r="CM1930" s="223"/>
      <c r="CN1930" s="223"/>
      <c r="CO1930" s="223"/>
      <c r="CP1930" s="223"/>
      <c r="CQ1930" s="223"/>
      <c r="CR1930" s="223"/>
      <c r="CS1930" s="223"/>
      <c r="CT1930" s="223"/>
      <c r="CU1930" s="223"/>
      <c r="CV1930" s="223"/>
      <c r="CW1930" s="223"/>
      <c r="CX1930" s="223"/>
      <c r="CY1930" s="223"/>
      <c r="CZ1930" s="223"/>
      <c r="DA1930" s="223"/>
      <c r="DB1930" s="223"/>
      <c r="DC1930" s="223"/>
      <c r="DD1930" s="223"/>
      <c r="DE1930" s="223"/>
      <c r="DF1930" s="223"/>
      <c r="DG1930" s="223"/>
      <c r="DH1930" s="223"/>
      <c r="DI1930" s="223"/>
      <c r="DJ1930" s="223"/>
      <c r="DK1930" s="223"/>
      <c r="DL1930" s="223"/>
      <c r="DM1930" s="223"/>
      <c r="DN1930" s="223"/>
      <c r="DO1930" s="223"/>
      <c r="DP1930" s="223"/>
      <c r="DQ1930" s="223"/>
      <c r="DR1930" s="223"/>
      <c r="DS1930" s="223"/>
      <c r="DT1930" s="223"/>
      <c r="DU1930" s="223"/>
      <c r="DV1930" s="223"/>
      <c r="DW1930" s="223"/>
      <c r="DX1930" s="223"/>
      <c r="DY1930" s="223"/>
      <c r="DZ1930" s="223"/>
    </row>
    <row r="1931" spans="1:130" s="537" customFormat="1" ht="15" hidden="1" customHeight="1" x14ac:dyDescent="0.2">
      <c r="A1931" s="177" t="str">
        <f t="shared" si="163"/>
        <v>Wirtschaftsfranzösisch 221012022IBMGuéguen</v>
      </c>
      <c r="B1931" s="177" t="s">
        <v>2242</v>
      </c>
      <c r="C1931" s="265" t="s">
        <v>958</v>
      </c>
      <c r="D1931" s="265" t="s">
        <v>17</v>
      </c>
      <c r="E1931" s="265" t="s">
        <v>27</v>
      </c>
      <c r="F1931" s="308" t="s">
        <v>998</v>
      </c>
      <c r="G1931" s="177" t="s">
        <v>999</v>
      </c>
      <c r="H1931" s="291">
        <v>2022</v>
      </c>
      <c r="I1931" s="240">
        <v>4</v>
      </c>
      <c r="J1931" s="240">
        <v>2101</v>
      </c>
      <c r="K1931" s="265" t="s">
        <v>721</v>
      </c>
      <c r="L1931" s="265" t="s">
        <v>721</v>
      </c>
      <c r="M1931" s="265" t="s">
        <v>719</v>
      </c>
      <c r="N1931" s="203"/>
      <c r="O1931" s="34" t="str">
        <f>VLOOKUP($B1931,$A$2:$T$2477,15,FALSE)</f>
        <v>Hausarbeit/Referat mit mündl. Prüfung</v>
      </c>
      <c r="P1931" s="205"/>
      <c r="Q1931" s="177"/>
      <c r="R1931" s="177"/>
      <c r="S1931" s="177"/>
      <c r="T1931" s="16"/>
      <c r="U1931" s="16"/>
      <c r="V1931" s="16"/>
      <c r="W1931" s="262"/>
      <c r="X1931" s="262"/>
      <c r="Y1931" s="262"/>
      <c r="Z1931" s="262"/>
      <c r="AA1931" s="262"/>
      <c r="AB1931" s="262"/>
      <c r="AC1931" s="262"/>
      <c r="AD1931" s="262"/>
      <c r="AE1931" s="262"/>
      <c r="AF1931" s="262"/>
      <c r="AG1931" s="262"/>
      <c r="AH1931" s="262"/>
      <c r="AI1931" s="262"/>
      <c r="AJ1931" s="262"/>
      <c r="AK1931" s="262"/>
      <c r="AL1931" s="262"/>
      <c r="AM1931" s="262"/>
      <c r="AN1931" s="262"/>
      <c r="AO1931" s="262"/>
      <c r="AP1931" s="262"/>
      <c r="AQ1931" s="262"/>
      <c r="AR1931" s="262"/>
      <c r="AS1931" s="262"/>
      <c r="AT1931" s="262"/>
      <c r="AU1931" s="262"/>
      <c r="AV1931" s="262"/>
      <c r="AW1931" s="262"/>
      <c r="AX1931" s="262"/>
      <c r="AY1931" s="262"/>
      <c r="AZ1931" s="262"/>
      <c r="BA1931" s="262"/>
      <c r="BB1931" s="262"/>
      <c r="BC1931" s="262"/>
      <c r="BD1931" s="262"/>
      <c r="BE1931" s="262"/>
      <c r="BF1931" s="262"/>
      <c r="BG1931" s="262"/>
      <c r="BH1931" s="262"/>
      <c r="BI1931" s="262"/>
      <c r="BJ1931" s="262"/>
      <c r="BK1931" s="262"/>
      <c r="BL1931" s="262"/>
      <c r="BM1931" s="262"/>
      <c r="BN1931" s="262"/>
      <c r="BO1931" s="262"/>
      <c r="BP1931" s="262"/>
      <c r="BQ1931" s="262"/>
      <c r="BR1931" s="262"/>
      <c r="BS1931" s="262"/>
      <c r="BT1931" s="262"/>
      <c r="BU1931" s="262"/>
      <c r="BV1931" s="262"/>
      <c r="BW1931" s="262"/>
      <c r="BX1931" s="262"/>
      <c r="BY1931" s="262"/>
      <c r="BZ1931" s="262"/>
      <c r="CA1931" s="262"/>
      <c r="CB1931" s="262"/>
      <c r="CC1931" s="262"/>
      <c r="CD1931" s="262"/>
      <c r="CE1931" s="262"/>
      <c r="CF1931" s="262"/>
      <c r="CG1931" s="262"/>
      <c r="CH1931" s="262"/>
      <c r="CI1931" s="262"/>
      <c r="CJ1931" s="262"/>
      <c r="CK1931" s="262"/>
      <c r="CL1931" s="262"/>
      <c r="CM1931" s="262"/>
      <c r="CN1931" s="262"/>
      <c r="CO1931" s="262"/>
      <c r="CP1931" s="262"/>
      <c r="CQ1931" s="262"/>
      <c r="CR1931" s="262"/>
      <c r="CS1931" s="262"/>
      <c r="CT1931" s="262"/>
      <c r="CU1931" s="262"/>
      <c r="CV1931" s="262"/>
      <c r="CW1931" s="262"/>
      <c r="CX1931" s="262"/>
      <c r="CY1931" s="262"/>
      <c r="CZ1931" s="262"/>
      <c r="DA1931" s="262"/>
      <c r="DB1931" s="262"/>
      <c r="DC1931" s="262"/>
      <c r="DD1931" s="262"/>
      <c r="DE1931" s="262"/>
      <c r="DF1931" s="262"/>
      <c r="DG1931" s="262"/>
      <c r="DH1931" s="262"/>
      <c r="DI1931" s="262"/>
      <c r="DJ1931" s="262"/>
      <c r="DK1931" s="262"/>
      <c r="DL1931" s="262"/>
      <c r="DM1931" s="262"/>
      <c r="DN1931" s="262"/>
      <c r="DO1931" s="262"/>
      <c r="DP1931" s="262"/>
      <c r="DQ1931" s="262"/>
      <c r="DR1931" s="262"/>
      <c r="DS1931" s="262"/>
      <c r="DT1931" s="262"/>
      <c r="DU1931" s="262"/>
      <c r="DV1931" s="262"/>
      <c r="DW1931" s="262"/>
      <c r="DX1931" s="262"/>
      <c r="DY1931" s="262"/>
      <c r="DZ1931" s="262"/>
    </row>
    <row r="1932" spans="1:130" s="210" customFormat="1" ht="15" hidden="1" customHeight="1" x14ac:dyDescent="0.2">
      <c r="A1932" s="5" t="str">
        <f t="shared" si="163"/>
        <v>Wirtschaftsinformatik20412019A67Kuhnke/Blümel/Klingspor/Bockermann/Metzger</v>
      </c>
      <c r="B1932" s="5"/>
      <c r="C1932" s="5" t="s">
        <v>2004</v>
      </c>
      <c r="D1932" s="121" t="s">
        <v>17</v>
      </c>
      <c r="E1932" s="5" t="s">
        <v>27</v>
      </c>
      <c r="F1932" s="122" t="s">
        <v>88</v>
      </c>
      <c r="G1932" s="5" t="s">
        <v>89</v>
      </c>
      <c r="H1932" s="123">
        <v>2019</v>
      </c>
      <c r="I1932" s="5">
        <v>3</v>
      </c>
      <c r="J1932" s="5">
        <v>2041</v>
      </c>
      <c r="K1932" s="5" t="s">
        <v>47</v>
      </c>
      <c r="L1932" s="5" t="s">
        <v>47</v>
      </c>
      <c r="M1932" s="5" t="s">
        <v>812</v>
      </c>
      <c r="N1932" s="13">
        <v>45490</v>
      </c>
      <c r="O1932" s="84" t="s">
        <v>1568</v>
      </c>
      <c r="P1932" s="30">
        <v>0.52083333333333337</v>
      </c>
      <c r="Q1932" s="5">
        <v>180</v>
      </c>
      <c r="R1932" s="5"/>
      <c r="S1932" s="5"/>
      <c r="T1932" s="16"/>
      <c r="U1932" s="16"/>
      <c r="V1932" s="16"/>
      <c r="W1932" s="223"/>
      <c r="X1932" s="223"/>
      <c r="Y1932" s="223"/>
      <c r="Z1932" s="223"/>
      <c r="AA1932" s="223"/>
      <c r="AB1932" s="223"/>
      <c r="AC1932" s="223"/>
      <c r="AD1932" s="223"/>
      <c r="AE1932" s="223"/>
      <c r="AF1932" s="223"/>
      <c r="AG1932" s="223"/>
      <c r="AH1932" s="223"/>
      <c r="AI1932" s="223"/>
      <c r="AJ1932" s="223"/>
      <c r="AK1932" s="223"/>
      <c r="AL1932" s="223"/>
      <c r="AM1932" s="223"/>
      <c r="AN1932" s="223"/>
      <c r="AO1932" s="223"/>
      <c r="AP1932" s="223"/>
      <c r="AQ1932" s="223"/>
      <c r="AR1932" s="223"/>
      <c r="AS1932" s="223"/>
      <c r="AT1932" s="223"/>
      <c r="AU1932" s="223"/>
      <c r="AV1932" s="223"/>
      <c r="AW1932" s="223"/>
      <c r="AX1932" s="223"/>
      <c r="AY1932" s="223"/>
      <c r="AZ1932" s="223"/>
      <c r="BA1932" s="223"/>
      <c r="BB1932" s="223"/>
      <c r="BC1932" s="223"/>
      <c r="BD1932" s="223"/>
      <c r="BE1932" s="223"/>
      <c r="BF1932" s="223"/>
      <c r="BG1932" s="223"/>
      <c r="BH1932" s="223"/>
      <c r="BI1932" s="223"/>
      <c r="BJ1932" s="223"/>
      <c r="BK1932" s="223"/>
      <c r="BL1932" s="223"/>
      <c r="BM1932" s="223"/>
      <c r="BN1932" s="223"/>
      <c r="BO1932" s="223"/>
      <c r="BP1932" s="223"/>
      <c r="BQ1932" s="223"/>
      <c r="BR1932" s="223"/>
      <c r="BS1932" s="223"/>
      <c r="BT1932" s="223"/>
      <c r="BU1932" s="223"/>
      <c r="BV1932" s="223"/>
      <c r="BW1932" s="223"/>
      <c r="BX1932" s="223"/>
      <c r="BY1932" s="223"/>
      <c r="BZ1932" s="223"/>
      <c r="CA1932" s="223"/>
      <c r="CB1932" s="223"/>
      <c r="CC1932" s="223"/>
      <c r="CD1932" s="223"/>
      <c r="CE1932" s="223"/>
      <c r="CF1932" s="223"/>
      <c r="CG1932" s="223"/>
      <c r="CH1932" s="223"/>
      <c r="CI1932" s="223"/>
      <c r="CJ1932" s="223"/>
      <c r="CK1932" s="223"/>
      <c r="CL1932" s="223"/>
      <c r="CM1932" s="223"/>
      <c r="CN1932" s="223"/>
      <c r="CO1932" s="223"/>
      <c r="CP1932" s="223"/>
      <c r="CQ1932" s="223"/>
      <c r="CR1932" s="223"/>
      <c r="CS1932" s="223"/>
      <c r="CT1932" s="223"/>
      <c r="CU1932" s="223"/>
      <c r="CV1932" s="223"/>
      <c r="CW1932" s="223"/>
      <c r="CX1932" s="223"/>
      <c r="CY1932" s="223"/>
      <c r="CZ1932" s="223"/>
      <c r="DA1932" s="223"/>
      <c r="DB1932" s="223"/>
      <c r="DC1932" s="223"/>
      <c r="DD1932" s="223"/>
      <c r="DE1932" s="223"/>
      <c r="DF1932" s="223"/>
      <c r="DG1932" s="223"/>
      <c r="DH1932" s="223"/>
      <c r="DI1932" s="223"/>
      <c r="DJ1932" s="223"/>
      <c r="DK1932" s="223"/>
      <c r="DL1932" s="223"/>
      <c r="DM1932" s="223"/>
      <c r="DN1932" s="223"/>
      <c r="DO1932" s="223"/>
      <c r="DP1932" s="223"/>
      <c r="DQ1932" s="223"/>
      <c r="DR1932" s="223"/>
      <c r="DS1932" s="223"/>
      <c r="DT1932" s="223"/>
      <c r="DU1932" s="223"/>
      <c r="DV1932" s="223"/>
      <c r="DW1932" s="223"/>
      <c r="DX1932" s="223"/>
      <c r="DY1932" s="223"/>
      <c r="DZ1932" s="223"/>
    </row>
    <row r="1933" spans="1:130" s="210" customFormat="1" ht="15" hidden="1" customHeight="1" x14ac:dyDescent="0.2">
      <c r="A1933" s="16" t="str">
        <f t="shared" si="163"/>
        <v>Wirtschaftsinformatik20412019IBMKuhnke/Blümel/Klingspor/Bockermann/Metzger</v>
      </c>
      <c r="B1933" s="16" t="s">
        <v>2011</v>
      </c>
      <c r="C1933" s="16" t="s">
        <v>2000</v>
      </c>
      <c r="D1933" s="16" t="s">
        <v>17</v>
      </c>
      <c r="E1933" s="16" t="s">
        <v>27</v>
      </c>
      <c r="F1933" s="119" t="s">
        <v>998</v>
      </c>
      <c r="G1933" s="64" t="s">
        <v>999</v>
      </c>
      <c r="H1933" s="16">
        <v>2019</v>
      </c>
      <c r="I1933" s="16">
        <v>3</v>
      </c>
      <c r="J1933" s="16">
        <v>2041</v>
      </c>
      <c r="K1933" s="16" t="s">
        <v>47</v>
      </c>
      <c r="L1933" s="16" t="s">
        <v>47</v>
      </c>
      <c r="M1933" s="64" t="s">
        <v>812</v>
      </c>
      <c r="N1933" s="316">
        <f>VLOOKUP($B1933,$A$2:$T$3684,14,FALSE)</f>
        <v>45490</v>
      </c>
      <c r="O1933" s="118" t="str">
        <f>VLOOKUP($B1933,$A$2:$T$3684,15,FALSE)</f>
        <v>Open Book Prüfung</v>
      </c>
      <c r="P1933" s="22">
        <f>VLOOKUP($B1933,$A$2:$T$3684,16,FALSE)</f>
        <v>0.52083333333333337</v>
      </c>
      <c r="Q1933" s="35">
        <v>180</v>
      </c>
      <c r="R1933" s="35"/>
      <c r="S1933" s="16"/>
      <c r="T1933" s="5"/>
      <c r="U1933" s="303"/>
      <c r="V1933" s="303"/>
      <c r="W1933" s="223"/>
      <c r="X1933" s="223"/>
      <c r="Y1933" s="223"/>
      <c r="Z1933" s="223"/>
      <c r="AA1933" s="223"/>
      <c r="AB1933" s="223"/>
      <c r="AC1933" s="223"/>
      <c r="AD1933" s="223"/>
      <c r="AE1933" s="223"/>
      <c r="AF1933" s="223"/>
      <c r="AG1933" s="223"/>
      <c r="AH1933" s="223"/>
      <c r="AI1933" s="223"/>
      <c r="AJ1933" s="223"/>
      <c r="AK1933" s="223"/>
      <c r="AL1933" s="223"/>
      <c r="AM1933" s="223"/>
      <c r="AN1933" s="223"/>
      <c r="AO1933" s="223"/>
      <c r="AP1933" s="223"/>
      <c r="AQ1933" s="223"/>
      <c r="AR1933" s="223"/>
      <c r="AS1933" s="223"/>
      <c r="AT1933" s="223"/>
      <c r="AU1933" s="223"/>
      <c r="AV1933" s="223"/>
      <c r="AW1933" s="223"/>
      <c r="AX1933" s="223"/>
      <c r="AY1933" s="223"/>
      <c r="AZ1933" s="223"/>
      <c r="BA1933" s="223"/>
      <c r="BB1933" s="223"/>
      <c r="BC1933" s="223"/>
      <c r="BD1933" s="223"/>
      <c r="BE1933" s="223"/>
      <c r="BF1933" s="223"/>
      <c r="BG1933" s="223"/>
      <c r="BH1933" s="223"/>
      <c r="BI1933" s="223"/>
      <c r="BJ1933" s="223"/>
      <c r="BK1933" s="223"/>
      <c r="BL1933" s="223"/>
      <c r="BM1933" s="223"/>
      <c r="BN1933" s="223"/>
      <c r="BO1933" s="223"/>
      <c r="BP1933" s="223"/>
      <c r="BQ1933" s="223"/>
      <c r="BR1933" s="223"/>
      <c r="BS1933" s="223"/>
      <c r="BT1933" s="223"/>
      <c r="BU1933" s="223"/>
      <c r="BV1933" s="223"/>
      <c r="BW1933" s="223"/>
      <c r="BX1933" s="223"/>
      <c r="BY1933" s="223"/>
      <c r="BZ1933" s="223"/>
      <c r="CA1933" s="223"/>
      <c r="CB1933" s="223"/>
      <c r="CC1933" s="223"/>
      <c r="CD1933" s="223"/>
      <c r="CE1933" s="223"/>
      <c r="CF1933" s="223"/>
      <c r="CG1933" s="223"/>
      <c r="CH1933" s="223"/>
      <c r="CI1933" s="223"/>
      <c r="CJ1933" s="223"/>
      <c r="CK1933" s="223"/>
      <c r="CL1933" s="223"/>
      <c r="CM1933" s="223"/>
      <c r="CN1933" s="223"/>
      <c r="CO1933" s="223"/>
      <c r="CP1933" s="223"/>
      <c r="CQ1933" s="223"/>
      <c r="CR1933" s="223"/>
      <c r="CS1933" s="223"/>
      <c r="CT1933" s="223"/>
      <c r="CU1933" s="223"/>
      <c r="CV1933" s="223"/>
      <c r="CW1933" s="223"/>
      <c r="CX1933" s="223"/>
      <c r="CY1933" s="223"/>
      <c r="CZ1933" s="223"/>
      <c r="DA1933" s="223"/>
      <c r="DB1933" s="223"/>
      <c r="DC1933" s="223"/>
      <c r="DD1933" s="223"/>
      <c r="DE1933" s="223"/>
      <c r="DF1933" s="223"/>
      <c r="DG1933" s="223"/>
      <c r="DH1933" s="223"/>
      <c r="DI1933" s="223"/>
      <c r="DJ1933" s="223"/>
      <c r="DK1933" s="223"/>
      <c r="DL1933" s="223"/>
      <c r="DM1933" s="223"/>
      <c r="DN1933" s="223"/>
      <c r="DO1933" s="223"/>
      <c r="DP1933" s="223"/>
      <c r="DQ1933" s="223"/>
      <c r="DR1933" s="223"/>
      <c r="DS1933" s="223"/>
      <c r="DT1933" s="223"/>
      <c r="DU1933" s="223"/>
      <c r="DV1933" s="223"/>
      <c r="DW1933" s="223"/>
      <c r="DX1933" s="223"/>
      <c r="DY1933" s="223"/>
      <c r="DZ1933" s="223"/>
    </row>
    <row r="1934" spans="1:130" s="210" customFormat="1" ht="15" hidden="1" customHeight="1" x14ac:dyDescent="0.2">
      <c r="A1934" s="16" t="str">
        <f t="shared" si="163"/>
        <v>Wirtschaftsinformatik20412022IBMKuhnke/Blümel/Klingspor/Bockermann/Metzger</v>
      </c>
      <c r="B1934" s="16" t="s">
        <v>2011</v>
      </c>
      <c r="C1934" s="16" t="s">
        <v>2000</v>
      </c>
      <c r="D1934" s="16" t="s">
        <v>17</v>
      </c>
      <c r="E1934" s="16" t="s">
        <v>27</v>
      </c>
      <c r="F1934" s="119" t="s">
        <v>998</v>
      </c>
      <c r="G1934" s="64" t="s">
        <v>999</v>
      </c>
      <c r="H1934" s="16">
        <v>2022</v>
      </c>
      <c r="I1934" s="16">
        <v>3</v>
      </c>
      <c r="J1934" s="16">
        <v>2041</v>
      </c>
      <c r="K1934" s="16" t="s">
        <v>47</v>
      </c>
      <c r="L1934" s="16" t="s">
        <v>47</v>
      </c>
      <c r="M1934" s="64" t="s">
        <v>812</v>
      </c>
      <c r="N1934" s="316">
        <f>VLOOKUP($B1934,$A$2:$T$3684,14,FALSE)</f>
        <v>45490</v>
      </c>
      <c r="O1934" s="118" t="str">
        <f>VLOOKUP($B1934,$A$2:$T$3684,15,FALSE)</f>
        <v>Open Book Prüfung</v>
      </c>
      <c r="P1934" s="22">
        <f>VLOOKUP($B1934,$A$2:$T$3684,16,FALSE)</f>
        <v>0.52083333333333337</v>
      </c>
      <c r="Q1934" s="35">
        <v>180</v>
      </c>
      <c r="R1934" s="35"/>
      <c r="S1934" s="16"/>
      <c r="T1934" s="5"/>
      <c r="U1934" s="303"/>
      <c r="V1934" s="303"/>
      <c r="W1934" s="223"/>
      <c r="X1934" s="223"/>
      <c r="Y1934" s="223"/>
      <c r="Z1934" s="223"/>
      <c r="AA1934" s="223"/>
      <c r="AB1934" s="223"/>
      <c r="AC1934" s="223"/>
      <c r="AD1934" s="223"/>
      <c r="AE1934" s="223"/>
      <c r="AF1934" s="223"/>
      <c r="AG1934" s="223"/>
      <c r="AH1934" s="223"/>
      <c r="AI1934" s="223"/>
      <c r="AJ1934" s="223"/>
      <c r="AK1934" s="223"/>
      <c r="AL1934" s="223"/>
      <c r="AM1934" s="223"/>
      <c r="AN1934" s="223"/>
      <c r="AO1934" s="223"/>
      <c r="AP1934" s="223"/>
      <c r="AQ1934" s="223"/>
      <c r="AR1934" s="223"/>
      <c r="AS1934" s="223"/>
      <c r="AT1934" s="223"/>
      <c r="AU1934" s="223"/>
      <c r="AV1934" s="223"/>
      <c r="AW1934" s="223"/>
      <c r="AX1934" s="223"/>
      <c r="AY1934" s="223"/>
      <c r="AZ1934" s="223"/>
      <c r="BA1934" s="223"/>
      <c r="BB1934" s="223"/>
      <c r="BC1934" s="223"/>
      <c r="BD1934" s="223"/>
      <c r="BE1934" s="223"/>
      <c r="BF1934" s="223"/>
      <c r="BG1934" s="223"/>
      <c r="BH1934" s="223"/>
      <c r="BI1934" s="223"/>
      <c r="BJ1934" s="223"/>
      <c r="BK1934" s="223"/>
      <c r="BL1934" s="223"/>
      <c r="BM1934" s="223"/>
      <c r="BN1934" s="223"/>
      <c r="BO1934" s="223"/>
      <c r="BP1934" s="223"/>
      <c r="BQ1934" s="223"/>
      <c r="BR1934" s="223"/>
      <c r="BS1934" s="223"/>
      <c r="BT1934" s="223"/>
      <c r="BU1934" s="223"/>
      <c r="BV1934" s="223"/>
      <c r="BW1934" s="223"/>
      <c r="BX1934" s="223"/>
      <c r="BY1934" s="223"/>
      <c r="BZ1934" s="223"/>
      <c r="CA1934" s="223"/>
      <c r="CB1934" s="223"/>
      <c r="CC1934" s="223"/>
      <c r="CD1934" s="223"/>
      <c r="CE1934" s="223"/>
      <c r="CF1934" s="223"/>
      <c r="CG1934" s="223"/>
      <c r="CH1934" s="223"/>
      <c r="CI1934" s="223"/>
      <c r="CJ1934" s="223"/>
      <c r="CK1934" s="223"/>
      <c r="CL1934" s="223"/>
      <c r="CM1934" s="223"/>
      <c r="CN1934" s="223"/>
      <c r="CO1934" s="223"/>
      <c r="CP1934" s="223"/>
      <c r="CQ1934" s="223"/>
      <c r="CR1934" s="223"/>
      <c r="CS1934" s="223"/>
      <c r="CT1934" s="223"/>
      <c r="CU1934" s="223"/>
      <c r="CV1934" s="223"/>
      <c r="CW1934" s="223"/>
      <c r="CX1934" s="223"/>
      <c r="CY1934" s="223"/>
      <c r="CZ1934" s="223"/>
      <c r="DA1934" s="223"/>
      <c r="DB1934" s="223"/>
      <c r="DC1934" s="223"/>
      <c r="DD1934" s="223"/>
      <c r="DE1934" s="223"/>
      <c r="DF1934" s="223"/>
      <c r="DG1934" s="223"/>
      <c r="DH1934" s="223"/>
      <c r="DI1934" s="223"/>
      <c r="DJ1934" s="223"/>
      <c r="DK1934" s="223"/>
      <c r="DL1934" s="223"/>
      <c r="DM1934" s="223"/>
      <c r="DN1934" s="223"/>
      <c r="DO1934" s="223"/>
      <c r="DP1934" s="223"/>
      <c r="DQ1934" s="223"/>
      <c r="DR1934" s="223"/>
      <c r="DS1934" s="223"/>
      <c r="DT1934" s="223"/>
      <c r="DU1934" s="223"/>
      <c r="DV1934" s="223"/>
      <c r="DW1934" s="223"/>
      <c r="DX1934" s="223"/>
      <c r="DY1934" s="223"/>
      <c r="DZ1934" s="223"/>
    </row>
    <row r="1935" spans="1:130" s="210" customFormat="1" ht="15" hidden="1" customHeight="1" x14ac:dyDescent="0.2">
      <c r="A1935" s="267" t="str">
        <f t="shared" si="163"/>
        <v>Wirtschaftsinformatik20412022A67Kuhnke/Blümel/Klingspor/Bockermann/Metzger</v>
      </c>
      <c r="B1935" s="267" t="s">
        <v>2011</v>
      </c>
      <c r="C1935" s="267" t="s">
        <v>2003</v>
      </c>
      <c r="D1935" s="267" t="s">
        <v>17</v>
      </c>
      <c r="E1935" s="267" t="s">
        <v>27</v>
      </c>
      <c r="F1935" s="267" t="s">
        <v>88</v>
      </c>
      <c r="G1935" s="267" t="s">
        <v>89</v>
      </c>
      <c r="H1935" s="267">
        <v>2022</v>
      </c>
      <c r="I1935" s="267">
        <v>3</v>
      </c>
      <c r="J1935" s="82">
        <v>2041</v>
      </c>
      <c r="K1935" s="82" t="s">
        <v>47</v>
      </c>
      <c r="L1935" s="82" t="s">
        <v>47</v>
      </c>
      <c r="M1935" s="82" t="s">
        <v>812</v>
      </c>
      <c r="N1935" s="316">
        <f>VLOOKUP($B1935,$A$2:$T$3684,14,FALSE)</f>
        <v>45490</v>
      </c>
      <c r="O1935" s="82" t="str">
        <f>VLOOKUP($B1935,$A$2:$T$3684,15,FALSE)</f>
        <v>Open Book Prüfung</v>
      </c>
      <c r="P1935" s="94">
        <f>VLOOKUP($B1935,$A$2:$T$3684,16,FALSE)</f>
        <v>0.52083333333333337</v>
      </c>
      <c r="Q1935" s="82">
        <v>180</v>
      </c>
      <c r="R1935" s="82"/>
      <c r="S1935" s="82"/>
      <c r="T1935" s="82"/>
      <c r="U1935" s="16"/>
      <c r="V1935" s="16"/>
      <c r="W1935" s="223"/>
      <c r="X1935" s="223"/>
      <c r="Y1935" s="223"/>
      <c r="Z1935" s="223"/>
      <c r="AA1935" s="223"/>
      <c r="AB1935" s="223"/>
      <c r="AC1935" s="223"/>
      <c r="AD1935" s="223"/>
      <c r="AE1935" s="223"/>
      <c r="AF1935" s="223"/>
      <c r="AG1935" s="223"/>
      <c r="AH1935" s="223"/>
      <c r="AI1935" s="223"/>
      <c r="AJ1935" s="223"/>
      <c r="AK1935" s="223"/>
      <c r="AL1935" s="223"/>
      <c r="AM1935" s="223"/>
      <c r="AN1935" s="223"/>
      <c r="AO1935" s="223"/>
      <c r="AP1935" s="223"/>
      <c r="AQ1935" s="223"/>
      <c r="AR1935" s="223"/>
      <c r="AS1935" s="223"/>
      <c r="AT1935" s="223"/>
      <c r="AU1935" s="223"/>
      <c r="AV1935" s="223"/>
      <c r="AW1935" s="223"/>
      <c r="AX1935" s="223"/>
      <c r="AY1935" s="223"/>
      <c r="AZ1935" s="223"/>
      <c r="BA1935" s="223"/>
      <c r="BB1935" s="223"/>
      <c r="BC1935" s="223"/>
      <c r="BD1935" s="223"/>
      <c r="BE1935" s="223"/>
      <c r="BF1935" s="223"/>
      <c r="BG1935" s="223"/>
      <c r="BH1935" s="223"/>
      <c r="BI1935" s="223"/>
      <c r="BJ1935" s="223"/>
      <c r="BK1935" s="223"/>
      <c r="BL1935" s="223"/>
      <c r="BM1935" s="223"/>
      <c r="BN1935" s="223"/>
      <c r="BO1935" s="223"/>
      <c r="BP1935" s="223"/>
      <c r="BQ1935" s="223"/>
      <c r="BR1935" s="223"/>
      <c r="BS1935" s="223"/>
      <c r="BT1935" s="223"/>
      <c r="BU1935" s="223"/>
      <c r="BV1935" s="223"/>
      <c r="BW1935" s="223"/>
      <c r="BX1935" s="223"/>
      <c r="BY1935" s="223"/>
      <c r="BZ1935" s="223"/>
      <c r="CA1935" s="223"/>
      <c r="CB1935" s="223"/>
      <c r="CC1935" s="223"/>
      <c r="CD1935" s="223"/>
      <c r="CE1935" s="223"/>
      <c r="CF1935" s="223"/>
      <c r="CG1935" s="223"/>
      <c r="CH1935" s="223"/>
      <c r="CI1935" s="223"/>
      <c r="CJ1935" s="223"/>
      <c r="CK1935" s="223"/>
      <c r="CL1935" s="223"/>
      <c r="CM1935" s="223"/>
      <c r="CN1935" s="223"/>
      <c r="CO1935" s="223"/>
      <c r="CP1935" s="223"/>
      <c r="CQ1935" s="223"/>
      <c r="CR1935" s="223"/>
      <c r="CS1935" s="223"/>
      <c r="CT1935" s="223"/>
      <c r="CU1935" s="223"/>
      <c r="CV1935" s="223"/>
      <c r="CW1935" s="223"/>
      <c r="CX1935" s="223"/>
      <c r="CY1935" s="223"/>
      <c r="CZ1935" s="223"/>
      <c r="DA1935" s="223"/>
      <c r="DB1935" s="223"/>
      <c r="DC1935" s="223"/>
      <c r="DD1935" s="223"/>
      <c r="DE1935" s="223"/>
      <c r="DF1935" s="223"/>
      <c r="DG1935" s="223"/>
      <c r="DH1935" s="223"/>
      <c r="DI1935" s="223"/>
      <c r="DJ1935" s="223"/>
      <c r="DK1935" s="223"/>
      <c r="DL1935" s="223"/>
      <c r="DM1935" s="223"/>
      <c r="DN1935" s="223"/>
      <c r="DO1935" s="223"/>
      <c r="DP1935" s="223"/>
      <c r="DQ1935" s="223"/>
      <c r="DR1935" s="223"/>
      <c r="DS1935" s="223"/>
      <c r="DT1935" s="223"/>
      <c r="DU1935" s="223"/>
      <c r="DV1935" s="223"/>
      <c r="DW1935" s="223"/>
      <c r="DX1935" s="223"/>
      <c r="DY1935" s="223"/>
      <c r="DZ1935" s="223"/>
    </row>
    <row r="1936" spans="1:130" s="210" customFormat="1" ht="15" hidden="1" customHeight="1" x14ac:dyDescent="0.2">
      <c r="A1936" s="16" t="str">
        <f t="shared" si="163"/>
        <v>Wirtschaftsinformatik 20412019WIBKuhnke/Blümel/Klingspor/Bockermann/Metzger</v>
      </c>
      <c r="B1936" s="16" t="s">
        <v>2011</v>
      </c>
      <c r="C1936" s="16" t="s">
        <v>1941</v>
      </c>
      <c r="D1936" s="118" t="s">
        <v>17</v>
      </c>
      <c r="E1936" s="16" t="s">
        <v>27</v>
      </c>
      <c r="F1936" s="119" t="s">
        <v>96</v>
      </c>
      <c r="G1936" s="64" t="s">
        <v>97</v>
      </c>
      <c r="H1936" s="120">
        <v>2019</v>
      </c>
      <c r="I1936" s="16">
        <v>4</v>
      </c>
      <c r="J1936" s="16">
        <v>2041</v>
      </c>
      <c r="K1936" s="16" t="s">
        <v>965</v>
      </c>
      <c r="L1936" s="16" t="s">
        <v>965</v>
      </c>
      <c r="M1936" s="64" t="s">
        <v>812</v>
      </c>
      <c r="N1936" s="21">
        <f>VLOOKUP($B1936,$A$2:$T$2407,14,FALSE)</f>
        <v>45490</v>
      </c>
      <c r="O1936" s="34" t="str">
        <f>VLOOKUP($B1936,$A$2:$T$2407,15,FALSE)</f>
        <v>Open Book Prüfung</v>
      </c>
      <c r="P1936" s="22">
        <f>VLOOKUP($B1936,$A$2:$T$2407,16,FALSE)</f>
        <v>0.52083333333333337</v>
      </c>
      <c r="Q1936" s="16">
        <v>180</v>
      </c>
      <c r="R1936" s="16"/>
      <c r="S1936" s="16"/>
      <c r="T1936" s="261"/>
      <c r="U1936" s="179"/>
      <c r="V1936" s="179"/>
      <c r="W1936" s="223"/>
      <c r="X1936" s="223"/>
      <c r="Y1936" s="223"/>
      <c r="Z1936" s="223"/>
      <c r="AA1936" s="223"/>
      <c r="AB1936" s="223"/>
      <c r="AC1936" s="223"/>
      <c r="AD1936" s="223"/>
      <c r="AE1936" s="223"/>
      <c r="AF1936" s="223"/>
      <c r="AG1936" s="223"/>
      <c r="AH1936" s="223"/>
      <c r="AI1936" s="223"/>
      <c r="AJ1936" s="223"/>
      <c r="AK1936" s="223"/>
      <c r="AL1936" s="223"/>
      <c r="AM1936" s="223"/>
      <c r="AN1936" s="223"/>
      <c r="AO1936" s="223"/>
      <c r="AP1936" s="223"/>
      <c r="AQ1936" s="223"/>
      <c r="AR1936" s="223"/>
      <c r="AS1936" s="223"/>
      <c r="AT1936" s="223"/>
      <c r="AU1936" s="223"/>
      <c r="AV1936" s="223"/>
      <c r="AW1936" s="223"/>
      <c r="AX1936" s="223"/>
      <c r="AY1936" s="223"/>
      <c r="AZ1936" s="223"/>
      <c r="BA1936" s="223"/>
      <c r="BB1936" s="223"/>
      <c r="BC1936" s="223"/>
      <c r="BD1936" s="223"/>
      <c r="BE1936" s="223"/>
      <c r="BF1936" s="223"/>
      <c r="BG1936" s="223"/>
      <c r="BH1936" s="223"/>
      <c r="BI1936" s="223"/>
      <c r="BJ1936" s="223"/>
      <c r="BK1936" s="223"/>
      <c r="BL1936" s="223"/>
      <c r="BM1936" s="223"/>
      <c r="BN1936" s="223"/>
      <c r="BO1936" s="223"/>
      <c r="BP1936" s="223"/>
      <c r="BQ1936" s="223"/>
      <c r="BR1936" s="223"/>
      <c r="BS1936" s="223"/>
      <c r="BT1936" s="223"/>
      <c r="BU1936" s="223"/>
      <c r="BV1936" s="223"/>
      <c r="BW1936" s="223"/>
      <c r="BX1936" s="223"/>
      <c r="BY1936" s="223"/>
      <c r="BZ1936" s="223"/>
      <c r="CA1936" s="223"/>
      <c r="CB1936" s="223"/>
      <c r="CC1936" s="223"/>
      <c r="CD1936" s="223"/>
      <c r="CE1936" s="223"/>
      <c r="CF1936" s="223"/>
      <c r="CG1936" s="223"/>
      <c r="CH1936" s="223"/>
      <c r="CI1936" s="223"/>
      <c r="CJ1936" s="223"/>
      <c r="CK1936" s="223"/>
      <c r="CL1936" s="223"/>
      <c r="CM1936" s="223"/>
      <c r="CN1936" s="223"/>
      <c r="CO1936" s="223"/>
      <c r="CP1936" s="223"/>
      <c r="CQ1936" s="223"/>
      <c r="CR1936" s="223"/>
      <c r="CS1936" s="223"/>
      <c r="CT1936" s="223"/>
      <c r="CU1936" s="223"/>
      <c r="CV1936" s="223"/>
      <c r="CW1936" s="223"/>
      <c r="CX1936" s="223"/>
      <c r="CY1936" s="223"/>
      <c r="CZ1936" s="223"/>
      <c r="DA1936" s="223"/>
      <c r="DB1936" s="223"/>
      <c r="DC1936" s="223"/>
      <c r="DD1936" s="223"/>
      <c r="DE1936" s="223"/>
      <c r="DF1936" s="223"/>
      <c r="DG1936" s="223"/>
      <c r="DH1936" s="223"/>
      <c r="DI1936" s="223"/>
      <c r="DJ1936" s="223"/>
      <c r="DK1936" s="223"/>
      <c r="DL1936" s="223"/>
      <c r="DM1936" s="223"/>
      <c r="DN1936" s="223"/>
      <c r="DO1936" s="223"/>
      <c r="DP1936" s="223"/>
      <c r="DQ1936" s="223"/>
      <c r="DR1936" s="223"/>
      <c r="DS1936" s="223"/>
      <c r="DT1936" s="223"/>
      <c r="DU1936" s="223"/>
      <c r="DV1936" s="223"/>
      <c r="DW1936" s="223"/>
      <c r="DX1936" s="223"/>
      <c r="DY1936" s="223"/>
      <c r="DZ1936" s="223"/>
    </row>
    <row r="1937" spans="1:130" s="210" customFormat="1" ht="15" hidden="1" customHeight="1" x14ac:dyDescent="0.2">
      <c r="A1937" s="177" t="str">
        <f t="shared" si="163"/>
        <v>Wirtschaftsmathematik11412022IBMSkill/Staupe</v>
      </c>
      <c r="B1937" s="16" t="s">
        <v>2297</v>
      </c>
      <c r="C1937" s="265" t="s">
        <v>865</v>
      </c>
      <c r="D1937" s="308" t="s">
        <v>17</v>
      </c>
      <c r="E1937" s="265" t="s">
        <v>27</v>
      </c>
      <c r="F1937" s="308" t="s">
        <v>998</v>
      </c>
      <c r="G1937" s="265" t="s">
        <v>999</v>
      </c>
      <c r="H1937" s="291">
        <v>2022</v>
      </c>
      <c r="I1937" s="240">
        <v>1</v>
      </c>
      <c r="J1937" s="240">
        <v>1141</v>
      </c>
      <c r="K1937" s="265" t="s">
        <v>722</v>
      </c>
      <c r="L1937" s="265" t="s">
        <v>723</v>
      </c>
      <c r="M1937" s="265" t="s">
        <v>2296</v>
      </c>
      <c r="N1937" s="203">
        <f>VLOOKUP($B1937,$A$2:$T$2407,14,FALSE)</f>
        <v>45488</v>
      </c>
      <c r="O1937" s="265" t="str">
        <f>VLOOKUP($B1937,$A$2:$T$2407,15,FALSE)</f>
        <v>C0-06, C0-08, C0-09, C1-06, C1-07, C3-14, C5-11, C7-19</v>
      </c>
      <c r="P1937" s="280" t="str">
        <f>VLOOKUP($B1937,$A$2:$T$2407,16,FALSE)</f>
        <v>16:00 + 18:00</v>
      </c>
      <c r="Q1937" s="177">
        <v>90</v>
      </c>
      <c r="R1937" s="230"/>
      <c r="S1937" s="179"/>
      <c r="T1937" s="16"/>
      <c r="U1937" s="16"/>
      <c r="V1937" s="16"/>
      <c r="W1937" s="223"/>
      <c r="X1937" s="223"/>
      <c r="Y1937" s="223"/>
      <c r="Z1937" s="223"/>
      <c r="AA1937" s="223"/>
      <c r="AB1937" s="223"/>
      <c r="AC1937" s="223"/>
      <c r="AD1937" s="223"/>
      <c r="AE1937" s="223"/>
      <c r="AF1937" s="223"/>
      <c r="AG1937" s="223"/>
      <c r="AH1937" s="223"/>
      <c r="AI1937" s="223"/>
      <c r="AJ1937" s="223"/>
      <c r="AK1937" s="223"/>
      <c r="AL1937" s="223"/>
      <c r="AM1937" s="223"/>
      <c r="AN1937" s="223"/>
      <c r="AO1937" s="223"/>
      <c r="AP1937" s="223"/>
      <c r="AQ1937" s="223"/>
      <c r="AR1937" s="223"/>
      <c r="AS1937" s="223"/>
      <c r="AT1937" s="223"/>
      <c r="AU1937" s="223"/>
      <c r="AV1937" s="223"/>
      <c r="AW1937" s="223"/>
      <c r="AX1937" s="223"/>
      <c r="AY1937" s="223"/>
      <c r="AZ1937" s="223"/>
      <c r="BA1937" s="223"/>
      <c r="BB1937" s="223"/>
      <c r="BC1937" s="223"/>
      <c r="BD1937" s="223"/>
      <c r="BE1937" s="223"/>
      <c r="BF1937" s="223"/>
      <c r="BG1937" s="223"/>
      <c r="BH1937" s="223"/>
      <c r="BI1937" s="223"/>
      <c r="BJ1937" s="223"/>
      <c r="BK1937" s="223"/>
      <c r="BL1937" s="223"/>
      <c r="BM1937" s="223"/>
      <c r="BN1937" s="223"/>
      <c r="BO1937" s="223"/>
      <c r="BP1937" s="223"/>
      <c r="BQ1937" s="223"/>
      <c r="BR1937" s="223"/>
      <c r="BS1937" s="223"/>
      <c r="BT1937" s="223"/>
      <c r="BU1937" s="223"/>
      <c r="BV1937" s="223"/>
      <c r="BW1937" s="223"/>
      <c r="BX1937" s="223"/>
      <c r="BY1937" s="223"/>
      <c r="BZ1937" s="223"/>
      <c r="CA1937" s="223"/>
      <c r="CB1937" s="223"/>
      <c r="CC1937" s="223"/>
      <c r="CD1937" s="223"/>
      <c r="CE1937" s="223"/>
      <c r="CF1937" s="223"/>
      <c r="CG1937" s="223"/>
      <c r="CH1937" s="223"/>
      <c r="CI1937" s="223"/>
      <c r="CJ1937" s="223"/>
      <c r="CK1937" s="223"/>
      <c r="CL1937" s="223"/>
      <c r="CM1937" s="223"/>
      <c r="CN1937" s="223"/>
      <c r="CO1937" s="223"/>
      <c r="CP1937" s="223"/>
      <c r="CQ1937" s="223"/>
      <c r="CR1937" s="223"/>
      <c r="CS1937" s="223"/>
      <c r="CT1937" s="223"/>
      <c r="CU1937" s="223"/>
      <c r="CV1937" s="223"/>
      <c r="CW1937" s="223"/>
      <c r="CX1937" s="223"/>
      <c r="CY1937" s="223"/>
      <c r="CZ1937" s="223"/>
      <c r="DA1937" s="223"/>
      <c r="DB1937" s="223"/>
      <c r="DC1937" s="223"/>
      <c r="DD1937" s="223"/>
      <c r="DE1937" s="223"/>
      <c r="DF1937" s="223"/>
      <c r="DG1937" s="223"/>
      <c r="DH1937" s="223"/>
      <c r="DI1937" s="223"/>
      <c r="DJ1937" s="223"/>
      <c r="DK1937" s="223"/>
      <c r="DL1937" s="223"/>
      <c r="DM1937" s="223"/>
      <c r="DN1937" s="223"/>
      <c r="DO1937" s="223"/>
      <c r="DP1937" s="223"/>
      <c r="DQ1937" s="223"/>
      <c r="DR1937" s="223"/>
      <c r="DS1937" s="223"/>
      <c r="DT1937" s="223"/>
      <c r="DU1937" s="223"/>
      <c r="DV1937" s="223"/>
      <c r="DW1937" s="223"/>
      <c r="DX1937" s="223"/>
      <c r="DY1937" s="223"/>
      <c r="DZ1937" s="223"/>
    </row>
    <row r="1938" spans="1:130" s="527" customFormat="1" ht="15" hidden="1" customHeight="1" x14ac:dyDescent="0.2">
      <c r="A1938" s="179" t="str">
        <f t="shared" si="163"/>
        <v>Wirtschaftsmathematik11412022A67Skill/Staupe</v>
      </c>
      <c r="B1938" s="179"/>
      <c r="C1938" s="241" t="s">
        <v>865</v>
      </c>
      <c r="D1938" s="526" t="s">
        <v>17</v>
      </c>
      <c r="E1938" s="179" t="s">
        <v>27</v>
      </c>
      <c r="F1938" s="492" t="s">
        <v>88</v>
      </c>
      <c r="G1938" s="179" t="s">
        <v>89</v>
      </c>
      <c r="H1938" s="361">
        <v>2022</v>
      </c>
      <c r="I1938" s="179">
        <v>1</v>
      </c>
      <c r="J1938" s="179">
        <v>1141</v>
      </c>
      <c r="K1938" s="179" t="s">
        <v>722</v>
      </c>
      <c r="L1938" s="179" t="s">
        <v>723</v>
      </c>
      <c r="M1938" s="179" t="s">
        <v>2296</v>
      </c>
      <c r="N1938" s="296">
        <v>45488</v>
      </c>
      <c r="O1938" s="207" t="s">
        <v>2039</v>
      </c>
      <c r="P1938" s="297" t="s">
        <v>2086</v>
      </c>
      <c r="Q1938" s="179">
        <v>90</v>
      </c>
      <c r="R1938" s="179"/>
      <c r="S1938" s="179"/>
      <c r="T1938" s="5"/>
      <c r="U1938" s="303"/>
      <c r="V1938" s="303"/>
      <c r="W1938" s="250"/>
      <c r="X1938" s="250"/>
      <c r="Y1938" s="250"/>
      <c r="Z1938" s="250"/>
      <c r="AA1938" s="250"/>
      <c r="AB1938" s="250"/>
      <c r="AC1938" s="250"/>
      <c r="AD1938" s="250"/>
      <c r="AE1938" s="250"/>
      <c r="AF1938" s="250"/>
      <c r="AG1938" s="250"/>
      <c r="AH1938" s="250"/>
      <c r="AI1938" s="250"/>
      <c r="AJ1938" s="250"/>
      <c r="AK1938" s="250"/>
      <c r="AL1938" s="250"/>
      <c r="AM1938" s="250"/>
      <c r="AN1938" s="250"/>
      <c r="AO1938" s="250"/>
      <c r="AP1938" s="250"/>
      <c r="AQ1938" s="250"/>
      <c r="AR1938" s="250"/>
      <c r="AS1938" s="250"/>
      <c r="AT1938" s="250"/>
      <c r="AU1938" s="250"/>
      <c r="AV1938" s="250"/>
      <c r="AW1938" s="250"/>
      <c r="AX1938" s="250"/>
      <c r="AY1938" s="250"/>
      <c r="AZ1938" s="250"/>
      <c r="BA1938" s="250"/>
      <c r="BB1938" s="250"/>
      <c r="BC1938" s="250"/>
      <c r="BD1938" s="250"/>
      <c r="BE1938" s="250"/>
      <c r="BF1938" s="250"/>
      <c r="BG1938" s="250"/>
      <c r="BH1938" s="250"/>
      <c r="BI1938" s="250"/>
      <c r="BJ1938" s="250"/>
      <c r="BK1938" s="250"/>
      <c r="BL1938" s="250"/>
      <c r="BM1938" s="250"/>
      <c r="BN1938" s="250"/>
      <c r="BO1938" s="250"/>
      <c r="BP1938" s="250"/>
      <c r="BQ1938" s="250"/>
      <c r="BR1938" s="250"/>
      <c r="BS1938" s="250"/>
      <c r="BT1938" s="250"/>
      <c r="BU1938" s="250"/>
      <c r="BV1938" s="250"/>
      <c r="BW1938" s="250"/>
      <c r="BX1938" s="250"/>
      <c r="BY1938" s="250"/>
      <c r="BZ1938" s="250"/>
      <c r="CA1938" s="250"/>
      <c r="CB1938" s="250"/>
      <c r="CC1938" s="250"/>
      <c r="CD1938" s="250"/>
      <c r="CE1938" s="250"/>
      <c r="CF1938" s="250"/>
      <c r="CG1938" s="250"/>
      <c r="CH1938" s="250"/>
      <c r="CI1938" s="250"/>
      <c r="CJ1938" s="250"/>
      <c r="CK1938" s="250"/>
      <c r="CL1938" s="250"/>
      <c r="CM1938" s="250"/>
      <c r="CN1938" s="250"/>
      <c r="CO1938" s="250"/>
      <c r="CP1938" s="250"/>
      <c r="CQ1938" s="250"/>
      <c r="CR1938" s="250"/>
      <c r="CS1938" s="250"/>
      <c r="CT1938" s="250"/>
      <c r="CU1938" s="250"/>
      <c r="CV1938" s="250"/>
      <c r="CW1938" s="250"/>
      <c r="CX1938" s="250"/>
      <c r="CY1938" s="250"/>
      <c r="CZ1938" s="250"/>
      <c r="DA1938" s="250"/>
      <c r="DB1938" s="250"/>
      <c r="DC1938" s="250"/>
      <c r="DD1938" s="250"/>
      <c r="DE1938" s="250"/>
      <c r="DF1938" s="250"/>
      <c r="DG1938" s="250"/>
      <c r="DH1938" s="250"/>
      <c r="DI1938" s="250"/>
      <c r="DJ1938" s="250"/>
      <c r="DK1938" s="250"/>
      <c r="DL1938" s="250"/>
      <c r="DM1938" s="250"/>
      <c r="DN1938" s="250"/>
      <c r="DO1938" s="250"/>
      <c r="DP1938" s="250"/>
      <c r="DQ1938" s="250"/>
      <c r="DR1938" s="250"/>
      <c r="DS1938" s="250"/>
      <c r="DT1938" s="250"/>
      <c r="DU1938" s="250"/>
      <c r="DV1938" s="250"/>
      <c r="DW1938" s="250"/>
      <c r="DX1938" s="250"/>
      <c r="DY1938" s="250"/>
      <c r="DZ1938" s="250"/>
    </row>
    <row r="1939" spans="1:130" s="210" customFormat="1" ht="15" hidden="1" customHeight="1" x14ac:dyDescent="0.2">
      <c r="A1939" s="179" t="str">
        <f t="shared" si="163"/>
        <v>Wirtschaftspolitik32112020F04Kronenberg</v>
      </c>
      <c r="B1939" s="179"/>
      <c r="C1939" s="241" t="s">
        <v>2206</v>
      </c>
      <c r="D1939" s="241" t="s">
        <v>38</v>
      </c>
      <c r="E1939" s="241" t="s">
        <v>27</v>
      </c>
      <c r="F1939" s="242" t="s">
        <v>51</v>
      </c>
      <c r="G1939" s="241" t="s">
        <v>52</v>
      </c>
      <c r="H1939" s="243">
        <v>2020</v>
      </c>
      <c r="I1939" s="230">
        <v>3</v>
      </c>
      <c r="J1939" s="230">
        <v>3211</v>
      </c>
      <c r="K1939" s="241" t="s">
        <v>1099</v>
      </c>
      <c r="L1939" s="241" t="s">
        <v>1099</v>
      </c>
      <c r="M1939" s="241" t="s">
        <v>206</v>
      </c>
      <c r="N1939" s="221">
        <v>45488</v>
      </c>
      <c r="O1939" s="188" t="s">
        <v>1073</v>
      </c>
      <c r="P1939" s="222">
        <v>0.4375</v>
      </c>
      <c r="Q1939" s="230">
        <v>60</v>
      </c>
      <c r="R1939" s="230"/>
      <c r="S1939" s="179"/>
      <c r="T1939" s="16"/>
      <c r="U1939" s="303"/>
      <c r="V1939" s="303"/>
      <c r="W1939" s="223"/>
      <c r="X1939" s="223"/>
      <c r="Y1939" s="223"/>
      <c r="Z1939" s="223"/>
      <c r="AA1939" s="223"/>
      <c r="AB1939" s="223"/>
      <c r="AC1939" s="223"/>
      <c r="AD1939" s="223"/>
      <c r="AE1939" s="223"/>
      <c r="AF1939" s="223"/>
      <c r="AG1939" s="223"/>
      <c r="AH1939" s="223"/>
      <c r="AI1939" s="223"/>
      <c r="AJ1939" s="223"/>
      <c r="AK1939" s="223"/>
      <c r="AL1939" s="223"/>
      <c r="AM1939" s="223"/>
      <c r="AN1939" s="223"/>
      <c r="AO1939" s="223"/>
      <c r="AP1939" s="223"/>
      <c r="AQ1939" s="223"/>
      <c r="AR1939" s="223"/>
      <c r="AS1939" s="223"/>
      <c r="AT1939" s="223"/>
      <c r="AU1939" s="223"/>
      <c r="AV1939" s="223"/>
      <c r="AW1939" s="223"/>
      <c r="AX1939" s="223"/>
      <c r="AY1939" s="223"/>
      <c r="AZ1939" s="223"/>
      <c r="BA1939" s="223"/>
      <c r="BB1939" s="223"/>
      <c r="BC1939" s="223"/>
      <c r="BD1939" s="223"/>
      <c r="BE1939" s="223"/>
      <c r="BF1939" s="223"/>
      <c r="BG1939" s="223"/>
      <c r="BH1939" s="223"/>
      <c r="BI1939" s="223"/>
      <c r="BJ1939" s="223"/>
      <c r="BK1939" s="223"/>
      <c r="BL1939" s="223"/>
      <c r="BM1939" s="223"/>
      <c r="BN1939" s="223"/>
      <c r="BO1939" s="223"/>
      <c r="BP1939" s="223"/>
      <c r="BQ1939" s="223"/>
      <c r="BR1939" s="223"/>
      <c r="BS1939" s="223"/>
      <c r="BT1939" s="223"/>
      <c r="BU1939" s="223"/>
      <c r="BV1939" s="223"/>
      <c r="BW1939" s="223"/>
      <c r="BX1939" s="223"/>
      <c r="BY1939" s="223"/>
      <c r="BZ1939" s="223"/>
      <c r="CA1939" s="223"/>
      <c r="CB1939" s="223"/>
      <c r="CC1939" s="223"/>
      <c r="CD1939" s="223"/>
      <c r="CE1939" s="223"/>
      <c r="CF1939" s="223"/>
      <c r="CG1939" s="223"/>
      <c r="CH1939" s="223"/>
      <c r="CI1939" s="223"/>
      <c r="CJ1939" s="223"/>
      <c r="CK1939" s="223"/>
      <c r="CL1939" s="223"/>
      <c r="CM1939" s="223"/>
      <c r="CN1939" s="223"/>
      <c r="CO1939" s="223"/>
      <c r="CP1939" s="223"/>
      <c r="CQ1939" s="223"/>
      <c r="CR1939" s="223"/>
      <c r="CS1939" s="223"/>
      <c r="CT1939" s="223"/>
      <c r="CU1939" s="223"/>
      <c r="CV1939" s="223"/>
      <c r="CW1939" s="223"/>
      <c r="CX1939" s="223"/>
      <c r="CY1939" s="223"/>
      <c r="CZ1939" s="223"/>
      <c r="DA1939" s="223"/>
      <c r="DB1939" s="223"/>
      <c r="DC1939" s="223"/>
      <c r="DD1939" s="223"/>
      <c r="DE1939" s="223"/>
      <c r="DF1939" s="223"/>
      <c r="DG1939" s="223"/>
      <c r="DH1939" s="223"/>
      <c r="DI1939" s="223"/>
      <c r="DJ1939" s="223"/>
      <c r="DK1939" s="223"/>
      <c r="DL1939" s="223"/>
      <c r="DM1939" s="223"/>
      <c r="DN1939" s="223"/>
      <c r="DO1939" s="223"/>
      <c r="DP1939" s="223"/>
      <c r="DQ1939" s="223"/>
      <c r="DR1939" s="223"/>
      <c r="DS1939" s="223"/>
      <c r="DT1939" s="223"/>
      <c r="DU1939" s="223"/>
      <c r="DV1939" s="223"/>
      <c r="DW1939" s="223"/>
      <c r="DX1939" s="223"/>
      <c r="DY1939" s="223"/>
      <c r="DZ1939" s="223"/>
    </row>
    <row r="1940" spans="1:130" ht="15" hidden="1" customHeight="1" x14ac:dyDescent="0.2">
      <c r="A1940" s="442" t="str">
        <f t="shared" ref="A1940:A1977" si="164">K1940&amp;J1940&amp;H1940&amp;F1940&amp;M1940</f>
        <v>Wirtschaftspolitik 20912022A67Häder/Vogt</v>
      </c>
      <c r="B1940" s="442"/>
      <c r="C1940" s="442" t="s">
        <v>2162</v>
      </c>
      <c r="D1940" s="84" t="s">
        <v>17</v>
      </c>
      <c r="E1940" s="84" t="s">
        <v>27</v>
      </c>
      <c r="F1940" s="84" t="s">
        <v>88</v>
      </c>
      <c r="G1940" s="84" t="s">
        <v>89</v>
      </c>
      <c r="H1940" s="84">
        <v>2022</v>
      </c>
      <c r="I1940" s="84">
        <v>4</v>
      </c>
      <c r="J1940" s="84">
        <v>2091</v>
      </c>
      <c r="K1940" s="84" t="s">
        <v>2169</v>
      </c>
      <c r="L1940" s="84" t="s">
        <v>2169</v>
      </c>
      <c r="M1940" s="84" t="s">
        <v>2170</v>
      </c>
      <c r="N1940" s="431">
        <v>45505</v>
      </c>
      <c r="O1940" s="467" t="s">
        <v>1489</v>
      </c>
      <c r="P1940" s="433">
        <v>0.47916666666666669</v>
      </c>
      <c r="Q1940" s="434">
        <v>45</v>
      </c>
      <c r="R1940" s="434"/>
      <c r="S1940" s="435"/>
      <c r="T1940" s="435"/>
      <c r="U1940" s="303"/>
      <c r="V1940" s="303"/>
    </row>
    <row r="1941" spans="1:130" s="169" customFormat="1" ht="15" hidden="1" customHeight="1" x14ac:dyDescent="0.2">
      <c r="A1941" s="451" t="str">
        <f t="shared" si="164"/>
        <v>Wirtschaftspolitik 20922022IBMHäder/Vogt</v>
      </c>
      <c r="B1941" s="451" t="s">
        <v>2243</v>
      </c>
      <c r="C1941" s="451" t="s">
        <v>2162</v>
      </c>
      <c r="D1941" s="82" t="s">
        <v>17</v>
      </c>
      <c r="E1941" s="82" t="s">
        <v>27</v>
      </c>
      <c r="F1941" s="82" t="s">
        <v>998</v>
      </c>
      <c r="G1941" s="82" t="s">
        <v>999</v>
      </c>
      <c r="H1941" s="82">
        <v>2022</v>
      </c>
      <c r="I1941" s="82">
        <v>4</v>
      </c>
      <c r="J1941" s="82">
        <v>2092</v>
      </c>
      <c r="K1941" s="82" t="s">
        <v>2169</v>
      </c>
      <c r="L1941" s="82" t="s">
        <v>2169</v>
      </c>
      <c r="M1941" s="82" t="s">
        <v>2170</v>
      </c>
      <c r="N1941" s="446">
        <f>VLOOKUP($B1941,$A$2:$T$2407,14,FALSE)</f>
        <v>45505</v>
      </c>
      <c r="O1941" s="447" t="str">
        <f>VLOOKUP($B1941,$A$2:$T$2407,15,FALSE)</f>
        <v>AW0-38, AW0-39</v>
      </c>
      <c r="P1941" s="448">
        <f>VLOOKUP($B1941,$A$2:$T$2407,16,FALSE)</f>
        <v>0.47916666666666669</v>
      </c>
      <c r="Q1941" s="450">
        <v>45</v>
      </c>
      <c r="R1941" s="450"/>
      <c r="S1941" s="443"/>
      <c r="T1941" s="443"/>
      <c r="U1941" s="331"/>
      <c r="V1941" s="331"/>
    </row>
    <row r="1942" spans="1:130" s="169" customFormat="1" ht="15" hidden="1" customHeight="1" x14ac:dyDescent="0.2">
      <c r="A1942" s="451" t="str">
        <f t="shared" si="164"/>
        <v>Wirtschaftspolitik 20922022IBMLienhoop</v>
      </c>
      <c r="B1942" s="451" t="s">
        <v>2243</v>
      </c>
      <c r="C1942" s="451" t="s">
        <v>2162</v>
      </c>
      <c r="D1942" s="82" t="s">
        <v>17</v>
      </c>
      <c r="E1942" s="82" t="s">
        <v>27</v>
      </c>
      <c r="F1942" s="82" t="s">
        <v>998</v>
      </c>
      <c r="G1942" s="82" t="s">
        <v>999</v>
      </c>
      <c r="H1942" s="82">
        <v>2022</v>
      </c>
      <c r="I1942" s="82">
        <v>4</v>
      </c>
      <c r="J1942" s="82">
        <v>2092</v>
      </c>
      <c r="K1942" s="82" t="s">
        <v>2169</v>
      </c>
      <c r="L1942" s="82" t="s">
        <v>2169</v>
      </c>
      <c r="M1942" s="82" t="s">
        <v>814</v>
      </c>
      <c r="N1942" s="446">
        <f>VLOOKUP($B1942,$A$2:$T$2407,14,FALSE)</f>
        <v>45505</v>
      </c>
      <c r="O1942" s="447" t="str">
        <f>VLOOKUP($B1942,$A$2:$T$2407,15,FALSE)</f>
        <v>AW0-38, AW0-39</v>
      </c>
      <c r="P1942" s="448">
        <f>VLOOKUP($B1942,$A$2:$T$2407,16,FALSE)</f>
        <v>0.47916666666666669</v>
      </c>
      <c r="Q1942" s="450">
        <v>45</v>
      </c>
      <c r="R1942" s="450"/>
      <c r="S1942" s="443"/>
      <c r="T1942" s="443"/>
      <c r="U1942" s="331"/>
      <c r="V1942" s="331"/>
    </row>
    <row r="1943" spans="1:130" s="169" customFormat="1" ht="15" hidden="1" customHeight="1" x14ac:dyDescent="0.2">
      <c r="A1943" s="451" t="str">
        <f t="shared" si="164"/>
        <v>Wirtschaftspolitik 20912022A67Lienhoop</v>
      </c>
      <c r="B1943" s="451" t="s">
        <v>2243</v>
      </c>
      <c r="C1943" s="451" t="s">
        <v>2162</v>
      </c>
      <c r="D1943" s="82" t="s">
        <v>17</v>
      </c>
      <c r="E1943" s="82" t="s">
        <v>27</v>
      </c>
      <c r="F1943" s="82" t="s">
        <v>88</v>
      </c>
      <c r="G1943" s="82" t="s">
        <v>89</v>
      </c>
      <c r="H1943" s="82">
        <v>2022</v>
      </c>
      <c r="I1943" s="82">
        <v>4</v>
      </c>
      <c r="J1943" s="82">
        <v>2091</v>
      </c>
      <c r="K1943" s="82" t="s">
        <v>2169</v>
      </c>
      <c r="L1943" s="82" t="s">
        <v>2169</v>
      </c>
      <c r="M1943" s="82" t="s">
        <v>814</v>
      </c>
      <c r="N1943" s="446">
        <f>VLOOKUP($B1943,$A$2:$T$2407,14,FALSE)</f>
        <v>45505</v>
      </c>
      <c r="O1943" s="447" t="str">
        <f>VLOOKUP($B1943,$A$2:$T$2407,15,FALSE)</f>
        <v>AW0-38, AW0-39</v>
      </c>
      <c r="P1943" s="448">
        <f>VLOOKUP($B1943,$A$2:$T$2407,16,FALSE)</f>
        <v>0.47916666666666669</v>
      </c>
      <c r="Q1943" s="450">
        <v>45</v>
      </c>
      <c r="R1943" s="450"/>
      <c r="S1943" s="443"/>
      <c r="T1943" s="443"/>
      <c r="U1943" s="331"/>
      <c r="V1943" s="331"/>
    </row>
    <row r="1944" spans="1:130" s="169" customFormat="1" ht="15" hidden="1" customHeight="1" x14ac:dyDescent="0.2">
      <c r="A1944" s="451" t="str">
        <f t="shared" si="164"/>
        <v>Wirtschaftsprüfung43612022A67Hannemann</v>
      </c>
      <c r="B1944" s="451" t="s">
        <v>1269</v>
      </c>
      <c r="C1944" s="451" t="s">
        <v>1599</v>
      </c>
      <c r="D1944" s="82" t="s">
        <v>17</v>
      </c>
      <c r="E1944" s="82" t="s">
        <v>27</v>
      </c>
      <c r="F1944" s="82" t="s">
        <v>88</v>
      </c>
      <c r="G1944" s="82" t="s">
        <v>89</v>
      </c>
      <c r="H1944" s="82">
        <v>2022</v>
      </c>
      <c r="I1944" s="82">
        <v>5</v>
      </c>
      <c r="J1944" s="82">
        <v>4361</v>
      </c>
      <c r="K1944" s="82" t="s">
        <v>724</v>
      </c>
      <c r="L1944" s="82" t="s">
        <v>724</v>
      </c>
      <c r="M1944" s="82" t="s">
        <v>641</v>
      </c>
      <c r="N1944" s="446"/>
      <c r="O1944" s="447" t="str">
        <f>VLOOKUP($B1944,$A$2:$T$2406,15,FALSE)</f>
        <v>wird nicht angeboten</v>
      </c>
      <c r="P1944" s="448"/>
      <c r="Q1944" s="450"/>
      <c r="R1944" s="450"/>
      <c r="S1944" s="443"/>
      <c r="T1944" s="443"/>
      <c r="U1944" s="331"/>
      <c r="V1944" s="331"/>
    </row>
    <row r="1945" spans="1:130" ht="15" hidden="1" customHeight="1" x14ac:dyDescent="0.2">
      <c r="A1945" s="177" t="str">
        <f t="shared" si="164"/>
        <v>Wirtschaftsprüfung43612019IBMHannemann</v>
      </c>
      <c r="B1945" s="177" t="s">
        <v>1269</v>
      </c>
      <c r="C1945" s="259" t="s">
        <v>1107</v>
      </c>
      <c r="D1945" s="177" t="s">
        <v>17</v>
      </c>
      <c r="E1945" s="177" t="s">
        <v>27</v>
      </c>
      <c r="F1945" s="305" t="s">
        <v>998</v>
      </c>
      <c r="G1945" s="259" t="s">
        <v>999</v>
      </c>
      <c r="H1945" s="306">
        <v>2019</v>
      </c>
      <c r="I1945" s="177">
        <v>8</v>
      </c>
      <c r="J1945" s="240">
        <v>4361</v>
      </c>
      <c r="K1945" s="265" t="s">
        <v>724</v>
      </c>
      <c r="L1945" s="265" t="s">
        <v>724</v>
      </c>
      <c r="M1945" s="265" t="s">
        <v>641</v>
      </c>
      <c r="N1945" s="203"/>
      <c r="O1945" s="204" t="str">
        <f>VLOOKUP($B1945,$A$2:$T$2406,15,FALSE)</f>
        <v>wird nicht angeboten</v>
      </c>
      <c r="P1945" s="205"/>
      <c r="Q1945" s="240"/>
      <c r="R1945" s="240"/>
      <c r="S1945" s="177"/>
      <c r="T1945" s="179"/>
      <c r="U1945" s="303"/>
      <c r="V1945" s="303"/>
    </row>
    <row r="1946" spans="1:130" ht="15" hidden="1" customHeight="1" x14ac:dyDescent="0.2">
      <c r="A1946" s="179" t="str">
        <f t="shared" si="164"/>
        <v>Wirtschaftsprüfung43612019A67Hannemann</v>
      </c>
      <c r="B1946" s="179"/>
      <c r="C1946" s="241" t="s">
        <v>1599</v>
      </c>
      <c r="D1946" s="241" t="s">
        <v>17</v>
      </c>
      <c r="E1946" s="241" t="s">
        <v>27</v>
      </c>
      <c r="F1946" s="242" t="s">
        <v>88</v>
      </c>
      <c r="G1946" s="241" t="s">
        <v>89</v>
      </c>
      <c r="H1946" s="243">
        <v>2019</v>
      </c>
      <c r="I1946" s="230">
        <v>5</v>
      </c>
      <c r="J1946" s="230">
        <v>4361</v>
      </c>
      <c r="K1946" s="241" t="s">
        <v>724</v>
      </c>
      <c r="L1946" s="241" t="s">
        <v>724</v>
      </c>
      <c r="M1946" s="241" t="s">
        <v>641</v>
      </c>
      <c r="N1946" s="221"/>
      <c r="O1946" s="188" t="s">
        <v>197</v>
      </c>
      <c r="P1946" s="222"/>
      <c r="Q1946" s="179"/>
      <c r="R1946" s="179"/>
      <c r="S1946" s="179"/>
      <c r="T1946" s="177"/>
      <c r="U1946" s="303"/>
      <c r="V1946" s="303"/>
    </row>
    <row r="1947" spans="1:130" s="169" customFormat="1" ht="15" hidden="1" customHeight="1" x14ac:dyDescent="0.2">
      <c r="A1947" s="5" t="str">
        <f t="shared" si="164"/>
        <v>Wirtschaftsrecht20412019WIIÜnsal</v>
      </c>
      <c r="B1947" s="84"/>
      <c r="C1947" s="5" t="s">
        <v>865</v>
      </c>
      <c r="D1947" s="121" t="s">
        <v>17</v>
      </c>
      <c r="E1947" s="5" t="s">
        <v>27</v>
      </c>
      <c r="F1947" s="122" t="s">
        <v>46</v>
      </c>
      <c r="G1947" s="5" t="s">
        <v>47</v>
      </c>
      <c r="H1947" s="123">
        <v>2019</v>
      </c>
      <c r="I1947" s="5">
        <v>3</v>
      </c>
      <c r="J1947" s="5">
        <v>2041</v>
      </c>
      <c r="K1947" s="5" t="s">
        <v>725</v>
      </c>
      <c r="L1947" s="5" t="s">
        <v>725</v>
      </c>
      <c r="M1947" s="5" t="s">
        <v>1478</v>
      </c>
      <c r="N1947" s="13">
        <v>45504</v>
      </c>
      <c r="O1947" s="29" t="s">
        <v>1074</v>
      </c>
      <c r="P1947" s="30">
        <v>0.5625</v>
      </c>
      <c r="Q1947" s="5">
        <v>90</v>
      </c>
      <c r="R1947" s="5"/>
      <c r="S1947" s="5"/>
      <c r="T1947" s="84"/>
      <c r="U1947" s="331"/>
      <c r="V1947" s="331"/>
    </row>
    <row r="1948" spans="1:130" ht="15" hidden="1" customHeight="1" x14ac:dyDescent="0.2">
      <c r="A1948" s="16" t="str">
        <f t="shared" si="164"/>
        <v>Wirtschaftsrecht20412019WIEÜnsal</v>
      </c>
      <c r="B1948" s="16" t="s">
        <v>2040</v>
      </c>
      <c r="C1948" s="64" t="s">
        <v>865</v>
      </c>
      <c r="D1948" s="118" t="s">
        <v>17</v>
      </c>
      <c r="E1948" s="16" t="s">
        <v>27</v>
      </c>
      <c r="F1948" s="119" t="s">
        <v>53</v>
      </c>
      <c r="G1948" s="64" t="s">
        <v>54</v>
      </c>
      <c r="H1948" s="120">
        <v>2019</v>
      </c>
      <c r="I1948" s="16">
        <v>3</v>
      </c>
      <c r="J1948" s="16">
        <v>2041</v>
      </c>
      <c r="K1948" s="16" t="s">
        <v>725</v>
      </c>
      <c r="L1948" s="16" t="s">
        <v>725</v>
      </c>
      <c r="M1948" s="16" t="s">
        <v>1478</v>
      </c>
      <c r="N1948" s="21">
        <f t="shared" ref="N1948:N1953" si="165">VLOOKUP($B1948,$A$2:$T$2407,14,FALSE)</f>
        <v>45504</v>
      </c>
      <c r="O1948" s="34" t="str">
        <f t="shared" ref="O1948:O1953" si="166">VLOOKUP($B1948,$A$2:$T$2407,15,FALSE)</f>
        <v>Blue Box</v>
      </c>
      <c r="P1948" s="22">
        <f t="shared" ref="P1948:P1953" si="167">VLOOKUP($B1948,$A$2:$T$2407,16,FALSE)</f>
        <v>0.5625</v>
      </c>
      <c r="Q1948" s="16">
        <v>90</v>
      </c>
      <c r="R1948" s="16"/>
      <c r="S1948" s="16"/>
      <c r="T1948" s="185"/>
      <c r="U1948" s="223"/>
      <c r="V1948" s="223"/>
    </row>
    <row r="1949" spans="1:130" ht="15" hidden="1" customHeight="1" x14ac:dyDescent="0.2">
      <c r="A1949" s="16" t="str">
        <f t="shared" si="164"/>
        <v>Wirtschaftsrecht11212019WIMÜnsal</v>
      </c>
      <c r="B1949" s="16" t="s">
        <v>2040</v>
      </c>
      <c r="C1949" s="64" t="s">
        <v>865</v>
      </c>
      <c r="D1949" s="64" t="s">
        <v>17</v>
      </c>
      <c r="E1949" s="64" t="s">
        <v>27</v>
      </c>
      <c r="F1949" s="68" t="s">
        <v>80</v>
      </c>
      <c r="G1949" s="64" t="s">
        <v>81</v>
      </c>
      <c r="H1949" s="67">
        <v>2019</v>
      </c>
      <c r="I1949" s="35">
        <v>1</v>
      </c>
      <c r="J1949" s="35">
        <v>1121</v>
      </c>
      <c r="K1949" s="64" t="s">
        <v>725</v>
      </c>
      <c r="L1949" s="64" t="s">
        <v>725</v>
      </c>
      <c r="M1949" s="16" t="s">
        <v>1478</v>
      </c>
      <c r="N1949" s="21">
        <f t="shared" si="165"/>
        <v>45504</v>
      </c>
      <c r="O1949" s="34" t="str">
        <f t="shared" si="166"/>
        <v>Blue Box</v>
      </c>
      <c r="P1949" s="22">
        <f t="shared" si="167"/>
        <v>0.5625</v>
      </c>
      <c r="Q1949" s="16">
        <v>90</v>
      </c>
      <c r="R1949" s="16"/>
      <c r="S1949" s="16"/>
      <c r="T1949" s="177"/>
      <c r="U1949" s="223"/>
      <c r="V1949" s="223"/>
    </row>
    <row r="1950" spans="1:130" s="438" customFormat="1" ht="15" hidden="1" customHeight="1" x14ac:dyDescent="0.2">
      <c r="A1950" s="16" t="str">
        <f t="shared" si="164"/>
        <v>Wirtschaftsrecht11212019WIBÜnsal</v>
      </c>
      <c r="B1950" s="16" t="s">
        <v>2040</v>
      </c>
      <c r="C1950" s="64" t="s">
        <v>865</v>
      </c>
      <c r="D1950" s="64" t="s">
        <v>17</v>
      </c>
      <c r="E1950" s="64" t="s">
        <v>27</v>
      </c>
      <c r="F1950" s="68" t="s">
        <v>96</v>
      </c>
      <c r="G1950" s="64" t="s">
        <v>97</v>
      </c>
      <c r="H1950" s="67">
        <v>2019</v>
      </c>
      <c r="I1950" s="35">
        <v>1</v>
      </c>
      <c r="J1950" s="35">
        <v>1121</v>
      </c>
      <c r="K1950" s="64" t="s">
        <v>725</v>
      </c>
      <c r="L1950" s="64" t="s">
        <v>725</v>
      </c>
      <c r="M1950" s="16" t="s">
        <v>1478</v>
      </c>
      <c r="N1950" s="21">
        <f t="shared" si="165"/>
        <v>45504</v>
      </c>
      <c r="O1950" s="34" t="str">
        <f t="shared" si="166"/>
        <v>Blue Box</v>
      </c>
      <c r="P1950" s="22">
        <f t="shared" si="167"/>
        <v>0.5625</v>
      </c>
      <c r="Q1950" s="16">
        <v>90</v>
      </c>
      <c r="R1950" s="16"/>
      <c r="S1950" s="16"/>
      <c r="T1950" s="179"/>
      <c r="U1950" s="468"/>
      <c r="V1950" s="468"/>
    </row>
    <row r="1951" spans="1:130" s="438" customFormat="1" ht="15" hidden="1" customHeight="1" x14ac:dyDescent="0.2">
      <c r="A1951" s="16" t="str">
        <f t="shared" si="164"/>
        <v>Wirtschaftsrecht11812019IBMÜnsal</v>
      </c>
      <c r="B1951" s="16" t="s">
        <v>1731</v>
      </c>
      <c r="C1951" s="64" t="s">
        <v>856</v>
      </c>
      <c r="D1951" s="64" t="s">
        <v>17</v>
      </c>
      <c r="E1951" s="64" t="s">
        <v>27</v>
      </c>
      <c r="F1951" s="68" t="s">
        <v>998</v>
      </c>
      <c r="G1951" s="64" t="s">
        <v>999</v>
      </c>
      <c r="H1951" s="67">
        <v>2019</v>
      </c>
      <c r="I1951" s="35">
        <v>2</v>
      </c>
      <c r="J1951" s="35">
        <v>1181</v>
      </c>
      <c r="K1951" s="64" t="s">
        <v>725</v>
      </c>
      <c r="L1951" s="64" t="s">
        <v>725</v>
      </c>
      <c r="M1951" s="16" t="s">
        <v>1478</v>
      </c>
      <c r="N1951" s="21">
        <f t="shared" si="165"/>
        <v>45504</v>
      </c>
      <c r="O1951" s="34" t="str">
        <f t="shared" si="166"/>
        <v>Blue Box</v>
      </c>
      <c r="P1951" s="22">
        <f t="shared" si="167"/>
        <v>0.5625</v>
      </c>
      <c r="Q1951" s="35">
        <v>120</v>
      </c>
      <c r="R1951" s="240"/>
      <c r="S1951" s="177"/>
      <c r="T1951" s="16"/>
      <c r="U1951" s="468"/>
      <c r="V1951" s="468"/>
    </row>
    <row r="1952" spans="1:130" ht="15" hidden="1" customHeight="1" x14ac:dyDescent="0.2">
      <c r="A1952" s="16" t="str">
        <f t="shared" si="164"/>
        <v>Wirtschaftsrecht11812019IBMRenner</v>
      </c>
      <c r="B1952" s="16" t="s">
        <v>1731</v>
      </c>
      <c r="C1952" s="64" t="s">
        <v>856</v>
      </c>
      <c r="D1952" s="64" t="s">
        <v>17</v>
      </c>
      <c r="E1952" s="64" t="s">
        <v>27</v>
      </c>
      <c r="F1952" s="68" t="s">
        <v>998</v>
      </c>
      <c r="G1952" s="64" t="s">
        <v>999</v>
      </c>
      <c r="H1952" s="67">
        <v>2019</v>
      </c>
      <c r="I1952" s="35">
        <v>2</v>
      </c>
      <c r="J1952" s="35">
        <v>1181</v>
      </c>
      <c r="K1952" s="64" t="s">
        <v>725</v>
      </c>
      <c r="L1952" s="64" t="s">
        <v>725</v>
      </c>
      <c r="M1952" s="64" t="s">
        <v>587</v>
      </c>
      <c r="N1952" s="21">
        <f t="shared" si="165"/>
        <v>45504</v>
      </c>
      <c r="O1952" s="34" t="str">
        <f t="shared" si="166"/>
        <v>Blue Box</v>
      </c>
      <c r="P1952" s="22">
        <f t="shared" si="167"/>
        <v>0.5625</v>
      </c>
      <c r="Q1952" s="35">
        <v>120</v>
      </c>
      <c r="R1952" s="240"/>
      <c r="S1952" s="177"/>
      <c r="T1952" s="16"/>
      <c r="U1952" s="177"/>
      <c r="V1952" s="177"/>
    </row>
    <row r="1953" spans="1:22" ht="15" hidden="1" customHeight="1" x14ac:dyDescent="0.2">
      <c r="A1953" s="16" t="str">
        <f t="shared" si="164"/>
        <v>Wirtschaftsrecht11812019IBMÜnsal</v>
      </c>
      <c r="B1953" s="16" t="s">
        <v>1731</v>
      </c>
      <c r="C1953" s="64" t="s">
        <v>856</v>
      </c>
      <c r="D1953" s="64" t="s">
        <v>17</v>
      </c>
      <c r="E1953" s="64" t="s">
        <v>27</v>
      </c>
      <c r="F1953" s="68" t="s">
        <v>998</v>
      </c>
      <c r="G1953" s="64" t="s">
        <v>999</v>
      </c>
      <c r="H1953" s="67">
        <v>2019</v>
      </c>
      <c r="I1953" s="35">
        <v>2</v>
      </c>
      <c r="J1953" s="35">
        <v>1181</v>
      </c>
      <c r="K1953" s="64" t="s">
        <v>725</v>
      </c>
      <c r="L1953" s="64" t="s">
        <v>725</v>
      </c>
      <c r="M1953" s="64" t="s">
        <v>1478</v>
      </c>
      <c r="N1953" s="21">
        <f t="shared" si="165"/>
        <v>45504</v>
      </c>
      <c r="O1953" s="34" t="str">
        <f t="shared" si="166"/>
        <v>Blue Box</v>
      </c>
      <c r="P1953" s="22">
        <f t="shared" si="167"/>
        <v>0.5625</v>
      </c>
      <c r="Q1953" s="35">
        <v>120</v>
      </c>
      <c r="R1953" s="240"/>
      <c r="S1953" s="177"/>
      <c r="T1953" s="16"/>
      <c r="U1953" s="16"/>
      <c r="V1953" s="16"/>
    </row>
    <row r="1954" spans="1:22" s="84" customFormat="1" ht="15" hidden="1" customHeight="1" x14ac:dyDescent="0.2">
      <c r="A1954" s="179" t="str">
        <f t="shared" si="164"/>
        <v>Wirtschaftsrecht11812019A67Ünsal</v>
      </c>
      <c r="B1954" s="179"/>
      <c r="C1954" s="241" t="s">
        <v>856</v>
      </c>
      <c r="D1954" s="241" t="s">
        <v>17</v>
      </c>
      <c r="E1954" s="241" t="s">
        <v>27</v>
      </c>
      <c r="F1954" s="242" t="s">
        <v>88</v>
      </c>
      <c r="G1954" s="241" t="s">
        <v>89</v>
      </c>
      <c r="H1954" s="243">
        <v>2019</v>
      </c>
      <c r="I1954" s="230">
        <v>2</v>
      </c>
      <c r="J1954" s="230">
        <v>1181</v>
      </c>
      <c r="K1954" s="241" t="s">
        <v>725</v>
      </c>
      <c r="L1954" s="241" t="s">
        <v>725</v>
      </c>
      <c r="M1954" s="241" t="s">
        <v>1478</v>
      </c>
      <c r="N1954" s="221">
        <v>45504</v>
      </c>
      <c r="O1954" s="188" t="s">
        <v>1074</v>
      </c>
      <c r="P1954" s="222">
        <v>0.5625</v>
      </c>
      <c r="Q1954" s="230">
        <v>120</v>
      </c>
      <c r="R1954" s="230"/>
      <c r="S1954" s="179"/>
      <c r="T1954" s="16"/>
      <c r="U1954" s="5"/>
      <c r="V1954" s="5"/>
    </row>
    <row r="1955" spans="1:22" s="84" customFormat="1" ht="15" hidden="1" customHeight="1" x14ac:dyDescent="0.2">
      <c r="A1955" s="443" t="str">
        <f t="shared" si="164"/>
        <v>Wirtschaftsrecht11812019A67Renner</v>
      </c>
      <c r="B1955" s="443" t="s">
        <v>1731</v>
      </c>
      <c r="C1955" s="64" t="s">
        <v>856</v>
      </c>
      <c r="D1955" s="64" t="s">
        <v>17</v>
      </c>
      <c r="E1955" s="64" t="s">
        <v>27</v>
      </c>
      <c r="F1955" s="68" t="s">
        <v>88</v>
      </c>
      <c r="G1955" s="64" t="s">
        <v>89</v>
      </c>
      <c r="H1955" s="67">
        <v>2019</v>
      </c>
      <c r="I1955" s="35">
        <v>2</v>
      </c>
      <c r="J1955" s="35">
        <v>1181</v>
      </c>
      <c r="K1955" s="64" t="s">
        <v>725</v>
      </c>
      <c r="L1955" s="64" t="s">
        <v>725</v>
      </c>
      <c r="M1955" s="16" t="s">
        <v>587</v>
      </c>
      <c r="N1955" s="446">
        <f>VLOOKUP($B1955,$A$2:$T$2385,14,FALSE)</f>
        <v>45504</v>
      </c>
      <c r="O1955" s="447" t="str">
        <f>VLOOKUP($B1955,$A$2:$T$2385,15,FALSE)</f>
        <v>Blue Box</v>
      </c>
      <c r="P1955" s="448">
        <f>VLOOKUP($B1955,$A$2:$T$2385,16,FALSE)</f>
        <v>0.5625</v>
      </c>
      <c r="Q1955" s="35">
        <v>120</v>
      </c>
      <c r="R1955" s="450"/>
      <c r="S1955" s="443">
        <v>2</v>
      </c>
      <c r="T1955" s="443"/>
    </row>
    <row r="1956" spans="1:22" s="84" customFormat="1" ht="15" hidden="1" customHeight="1" x14ac:dyDescent="0.2">
      <c r="A1956" s="443" t="str">
        <f t="shared" si="164"/>
        <v>Wirtschaftsrecht11812022A67Renner</v>
      </c>
      <c r="B1956" s="443" t="s">
        <v>1731</v>
      </c>
      <c r="C1956" s="64" t="s">
        <v>856</v>
      </c>
      <c r="D1956" s="64" t="s">
        <v>17</v>
      </c>
      <c r="E1956" s="64" t="s">
        <v>27</v>
      </c>
      <c r="F1956" s="68" t="s">
        <v>88</v>
      </c>
      <c r="G1956" s="64" t="s">
        <v>89</v>
      </c>
      <c r="H1956" s="67">
        <v>2022</v>
      </c>
      <c r="I1956" s="35">
        <v>2</v>
      </c>
      <c r="J1956" s="35">
        <v>1181</v>
      </c>
      <c r="K1956" s="64" t="s">
        <v>725</v>
      </c>
      <c r="L1956" s="64" t="s">
        <v>725</v>
      </c>
      <c r="M1956" s="16" t="s">
        <v>587</v>
      </c>
      <c r="N1956" s="446">
        <f>VLOOKUP($B1956,$A$2:$T$2385,14,FALSE)</f>
        <v>45504</v>
      </c>
      <c r="O1956" s="447" t="str">
        <f>VLOOKUP($B1956,$A$2:$T$2385,15,FALSE)</f>
        <v>Blue Box</v>
      </c>
      <c r="P1956" s="448">
        <f>VLOOKUP($B1956,$A$2:$T$2385,16,FALSE)</f>
        <v>0.5625</v>
      </c>
      <c r="Q1956" s="450">
        <v>120</v>
      </c>
      <c r="R1956" s="450"/>
      <c r="S1956" s="443">
        <v>28</v>
      </c>
      <c r="T1956" s="443"/>
    </row>
    <row r="1957" spans="1:22" s="82" customFormat="1" ht="15" hidden="1" customHeight="1" x14ac:dyDescent="0.2">
      <c r="A1957" s="16" t="str">
        <f t="shared" si="164"/>
        <v>Wirtschaftsrecht11812022A67Ünsal</v>
      </c>
      <c r="B1957" s="16" t="s">
        <v>1731</v>
      </c>
      <c r="C1957" s="64" t="s">
        <v>856</v>
      </c>
      <c r="D1957" s="64" t="s">
        <v>17</v>
      </c>
      <c r="E1957" s="64" t="s">
        <v>27</v>
      </c>
      <c r="F1957" s="68" t="s">
        <v>88</v>
      </c>
      <c r="G1957" s="64" t="s">
        <v>89</v>
      </c>
      <c r="H1957" s="67">
        <v>2022</v>
      </c>
      <c r="I1957" s="35">
        <v>2</v>
      </c>
      <c r="J1957" s="35">
        <v>1181</v>
      </c>
      <c r="K1957" s="64" t="s">
        <v>725</v>
      </c>
      <c r="L1957" s="64" t="s">
        <v>725</v>
      </c>
      <c r="M1957" s="265" t="s">
        <v>1478</v>
      </c>
      <c r="N1957" s="21">
        <f>VLOOKUP($B1957,$A$2:$T$2407,14,FALSE)</f>
        <v>45504</v>
      </c>
      <c r="O1957" s="34" t="str">
        <f>VLOOKUP($B1957,$A$2:$T$2407,15,FALSE)</f>
        <v>Blue Box</v>
      </c>
      <c r="P1957" s="22">
        <f>VLOOKUP($B1957,$A$2:$T$2407,16,FALSE)</f>
        <v>0.5625</v>
      </c>
      <c r="Q1957" s="35">
        <v>120</v>
      </c>
      <c r="R1957" s="35"/>
      <c r="S1957" s="16"/>
      <c r="T1957" s="16"/>
      <c r="U1957" s="16"/>
      <c r="V1957" s="16"/>
    </row>
    <row r="1958" spans="1:22" s="82" customFormat="1" ht="15" hidden="1" customHeight="1" x14ac:dyDescent="0.2">
      <c r="A1958" s="16" t="str">
        <f t="shared" si="164"/>
        <v>Wirtschaftsrecht11812022IBMRenner</v>
      </c>
      <c r="B1958" s="16" t="s">
        <v>1731</v>
      </c>
      <c r="C1958" s="64" t="s">
        <v>1998</v>
      </c>
      <c r="D1958" s="64" t="s">
        <v>17</v>
      </c>
      <c r="E1958" s="64" t="s">
        <v>27</v>
      </c>
      <c r="F1958" s="68" t="s">
        <v>998</v>
      </c>
      <c r="G1958" s="64" t="s">
        <v>999</v>
      </c>
      <c r="H1958" s="67">
        <v>2022</v>
      </c>
      <c r="I1958" s="35">
        <v>2</v>
      </c>
      <c r="J1958" s="35">
        <v>1181</v>
      </c>
      <c r="K1958" s="64" t="s">
        <v>725</v>
      </c>
      <c r="L1958" s="64" t="s">
        <v>725</v>
      </c>
      <c r="M1958" s="265" t="s">
        <v>587</v>
      </c>
      <c r="N1958" s="21">
        <f>VLOOKUP($B1958,$A$2:$T$2407,14,FALSE)</f>
        <v>45504</v>
      </c>
      <c r="O1958" s="34" t="str">
        <f>VLOOKUP($B1958,$A$2:$T$2407,15,FALSE)</f>
        <v>Blue Box</v>
      </c>
      <c r="P1958" s="22">
        <f>VLOOKUP($B1958,$A$2:$T$2407,16,FALSE)</f>
        <v>0.5625</v>
      </c>
      <c r="Q1958" s="35">
        <v>120</v>
      </c>
      <c r="R1958" s="35"/>
      <c r="S1958" s="16"/>
      <c r="T1958" s="16"/>
      <c r="U1958" s="16"/>
      <c r="V1958" s="16"/>
    </row>
    <row r="1959" spans="1:22" s="82" customFormat="1" ht="15" hidden="1" customHeight="1" x14ac:dyDescent="0.2">
      <c r="A1959" s="267" t="str">
        <f t="shared" si="164"/>
        <v>Wirtschaftsrecht11812022IBMÜnsal</v>
      </c>
      <c r="B1959" s="16" t="s">
        <v>1731</v>
      </c>
      <c r="C1959" s="267" t="s">
        <v>1998</v>
      </c>
      <c r="D1959" s="267" t="s">
        <v>17</v>
      </c>
      <c r="E1959" s="267" t="s">
        <v>27</v>
      </c>
      <c r="F1959" s="267" t="s">
        <v>998</v>
      </c>
      <c r="G1959" s="267" t="s">
        <v>999</v>
      </c>
      <c r="H1959" s="267">
        <v>2022</v>
      </c>
      <c r="I1959" s="320">
        <v>2</v>
      </c>
      <c r="J1959" s="267">
        <v>1181</v>
      </c>
      <c r="K1959" s="82" t="s">
        <v>725</v>
      </c>
      <c r="L1959" s="82" t="s">
        <v>725</v>
      </c>
      <c r="M1959" s="265" t="s">
        <v>1478</v>
      </c>
      <c r="N1959" s="21">
        <f>VLOOKUP($B1959,$A$2:$T$2407,14,FALSE)</f>
        <v>45504</v>
      </c>
      <c r="O1959" s="82" t="str">
        <f>VLOOKUP($B1959,$A$2:$T$2407,15,FALSE)</f>
        <v>Blue Box</v>
      </c>
      <c r="P1959" s="22">
        <f>VLOOKUP($B1959,$A$2:$T$2407,16,FALSE)</f>
        <v>0.5625</v>
      </c>
      <c r="Q1959" s="82">
        <v>120</v>
      </c>
      <c r="U1959" s="177"/>
      <c r="V1959" s="177"/>
    </row>
    <row r="1960" spans="1:22" s="82" customFormat="1" ht="15" hidden="1" customHeight="1" x14ac:dyDescent="0.2">
      <c r="A1960" s="5" t="str">
        <f t="shared" si="164"/>
        <v>Wirtschaftsrussisch 112012019IBMZielke</v>
      </c>
      <c r="B1960" s="5"/>
      <c r="C1960" s="24" t="s">
        <v>958</v>
      </c>
      <c r="D1960" s="24" t="s">
        <v>17</v>
      </c>
      <c r="E1960" s="24" t="s">
        <v>27</v>
      </c>
      <c r="F1960" s="112" t="s">
        <v>998</v>
      </c>
      <c r="G1960" s="24" t="s">
        <v>999</v>
      </c>
      <c r="H1960" s="113">
        <v>2019</v>
      </c>
      <c r="I1960" s="31">
        <v>2</v>
      </c>
      <c r="J1960" s="31">
        <v>1201</v>
      </c>
      <c r="K1960" s="24" t="s">
        <v>726</v>
      </c>
      <c r="L1960" s="24" t="s">
        <v>726</v>
      </c>
      <c r="M1960" s="24" t="s">
        <v>1483</v>
      </c>
      <c r="N1960" s="13"/>
      <c r="O1960" s="46" t="s">
        <v>197</v>
      </c>
      <c r="P1960" s="30"/>
      <c r="Q1960" s="5">
        <v>45</v>
      </c>
      <c r="R1960" s="344"/>
      <c r="S1960" s="179"/>
      <c r="T1960" s="5"/>
    </row>
    <row r="1961" spans="1:22" s="82" customFormat="1" ht="15" hidden="1" customHeight="1" x14ac:dyDescent="0.2">
      <c r="A1961" s="267" t="str">
        <f t="shared" si="164"/>
        <v>Wirtschaftsrussisch 112012022IBMZielke</v>
      </c>
      <c r="B1961" s="267" t="s">
        <v>1995</v>
      </c>
      <c r="C1961" s="267" t="s">
        <v>1993</v>
      </c>
      <c r="D1961" s="267" t="s">
        <v>17</v>
      </c>
      <c r="E1961" s="267" t="s">
        <v>27</v>
      </c>
      <c r="F1961" s="267" t="s">
        <v>998</v>
      </c>
      <c r="G1961" s="267" t="s">
        <v>999</v>
      </c>
      <c r="H1961" s="267">
        <v>2022</v>
      </c>
      <c r="I1961" s="320">
        <v>2</v>
      </c>
      <c r="J1961" s="267">
        <v>1201</v>
      </c>
      <c r="K1961" s="82" t="s">
        <v>726</v>
      </c>
      <c r="L1961" s="82" t="s">
        <v>726</v>
      </c>
      <c r="M1961" s="82" t="s">
        <v>1483</v>
      </c>
      <c r="N1961" s="21"/>
      <c r="O1961" s="82" t="str">
        <f>VLOOKUP($B1961,$A$2:$T$2407,15,FALSE)</f>
        <v>wird nicht angeboten</v>
      </c>
      <c r="P1961" s="22"/>
      <c r="Q1961" s="82">
        <v>45</v>
      </c>
    </row>
    <row r="1962" spans="1:22" s="82" customFormat="1" ht="15" hidden="1" customHeight="1" x14ac:dyDescent="0.2">
      <c r="A1962" s="5" t="str">
        <f t="shared" si="164"/>
        <v>Wirtschaftsrussisch 221012019IBMZielke</v>
      </c>
      <c r="B1962" s="5"/>
      <c r="C1962" s="24" t="s">
        <v>958</v>
      </c>
      <c r="D1962" s="24" t="s">
        <v>17</v>
      </c>
      <c r="E1962" s="24" t="s">
        <v>27</v>
      </c>
      <c r="F1962" s="112" t="s">
        <v>998</v>
      </c>
      <c r="G1962" s="24" t="s">
        <v>999</v>
      </c>
      <c r="H1962" s="113">
        <v>2019</v>
      </c>
      <c r="I1962" s="31">
        <v>4</v>
      </c>
      <c r="J1962" s="31">
        <v>2101</v>
      </c>
      <c r="K1962" s="24" t="s">
        <v>727</v>
      </c>
      <c r="L1962" s="24" t="s">
        <v>727</v>
      </c>
      <c r="M1962" s="24" t="s">
        <v>1483</v>
      </c>
      <c r="N1962" s="13"/>
      <c r="O1962" s="46" t="s">
        <v>849</v>
      </c>
      <c r="P1962" s="30"/>
      <c r="Q1962" s="5"/>
      <c r="R1962" s="5"/>
      <c r="S1962" s="5"/>
      <c r="T1962" s="262"/>
    </row>
    <row r="1963" spans="1:22" s="82" customFormat="1" ht="15" hidden="1" customHeight="1" x14ac:dyDescent="0.2">
      <c r="A1963" s="5" t="str">
        <f t="shared" si="164"/>
        <v>Wirtschaftsspanisch 112012019IBMSimonovis</v>
      </c>
      <c r="B1963" s="5"/>
      <c r="C1963" s="24" t="s">
        <v>958</v>
      </c>
      <c r="D1963" s="24" t="s">
        <v>17</v>
      </c>
      <c r="E1963" s="24" t="s">
        <v>27</v>
      </c>
      <c r="F1963" s="112" t="s">
        <v>998</v>
      </c>
      <c r="G1963" s="24" t="s">
        <v>999</v>
      </c>
      <c r="H1963" s="113">
        <v>2019</v>
      </c>
      <c r="I1963" s="31">
        <v>2</v>
      </c>
      <c r="J1963" s="31">
        <v>1201</v>
      </c>
      <c r="K1963" s="24" t="s">
        <v>728</v>
      </c>
      <c r="L1963" s="24" t="s">
        <v>728</v>
      </c>
      <c r="M1963" s="24" t="s">
        <v>715</v>
      </c>
      <c r="N1963" s="13"/>
      <c r="O1963" s="46" t="s">
        <v>849</v>
      </c>
      <c r="P1963" s="30"/>
      <c r="Q1963" s="115"/>
      <c r="R1963" s="344"/>
      <c r="S1963" s="179"/>
      <c r="T1963" s="5"/>
    </row>
    <row r="1964" spans="1:22" s="82" customFormat="1" ht="15" hidden="1" customHeight="1" x14ac:dyDescent="0.2">
      <c r="A1964" s="267" t="str">
        <f t="shared" si="164"/>
        <v>Wirtschaftsspanisch 112012022IBMSimonovis</v>
      </c>
      <c r="B1964" s="267" t="s">
        <v>1996</v>
      </c>
      <c r="C1964" s="267" t="s">
        <v>1993</v>
      </c>
      <c r="D1964" s="267" t="s">
        <v>17</v>
      </c>
      <c r="E1964" s="267" t="s">
        <v>27</v>
      </c>
      <c r="F1964" s="267" t="s">
        <v>998</v>
      </c>
      <c r="G1964" s="267" t="s">
        <v>999</v>
      </c>
      <c r="H1964" s="267">
        <v>2022</v>
      </c>
      <c r="I1964" s="320">
        <v>2</v>
      </c>
      <c r="J1964" s="267">
        <v>1201</v>
      </c>
      <c r="K1964" s="82" t="s">
        <v>728</v>
      </c>
      <c r="L1964" s="82" t="s">
        <v>728</v>
      </c>
      <c r="M1964" s="82" t="s">
        <v>715</v>
      </c>
      <c r="N1964" s="267"/>
      <c r="O1964" s="82" t="str">
        <f>VLOOKUP($B1964,$A$2:$T$2407,15,FALSE)</f>
        <v>Hausarbeit/Referat mit mündl. Prüfung</v>
      </c>
    </row>
    <row r="1965" spans="1:22" s="84" customFormat="1" ht="15" hidden="1" customHeight="1" x14ac:dyDescent="0.2">
      <c r="A1965" s="5" t="str">
        <f t="shared" si="164"/>
        <v>Wirtschaftsspanisch 221012019IBMSimonovis</v>
      </c>
      <c r="B1965" s="23"/>
      <c r="C1965" s="24" t="s">
        <v>958</v>
      </c>
      <c r="D1965" s="24" t="s">
        <v>17</v>
      </c>
      <c r="E1965" s="24" t="s">
        <v>27</v>
      </c>
      <c r="F1965" s="112" t="s">
        <v>998</v>
      </c>
      <c r="G1965" s="24" t="s">
        <v>999</v>
      </c>
      <c r="H1965" s="113">
        <v>2019</v>
      </c>
      <c r="I1965" s="31">
        <v>4</v>
      </c>
      <c r="J1965" s="31">
        <v>2101</v>
      </c>
      <c r="K1965" s="24" t="s">
        <v>729</v>
      </c>
      <c r="L1965" s="24" t="s">
        <v>729</v>
      </c>
      <c r="M1965" s="24" t="s">
        <v>715</v>
      </c>
      <c r="N1965" s="13"/>
      <c r="O1965" s="46" t="s">
        <v>849</v>
      </c>
      <c r="P1965" s="30"/>
      <c r="Q1965" s="5"/>
      <c r="R1965" s="5"/>
      <c r="S1965" s="5"/>
      <c r="T1965" s="185"/>
    </row>
    <row r="1966" spans="1:22" s="82" customFormat="1" ht="15" hidden="1" customHeight="1" x14ac:dyDescent="0.2">
      <c r="A1966" s="16" t="str">
        <f t="shared" si="164"/>
        <v>Wirtschaftsspanisch 221012019IBMSimonovis</v>
      </c>
      <c r="B1966" s="14" t="s">
        <v>2244</v>
      </c>
      <c r="C1966" s="64" t="s">
        <v>958</v>
      </c>
      <c r="D1966" s="64" t="s">
        <v>17</v>
      </c>
      <c r="E1966" s="64" t="s">
        <v>27</v>
      </c>
      <c r="F1966" s="68" t="s">
        <v>998</v>
      </c>
      <c r="G1966" s="64" t="s">
        <v>999</v>
      </c>
      <c r="H1966" s="67">
        <v>2019</v>
      </c>
      <c r="I1966" s="35">
        <v>4</v>
      </c>
      <c r="J1966" s="35">
        <v>2101</v>
      </c>
      <c r="K1966" s="64" t="s">
        <v>729</v>
      </c>
      <c r="L1966" s="64" t="s">
        <v>729</v>
      </c>
      <c r="M1966" s="64" t="s">
        <v>715</v>
      </c>
      <c r="N1966" s="21"/>
      <c r="O1966" s="40" t="s">
        <v>849</v>
      </c>
      <c r="P1966" s="22"/>
      <c r="Q1966" s="16"/>
      <c r="R1966" s="16"/>
      <c r="S1966" s="16"/>
      <c r="T1966" s="185"/>
    </row>
    <row r="1967" spans="1:22" s="84" customFormat="1" ht="15" hidden="1" customHeight="1" x14ac:dyDescent="0.2">
      <c r="A1967" s="16" t="str">
        <f t="shared" si="164"/>
        <v>Wirtschaftsstatistik20312019IBMMoos/Wolik</v>
      </c>
      <c r="B1967" s="16" t="s">
        <v>2299</v>
      </c>
      <c r="C1967" s="64" t="s">
        <v>1999</v>
      </c>
      <c r="D1967" s="117" t="s">
        <v>17</v>
      </c>
      <c r="E1967" s="64" t="s">
        <v>27</v>
      </c>
      <c r="F1967" s="68" t="s">
        <v>998</v>
      </c>
      <c r="G1967" s="64" t="s">
        <v>999</v>
      </c>
      <c r="H1967" s="67">
        <v>2019</v>
      </c>
      <c r="I1967" s="35">
        <v>3</v>
      </c>
      <c r="J1967" s="35">
        <v>2031</v>
      </c>
      <c r="K1967" s="64" t="s">
        <v>730</v>
      </c>
      <c r="L1967" s="64" t="s">
        <v>730</v>
      </c>
      <c r="M1967" s="388" t="s">
        <v>2298</v>
      </c>
      <c r="N1967" s="54">
        <f>VLOOKUP($B1967,$A$2:$T$2407,14,FALSE)</f>
        <v>45496</v>
      </c>
      <c r="O1967" s="429" t="str">
        <f>VLOOKUP($B1967,$A$2:$T$2407,15,FALSE)</f>
        <v>C0-06, C0-08, C0-09, C1-06, C1-07, C3-14, C5-11, C7-19</v>
      </c>
      <c r="P1967" s="22">
        <f>VLOOKUP($B1967,$A$2:$T$2407,16,FALSE)</f>
        <v>0.64583333333333337</v>
      </c>
      <c r="Q1967" s="16">
        <v>90</v>
      </c>
      <c r="R1967" s="16"/>
      <c r="S1967" s="168"/>
      <c r="T1967" s="254"/>
    </row>
    <row r="1968" spans="1:22" s="84" customFormat="1" ht="15" hidden="1" customHeight="1" x14ac:dyDescent="0.2">
      <c r="A1968" s="16" t="str">
        <f t="shared" si="164"/>
        <v>Wirtschaftsstatistik20312022IBMMoos/Wolik</v>
      </c>
      <c r="B1968" s="16" t="s">
        <v>2299</v>
      </c>
      <c r="C1968" s="64" t="s">
        <v>1999</v>
      </c>
      <c r="D1968" s="117" t="s">
        <v>17</v>
      </c>
      <c r="E1968" s="64" t="s">
        <v>27</v>
      </c>
      <c r="F1968" s="68" t="s">
        <v>998</v>
      </c>
      <c r="G1968" s="64" t="s">
        <v>999</v>
      </c>
      <c r="H1968" s="67">
        <v>2022</v>
      </c>
      <c r="I1968" s="35">
        <v>3</v>
      </c>
      <c r="J1968" s="35">
        <v>2031</v>
      </c>
      <c r="K1968" s="64" t="s">
        <v>730</v>
      </c>
      <c r="L1968" s="64" t="s">
        <v>730</v>
      </c>
      <c r="M1968" s="388" t="s">
        <v>2298</v>
      </c>
      <c r="N1968" s="54">
        <f>VLOOKUP($B1968,$A$2:$T$2407,14,FALSE)</f>
        <v>45496</v>
      </c>
      <c r="O1968" s="429" t="str">
        <f>VLOOKUP($B1968,$A$2:$T$2407,15,FALSE)</f>
        <v>C0-06, C0-08, C0-09, C1-06, C1-07, C3-14, C5-11, C7-19</v>
      </c>
      <c r="P1968" s="22">
        <f>VLOOKUP($B1968,$A$2:$T$2407,16,FALSE)</f>
        <v>0.64583333333333337</v>
      </c>
      <c r="Q1968" s="16">
        <v>90</v>
      </c>
      <c r="R1968" s="16"/>
      <c r="S1968" s="168"/>
      <c r="T1968" s="254"/>
    </row>
    <row r="1969" spans="1:22" s="82" customFormat="1" ht="15" hidden="1" customHeight="1" x14ac:dyDescent="0.2">
      <c r="A1969" s="5" t="str">
        <f t="shared" si="164"/>
        <v>Wirtschaftsstatistik20312019A67Moos/Wolik</v>
      </c>
      <c r="B1969" s="5"/>
      <c r="C1969" s="5" t="s">
        <v>865</v>
      </c>
      <c r="D1969" s="121" t="s">
        <v>17</v>
      </c>
      <c r="E1969" s="5" t="s">
        <v>27</v>
      </c>
      <c r="F1969" s="122" t="s">
        <v>88</v>
      </c>
      <c r="G1969" s="5" t="s">
        <v>89</v>
      </c>
      <c r="H1969" s="123">
        <v>2019</v>
      </c>
      <c r="I1969" s="5">
        <v>3</v>
      </c>
      <c r="J1969" s="5">
        <v>2031</v>
      </c>
      <c r="K1969" s="5" t="s">
        <v>730</v>
      </c>
      <c r="L1969" s="5" t="s">
        <v>730</v>
      </c>
      <c r="M1969" s="5" t="s">
        <v>2298</v>
      </c>
      <c r="N1969" s="13">
        <v>45496</v>
      </c>
      <c r="O1969" s="29" t="s">
        <v>2039</v>
      </c>
      <c r="P1969" s="30">
        <v>0.64583333333333337</v>
      </c>
      <c r="Q1969" s="5">
        <v>90</v>
      </c>
      <c r="R1969" s="5"/>
      <c r="S1969" s="5"/>
      <c r="T1969" s="16"/>
    </row>
    <row r="1970" spans="1:22" s="84" customFormat="1" ht="15" hidden="1" customHeight="1" x14ac:dyDescent="0.2">
      <c r="A1970" s="267" t="str">
        <f t="shared" si="164"/>
        <v>Wirtschaftsstatistik20312022A67Moos/Wolik</v>
      </c>
      <c r="B1970" s="16" t="s">
        <v>2299</v>
      </c>
      <c r="C1970" s="267" t="s">
        <v>2002</v>
      </c>
      <c r="D1970" s="267" t="s">
        <v>17</v>
      </c>
      <c r="E1970" s="267" t="s">
        <v>27</v>
      </c>
      <c r="F1970" s="267" t="s">
        <v>88</v>
      </c>
      <c r="G1970" s="267" t="s">
        <v>89</v>
      </c>
      <c r="H1970" s="267">
        <v>2022</v>
      </c>
      <c r="I1970" s="267">
        <v>3</v>
      </c>
      <c r="J1970" s="82">
        <v>2031</v>
      </c>
      <c r="K1970" s="82" t="s">
        <v>730</v>
      </c>
      <c r="L1970" s="82" t="s">
        <v>730</v>
      </c>
      <c r="M1970" s="82" t="s">
        <v>2298</v>
      </c>
      <c r="N1970" s="54">
        <f>VLOOKUP($B1970,$A$2:$T$2407,14,FALSE)</f>
        <v>45496</v>
      </c>
      <c r="O1970" s="82" t="str">
        <f>VLOOKUP($B1970,$A$2:$T$2407,15,FALSE)</f>
        <v>C0-06, C0-08, C0-09, C1-06, C1-07, C3-14, C5-11, C7-19</v>
      </c>
      <c r="P1970" s="22">
        <f>VLOOKUP($B1970,$A$2:$T$2407,16,FALSE)</f>
        <v>0.64583333333333337</v>
      </c>
      <c r="Q1970" s="82">
        <v>90</v>
      </c>
      <c r="R1970" s="82"/>
      <c r="S1970" s="82"/>
      <c r="T1970" s="82"/>
    </row>
    <row r="1971" spans="1:22" s="84" customFormat="1" ht="15" hidden="1" customHeight="1" x14ac:dyDescent="0.2">
      <c r="A1971" s="179" t="str">
        <f t="shared" si="164"/>
        <v>Wirtschaftstürkisch 1 12012019IBMKiygi</v>
      </c>
      <c r="B1971" s="250"/>
      <c r="C1971" s="241" t="s">
        <v>958</v>
      </c>
      <c r="D1971" s="241" t="s">
        <v>17</v>
      </c>
      <c r="E1971" s="241" t="s">
        <v>27</v>
      </c>
      <c r="F1971" s="242" t="s">
        <v>998</v>
      </c>
      <c r="G1971" s="241" t="s">
        <v>999</v>
      </c>
      <c r="H1971" s="243">
        <v>2019</v>
      </c>
      <c r="I1971" s="230">
        <v>2</v>
      </c>
      <c r="J1971" s="230">
        <v>1201</v>
      </c>
      <c r="K1971" s="241" t="s">
        <v>733</v>
      </c>
      <c r="L1971" s="241" t="s">
        <v>731</v>
      </c>
      <c r="M1971" s="241" t="s">
        <v>732</v>
      </c>
      <c r="N1971" s="221"/>
      <c r="O1971" s="207" t="s">
        <v>197</v>
      </c>
      <c r="P1971" s="222"/>
      <c r="Q1971" s="344"/>
      <c r="R1971" s="344"/>
      <c r="S1971" s="179"/>
      <c r="T1971" s="179"/>
    </row>
    <row r="1972" spans="1:22" s="84" customFormat="1" ht="15" hidden="1" customHeight="1" x14ac:dyDescent="0.2">
      <c r="A1972" s="267" t="str">
        <f t="shared" si="164"/>
        <v>Wirtschaftstürkisch 1 12012022IBMKiygi</v>
      </c>
      <c r="B1972" s="267" t="s">
        <v>1997</v>
      </c>
      <c r="C1972" s="267" t="s">
        <v>1993</v>
      </c>
      <c r="D1972" s="267" t="s">
        <v>17</v>
      </c>
      <c r="E1972" s="267" t="s">
        <v>27</v>
      </c>
      <c r="F1972" s="267" t="s">
        <v>998</v>
      </c>
      <c r="G1972" s="267" t="s">
        <v>999</v>
      </c>
      <c r="H1972" s="267">
        <v>2022</v>
      </c>
      <c r="I1972" s="320">
        <v>2</v>
      </c>
      <c r="J1972" s="267">
        <v>1201</v>
      </c>
      <c r="K1972" s="82" t="s">
        <v>733</v>
      </c>
      <c r="L1972" s="82" t="s">
        <v>733</v>
      </c>
      <c r="M1972" s="82" t="s">
        <v>732</v>
      </c>
      <c r="N1972" s="267"/>
      <c r="O1972" s="82" t="str">
        <f>VLOOKUP($B1972,$A$2:$T$2407,15,FALSE)</f>
        <v>wird nicht angeboten</v>
      </c>
      <c r="P1972" s="82"/>
      <c r="Q1972" s="82"/>
      <c r="R1972" s="82"/>
      <c r="S1972" s="82"/>
      <c r="T1972" s="82"/>
    </row>
    <row r="1973" spans="1:22" s="84" customFormat="1" ht="15" hidden="1" customHeight="1" x14ac:dyDescent="0.2">
      <c r="A1973" s="179" t="str">
        <f t="shared" si="164"/>
        <v>Wirtschaftstürkisch 221012019IBMKiygi</v>
      </c>
      <c r="B1973" s="247"/>
      <c r="C1973" s="241" t="s">
        <v>958</v>
      </c>
      <c r="D1973" s="241" t="s">
        <v>17</v>
      </c>
      <c r="E1973" s="241" t="s">
        <v>27</v>
      </c>
      <c r="F1973" s="242" t="s">
        <v>998</v>
      </c>
      <c r="G1973" s="241" t="s">
        <v>999</v>
      </c>
      <c r="H1973" s="243">
        <v>2019</v>
      </c>
      <c r="I1973" s="230">
        <v>4</v>
      </c>
      <c r="J1973" s="230">
        <v>2101</v>
      </c>
      <c r="K1973" s="241" t="s">
        <v>734</v>
      </c>
      <c r="L1973" s="241" t="s">
        <v>734</v>
      </c>
      <c r="M1973" s="241" t="s">
        <v>732</v>
      </c>
      <c r="N1973" s="221"/>
      <c r="O1973" s="46" t="s">
        <v>849</v>
      </c>
      <c r="P1973" s="222"/>
      <c r="Q1973" s="179"/>
      <c r="R1973" s="179"/>
      <c r="S1973" s="179"/>
      <c r="T1973" s="177"/>
    </row>
    <row r="1974" spans="1:22" s="82" customFormat="1" ht="15" hidden="1" customHeight="1" x14ac:dyDescent="0.2">
      <c r="A1974" s="177" t="str">
        <f t="shared" si="164"/>
        <v>Wirtschaftstürkisch 221012022IBMKiygi</v>
      </c>
      <c r="B1974" s="238" t="s">
        <v>2245</v>
      </c>
      <c r="C1974" s="265" t="s">
        <v>958</v>
      </c>
      <c r="D1974" s="265" t="s">
        <v>17</v>
      </c>
      <c r="E1974" s="265" t="s">
        <v>27</v>
      </c>
      <c r="F1974" s="308" t="s">
        <v>998</v>
      </c>
      <c r="G1974" s="265" t="s">
        <v>999</v>
      </c>
      <c r="H1974" s="291">
        <v>2022</v>
      </c>
      <c r="I1974" s="240">
        <v>4</v>
      </c>
      <c r="J1974" s="240">
        <v>2101</v>
      </c>
      <c r="K1974" s="265" t="s">
        <v>734</v>
      </c>
      <c r="L1974" s="265" t="s">
        <v>734</v>
      </c>
      <c r="M1974" s="265" t="s">
        <v>732</v>
      </c>
      <c r="N1974" s="203"/>
      <c r="O1974" s="40" t="str">
        <f>VLOOKUP($B1974,$A$2:$T$2407,15,FALSE)</f>
        <v>Hausarbeit/Referat mit mündl. Prüfung</v>
      </c>
      <c r="P1974" s="205"/>
      <c r="Q1974" s="177"/>
      <c r="R1974" s="177"/>
      <c r="S1974" s="177"/>
      <c r="T1974" s="177"/>
    </row>
    <row r="1975" spans="1:22" s="84" customFormat="1" ht="15" hidden="1" customHeight="1" x14ac:dyDescent="0.2">
      <c r="A1975" s="177" t="str">
        <f t="shared" si="164"/>
        <v>Wissensch Arbeiten/Präs1612020F04Bertram</v>
      </c>
      <c r="B1975" s="247"/>
      <c r="C1975" s="241" t="s">
        <v>823</v>
      </c>
      <c r="D1975" s="242" t="s">
        <v>38</v>
      </c>
      <c r="E1975" s="241" t="s">
        <v>27</v>
      </c>
      <c r="F1975" s="242" t="s">
        <v>51</v>
      </c>
      <c r="G1975" s="241" t="s">
        <v>52</v>
      </c>
      <c r="H1975" s="243">
        <v>2020</v>
      </c>
      <c r="I1975" s="230">
        <v>1</v>
      </c>
      <c r="J1975" s="230">
        <v>161</v>
      </c>
      <c r="K1975" s="241" t="s">
        <v>735</v>
      </c>
      <c r="L1975" s="241" t="s">
        <v>735</v>
      </c>
      <c r="M1975" s="241" t="s">
        <v>1836</v>
      </c>
      <c r="N1975" s="221"/>
      <c r="O1975" s="241" t="s">
        <v>823</v>
      </c>
      <c r="P1975" s="222"/>
      <c r="Q1975" s="179"/>
      <c r="R1975" s="179"/>
      <c r="S1975" s="179"/>
      <c r="T1975" s="16"/>
    </row>
    <row r="1976" spans="1:22" s="84" customFormat="1" ht="15" hidden="1" customHeight="1" x14ac:dyDescent="0.2">
      <c r="A1976" s="177" t="str">
        <f t="shared" si="164"/>
        <v>Wissenschaftl. Arbeitst.30812019WIEBertram/Böcek-Schleking</v>
      </c>
      <c r="B1976" s="16" t="s">
        <v>1777</v>
      </c>
      <c r="C1976" s="265" t="s">
        <v>1419</v>
      </c>
      <c r="D1976" s="343" t="s">
        <v>17</v>
      </c>
      <c r="E1976" s="177" t="s">
        <v>27</v>
      </c>
      <c r="F1976" s="305" t="s">
        <v>53</v>
      </c>
      <c r="G1976" s="265" t="s">
        <v>54</v>
      </c>
      <c r="H1976" s="291">
        <v>2019</v>
      </c>
      <c r="I1976" s="240">
        <v>6</v>
      </c>
      <c r="J1976" s="240">
        <v>3081</v>
      </c>
      <c r="K1976" s="265" t="s">
        <v>737</v>
      </c>
      <c r="L1976" s="265" t="s">
        <v>737</v>
      </c>
      <c r="M1976" s="265" t="s">
        <v>1504</v>
      </c>
      <c r="N1976" s="203"/>
      <c r="O1976" s="265" t="str">
        <f>VLOOKUP($B1976,$A$2:$T$2407,15,FALSE)</f>
        <v>Hausarbeit mit Präsentation</v>
      </c>
      <c r="P1976" s="205"/>
      <c r="Q1976" s="177"/>
      <c r="R1976" s="177"/>
      <c r="S1976" s="177"/>
      <c r="T1976" s="5"/>
    </row>
    <row r="1977" spans="1:22" s="82" customFormat="1" ht="15" hidden="1" customHeight="1" x14ac:dyDescent="0.2">
      <c r="A1977" s="177" t="str">
        <f t="shared" si="164"/>
        <v>Wissenschaftl. Arbeitst.30812019WIETürksch</v>
      </c>
      <c r="B1977" s="16" t="s">
        <v>1777</v>
      </c>
      <c r="C1977" s="265" t="s">
        <v>1419</v>
      </c>
      <c r="D1977" s="343" t="s">
        <v>17</v>
      </c>
      <c r="E1977" s="177" t="s">
        <v>27</v>
      </c>
      <c r="F1977" s="305" t="s">
        <v>53</v>
      </c>
      <c r="G1977" s="265" t="s">
        <v>54</v>
      </c>
      <c r="H1977" s="291">
        <v>2019</v>
      </c>
      <c r="I1977" s="240">
        <v>6</v>
      </c>
      <c r="J1977" s="240">
        <v>3081</v>
      </c>
      <c r="K1977" s="265" t="s">
        <v>737</v>
      </c>
      <c r="L1977" s="265" t="s">
        <v>737</v>
      </c>
      <c r="M1977" s="265" t="s">
        <v>1728</v>
      </c>
      <c r="N1977" s="203"/>
      <c r="O1977" s="265" t="str">
        <f>VLOOKUP($B1977,$A$2:$T$2407,15,FALSE)</f>
        <v>Hausarbeit mit Präsentation</v>
      </c>
      <c r="P1977" s="205"/>
      <c r="Q1977" s="177"/>
      <c r="R1977" s="177"/>
      <c r="S1977" s="177"/>
      <c r="T1977" s="5"/>
    </row>
    <row r="1978" spans="1:22" s="84" customFormat="1" ht="15" hidden="1" customHeight="1" x14ac:dyDescent="0.2">
      <c r="A1978" s="177" t="str">
        <f t="shared" ref="A1978:A2003" si="168">K1978&amp;J1978&amp;H1978&amp;F1978&amp;M1978</f>
        <v>Wissenschaftl. Arbeitst.30812019WIMBertram/Böcek-Schleking</v>
      </c>
      <c r="B1978" s="16" t="s">
        <v>1777</v>
      </c>
      <c r="C1978" s="265" t="s">
        <v>1003</v>
      </c>
      <c r="D1978" s="265" t="s">
        <v>17</v>
      </c>
      <c r="E1978" s="265" t="s">
        <v>27</v>
      </c>
      <c r="F1978" s="308" t="s">
        <v>80</v>
      </c>
      <c r="G1978" s="265" t="s">
        <v>81</v>
      </c>
      <c r="H1978" s="291">
        <v>2019</v>
      </c>
      <c r="I1978" s="240">
        <v>6</v>
      </c>
      <c r="J1978" s="240">
        <v>3081</v>
      </c>
      <c r="K1978" s="265" t="s">
        <v>737</v>
      </c>
      <c r="L1978" s="265" t="s">
        <v>737</v>
      </c>
      <c r="M1978" s="265" t="s">
        <v>1504</v>
      </c>
      <c r="N1978" s="203"/>
      <c r="O1978" s="204" t="str">
        <f>VLOOKUP($B1978,$A$2:$T$2407,15,FALSE)</f>
        <v>Hausarbeit mit Präsentation</v>
      </c>
      <c r="P1978" s="205"/>
      <c r="Q1978" s="177"/>
      <c r="R1978" s="177"/>
      <c r="S1978" s="177"/>
      <c r="T1978" s="16"/>
    </row>
    <row r="1979" spans="1:22" s="82" customFormat="1" ht="15" hidden="1" customHeight="1" x14ac:dyDescent="0.2">
      <c r="A1979" s="177" t="str">
        <f t="shared" si="168"/>
        <v>Wissenschaftl. Arbeitst.30812019WIMTürksch</v>
      </c>
      <c r="B1979" s="16" t="s">
        <v>1777</v>
      </c>
      <c r="C1979" s="265" t="s">
        <v>1003</v>
      </c>
      <c r="D1979" s="265" t="s">
        <v>17</v>
      </c>
      <c r="E1979" s="265" t="s">
        <v>27</v>
      </c>
      <c r="F1979" s="308" t="s">
        <v>80</v>
      </c>
      <c r="G1979" s="265" t="s">
        <v>81</v>
      </c>
      <c r="H1979" s="291">
        <v>2019</v>
      </c>
      <c r="I1979" s="240">
        <v>6</v>
      </c>
      <c r="J1979" s="240">
        <v>3081</v>
      </c>
      <c r="K1979" s="265" t="s">
        <v>737</v>
      </c>
      <c r="L1979" s="265" t="s">
        <v>737</v>
      </c>
      <c r="M1979" s="265" t="s">
        <v>1728</v>
      </c>
      <c r="N1979" s="203"/>
      <c r="O1979" s="204" t="str">
        <f>VLOOKUP($B1979,$A$2:$T$2407,15,FALSE)</f>
        <v>Hausarbeit mit Präsentation</v>
      </c>
      <c r="P1979" s="205"/>
      <c r="Q1979" s="177"/>
      <c r="R1979" s="177"/>
      <c r="S1979" s="177"/>
      <c r="T1979" s="16"/>
    </row>
    <row r="1980" spans="1:22" s="82" customFormat="1" ht="15" hidden="1" customHeight="1" x14ac:dyDescent="0.2">
      <c r="A1980" s="179" t="str">
        <f t="shared" si="168"/>
        <v>Wissenschaftliche Arbeitstechniken30812019WIITürksch</v>
      </c>
      <c r="B1980" s="179"/>
      <c r="C1980" s="241" t="s">
        <v>893</v>
      </c>
      <c r="D1980" s="241" t="s">
        <v>38</v>
      </c>
      <c r="E1980" s="241" t="s">
        <v>27</v>
      </c>
      <c r="F1980" s="242" t="s">
        <v>46</v>
      </c>
      <c r="G1980" s="241" t="s">
        <v>47</v>
      </c>
      <c r="H1980" s="243">
        <v>2019</v>
      </c>
      <c r="I1980" s="230">
        <v>5</v>
      </c>
      <c r="J1980" s="230">
        <v>3081</v>
      </c>
      <c r="K1980" s="241" t="s">
        <v>1200</v>
      </c>
      <c r="L1980" s="241" t="s">
        <v>1200</v>
      </c>
      <c r="M1980" s="241" t="s">
        <v>1728</v>
      </c>
      <c r="N1980" s="221"/>
      <c r="O1980" s="241" t="s">
        <v>893</v>
      </c>
      <c r="P1980" s="222"/>
      <c r="Q1980" s="230"/>
      <c r="R1980" s="230"/>
      <c r="S1980" s="179"/>
      <c r="T1980" s="5"/>
    </row>
    <row r="1981" spans="1:22" s="84" customFormat="1" ht="15" hidden="1" customHeight="1" x14ac:dyDescent="0.2">
      <c r="A1981" s="177" t="str">
        <f t="shared" si="168"/>
        <v>Wissenschaftliche Arbeitstechniken30812019WIBTürksch</v>
      </c>
      <c r="B1981" s="16" t="s">
        <v>1777</v>
      </c>
      <c r="C1981" s="265" t="s">
        <v>893</v>
      </c>
      <c r="D1981" s="265" t="s">
        <v>17</v>
      </c>
      <c r="E1981" s="265" t="s">
        <v>27</v>
      </c>
      <c r="F1981" s="308" t="s">
        <v>96</v>
      </c>
      <c r="G1981" s="265" t="s">
        <v>97</v>
      </c>
      <c r="H1981" s="291">
        <v>2019</v>
      </c>
      <c r="I1981" s="240">
        <v>5</v>
      </c>
      <c r="J1981" s="240">
        <v>3081</v>
      </c>
      <c r="K1981" s="265" t="s">
        <v>1200</v>
      </c>
      <c r="L1981" s="265" t="s">
        <v>1200</v>
      </c>
      <c r="M1981" s="265" t="s">
        <v>1728</v>
      </c>
      <c r="N1981" s="203"/>
      <c r="O1981" s="204" t="str">
        <f>VLOOKUP($B1981,$A$2:$T$2407,15,FALSE)</f>
        <v>Hausarbeit mit Präsentation</v>
      </c>
      <c r="P1981" s="205"/>
      <c r="Q1981" s="240"/>
      <c r="R1981" s="240"/>
      <c r="S1981" s="177"/>
      <c r="T1981" s="177"/>
    </row>
    <row r="1982" spans="1:22" s="82" customFormat="1" ht="15" hidden="1" customHeight="1" x14ac:dyDescent="0.2">
      <c r="A1982" s="1" t="str">
        <f t="shared" si="168"/>
        <v>Wissenschaftliches Arbeiten11122022IBMBertram/Böcek-Schleking/Spanier</v>
      </c>
      <c r="B1982" s="16" t="s">
        <v>1777</v>
      </c>
      <c r="C1982" s="371" t="s">
        <v>849</v>
      </c>
      <c r="D1982" s="371" t="s">
        <v>17</v>
      </c>
      <c r="E1982" s="371" t="s">
        <v>27</v>
      </c>
      <c r="F1982" s="371" t="s">
        <v>998</v>
      </c>
      <c r="G1982" s="371" t="s">
        <v>999</v>
      </c>
      <c r="H1982" s="371">
        <v>2022</v>
      </c>
      <c r="I1982" s="371">
        <v>1</v>
      </c>
      <c r="J1982" s="371">
        <v>1112</v>
      </c>
      <c r="K1982" s="371" t="s">
        <v>738</v>
      </c>
      <c r="L1982" s="371" t="s">
        <v>736</v>
      </c>
      <c r="M1982" s="371" t="s">
        <v>1773</v>
      </c>
      <c r="N1982" s="371"/>
      <c r="O1982" s="371" t="str">
        <f>VLOOKUP($B1982,$A$2:$T$2477,15,FALSE)</f>
        <v>Hausarbeit mit Präsentation</v>
      </c>
      <c r="P1982" s="1"/>
      <c r="Q1982" s="1"/>
      <c r="R1982" s="1"/>
      <c r="S1982" s="1"/>
      <c r="T1982" s="16"/>
    </row>
    <row r="1983" spans="1:22" s="82" customFormat="1" ht="15" hidden="1" customHeight="1" x14ac:dyDescent="0.2">
      <c r="A1983" s="177" t="str">
        <f t="shared" si="168"/>
        <v>Wissenschaftliches Arbeiten11122022A67Aufderheide/Rom</v>
      </c>
      <c r="B1983" s="16" t="s">
        <v>1777</v>
      </c>
      <c r="C1983" s="265" t="s">
        <v>849</v>
      </c>
      <c r="D1983" s="308" t="s">
        <v>17</v>
      </c>
      <c r="E1983" s="265" t="s">
        <v>27</v>
      </c>
      <c r="F1983" s="308" t="s">
        <v>88</v>
      </c>
      <c r="G1983" s="265" t="s">
        <v>89</v>
      </c>
      <c r="H1983" s="291">
        <v>2022</v>
      </c>
      <c r="I1983" s="240">
        <v>1</v>
      </c>
      <c r="J1983" s="240">
        <v>1112</v>
      </c>
      <c r="K1983" s="265" t="s">
        <v>738</v>
      </c>
      <c r="L1983" s="265" t="s">
        <v>736</v>
      </c>
      <c r="M1983" s="259" t="s">
        <v>2281</v>
      </c>
      <c r="N1983" s="203"/>
      <c r="O1983" s="265" t="str">
        <f>VLOOKUP($B1983,$A$2:$T$2477,15,FALSE)</f>
        <v>Hausarbeit mit Präsentation</v>
      </c>
      <c r="P1983" s="205"/>
      <c r="Q1983" s="177"/>
      <c r="R1983" s="177"/>
      <c r="S1983" s="177"/>
      <c r="T1983" s="179"/>
    </row>
    <row r="1984" spans="1:22" s="438" customFormat="1" ht="15" hidden="1" customHeight="1" x14ac:dyDescent="0.2">
      <c r="A1984" s="5" t="str">
        <f t="shared" si="168"/>
        <v>Wissenschaftsth. u. Ethik2112020F04Kränke</v>
      </c>
      <c r="B1984" s="23"/>
      <c r="C1984" s="25" t="s">
        <v>2293</v>
      </c>
      <c r="D1984" s="26" t="s">
        <v>38</v>
      </c>
      <c r="E1984" s="25" t="s">
        <v>27</v>
      </c>
      <c r="F1984" s="26" t="s">
        <v>51</v>
      </c>
      <c r="G1984" s="25" t="s">
        <v>52</v>
      </c>
      <c r="H1984" s="27">
        <v>2020</v>
      </c>
      <c r="I1984" s="28">
        <v>2</v>
      </c>
      <c r="J1984" s="28">
        <v>211</v>
      </c>
      <c r="K1984" s="25" t="s">
        <v>739</v>
      </c>
      <c r="L1984" s="25" t="s">
        <v>739</v>
      </c>
      <c r="M1984" s="25" t="s">
        <v>1591</v>
      </c>
      <c r="N1984" s="13">
        <v>45547</v>
      </c>
      <c r="O1984" s="46" t="s">
        <v>161</v>
      </c>
      <c r="P1984" s="50">
        <v>0.54166666666666663</v>
      </c>
      <c r="Q1984" s="31">
        <v>90</v>
      </c>
      <c r="R1984" s="31"/>
      <c r="S1984" s="5"/>
      <c r="T1984" s="177"/>
      <c r="U1984" s="437"/>
      <c r="V1984" s="437"/>
    </row>
    <row r="1985" spans="1:22" s="438" customFormat="1" ht="15" hidden="1" customHeight="1" x14ac:dyDescent="0.2">
      <c r="A1985" s="269" t="str">
        <f t="shared" si="168"/>
        <v>Writing Research in Sustainability Science29612020MNEWallaschkowski</v>
      </c>
      <c r="B1985" s="269"/>
      <c r="C1985" s="298" t="s">
        <v>2261</v>
      </c>
      <c r="D1985" s="298" t="s">
        <v>38</v>
      </c>
      <c r="E1985" s="298" t="s">
        <v>18</v>
      </c>
      <c r="F1985" s="298" t="s">
        <v>62</v>
      </c>
      <c r="G1985" s="298" t="s">
        <v>798</v>
      </c>
      <c r="H1985" s="298">
        <v>2020</v>
      </c>
      <c r="I1985" s="298">
        <v>1</v>
      </c>
      <c r="J1985" s="298">
        <v>2961</v>
      </c>
      <c r="K1985" s="98" t="s">
        <v>1951</v>
      </c>
      <c r="L1985" s="98" t="s">
        <v>1951</v>
      </c>
      <c r="M1985" s="98" t="s">
        <v>1560</v>
      </c>
      <c r="N1985" s="84"/>
      <c r="O1985" s="84" t="s">
        <v>809</v>
      </c>
      <c r="P1985" s="84"/>
      <c r="Q1985" s="98"/>
      <c r="R1985" s="84"/>
      <c r="S1985" s="84"/>
      <c r="T1985" s="84"/>
      <c r="U1985" s="443"/>
      <c r="V1985" s="443"/>
    </row>
    <row r="1986" spans="1:22" s="463" customFormat="1" ht="15" hidden="1" customHeight="1" x14ac:dyDescent="0.2">
      <c r="A1986" s="267" t="str">
        <f t="shared" si="168"/>
        <v>Writing Research in Sustainability Science29612020MANWallaschkowski</v>
      </c>
      <c r="B1986" s="267" t="s">
        <v>1954</v>
      </c>
      <c r="C1986" s="341" t="s">
        <v>2261</v>
      </c>
      <c r="D1986" s="341" t="s">
        <v>38</v>
      </c>
      <c r="E1986" s="341" t="s">
        <v>18</v>
      </c>
      <c r="F1986" s="341" t="s">
        <v>58</v>
      </c>
      <c r="G1986" s="341" t="s">
        <v>59</v>
      </c>
      <c r="H1986" s="341">
        <v>2020</v>
      </c>
      <c r="I1986" s="341">
        <v>1</v>
      </c>
      <c r="J1986" s="341">
        <v>2961</v>
      </c>
      <c r="K1986" s="95" t="s">
        <v>1951</v>
      </c>
      <c r="L1986" s="95" t="s">
        <v>1951</v>
      </c>
      <c r="M1986" s="95" t="s">
        <v>1560</v>
      </c>
      <c r="N1986" s="82"/>
      <c r="O1986" s="82" t="s">
        <v>809</v>
      </c>
      <c r="P1986" s="82"/>
      <c r="Q1986" s="95"/>
      <c r="R1986" s="82"/>
      <c r="S1986" s="82"/>
      <c r="T1986" s="82"/>
    </row>
    <row r="1987" spans="1:22" s="437" customFormat="1" ht="15" hidden="1" customHeight="1" x14ac:dyDescent="0.2">
      <c r="A1987" s="179" t="str">
        <f t="shared" si="168"/>
        <v>Zeitreihenanalyse / Kalman-Filterung30112021719Gundlich</v>
      </c>
      <c r="B1987" s="250"/>
      <c r="C1987" s="217" t="s">
        <v>1173</v>
      </c>
      <c r="D1987" s="217" t="s">
        <v>74</v>
      </c>
      <c r="E1987" s="217" t="s">
        <v>18</v>
      </c>
      <c r="F1987" s="245">
        <v>719</v>
      </c>
      <c r="G1987" s="217" t="s">
        <v>1176</v>
      </c>
      <c r="H1987" s="217">
        <v>2021</v>
      </c>
      <c r="I1987" s="217">
        <v>2</v>
      </c>
      <c r="J1987" s="220">
        <v>3011</v>
      </c>
      <c r="K1987" s="217" t="s">
        <v>1187</v>
      </c>
      <c r="L1987" s="217" t="s">
        <v>1187</v>
      </c>
      <c r="M1987" s="217" t="s">
        <v>421</v>
      </c>
      <c r="N1987" s="296">
        <v>45546</v>
      </c>
      <c r="O1987" s="300" t="s">
        <v>1485</v>
      </c>
      <c r="P1987" s="301">
        <v>0.375</v>
      </c>
      <c r="Q1987" s="232">
        <v>120</v>
      </c>
      <c r="R1987" s="179"/>
      <c r="S1987" s="179"/>
      <c r="T1987" s="177"/>
    </row>
    <row r="1988" spans="1:22" s="437" customFormat="1" ht="15" hidden="1" customHeight="1" x14ac:dyDescent="0.2">
      <c r="A1988" s="179" t="str">
        <f t="shared" si="168"/>
        <v>Zement- und Betontechnologie32312018758Dridiger</v>
      </c>
      <c r="B1988" s="179"/>
      <c r="C1988" s="232" t="s">
        <v>865</v>
      </c>
      <c r="D1988" s="217" t="s">
        <v>82</v>
      </c>
      <c r="E1988" s="217" t="s">
        <v>27</v>
      </c>
      <c r="F1988" s="273">
        <v>758</v>
      </c>
      <c r="G1988" s="217" t="s">
        <v>749</v>
      </c>
      <c r="H1988" s="219">
        <v>2018</v>
      </c>
      <c r="I1988" s="220">
        <v>5</v>
      </c>
      <c r="J1988" s="232">
        <v>3231</v>
      </c>
      <c r="K1988" s="232" t="s">
        <v>740</v>
      </c>
      <c r="L1988" s="232" t="s">
        <v>740</v>
      </c>
      <c r="M1988" s="232" t="s">
        <v>140</v>
      </c>
      <c r="N1988" s="221"/>
      <c r="O1988" s="179" t="s">
        <v>197</v>
      </c>
      <c r="P1988" s="222"/>
      <c r="Q1988" s="232">
        <v>90</v>
      </c>
      <c r="R1988" s="179"/>
      <c r="S1988" s="179"/>
      <c r="T1988" s="250"/>
    </row>
    <row r="1989" spans="1:22" s="437" customFormat="1" ht="15" hidden="1" customHeight="1" x14ac:dyDescent="0.2">
      <c r="A1989" s="177" t="str">
        <f t="shared" si="168"/>
        <v>Zement- und Betontechnologie32312018K58Dridiger</v>
      </c>
      <c r="B1989" s="177" t="s">
        <v>2152</v>
      </c>
      <c r="C1989" s="228" t="s">
        <v>865</v>
      </c>
      <c r="D1989" s="228" t="s">
        <v>82</v>
      </c>
      <c r="E1989" s="228" t="s">
        <v>27</v>
      </c>
      <c r="F1989" s="294" t="s">
        <v>114</v>
      </c>
      <c r="G1989" s="228" t="s">
        <v>115</v>
      </c>
      <c r="H1989" s="299">
        <v>2018</v>
      </c>
      <c r="I1989" s="293">
        <v>5</v>
      </c>
      <c r="J1989" s="293">
        <v>3231</v>
      </c>
      <c r="K1989" s="228" t="s">
        <v>740</v>
      </c>
      <c r="L1989" s="228" t="s">
        <v>740</v>
      </c>
      <c r="M1989" s="228" t="s">
        <v>140</v>
      </c>
      <c r="N1989" s="285"/>
      <c r="O1989" s="286" t="str">
        <f>VLOOKUP($B1989,$A$2:$T$2179,15,FALSE)</f>
        <v>wird nicht angeboten</v>
      </c>
      <c r="P1989" s="287"/>
      <c r="Q1989" s="226">
        <v>90</v>
      </c>
      <c r="R1989" s="177"/>
      <c r="S1989" s="177"/>
      <c r="T1989" s="179"/>
    </row>
    <row r="1990" spans="1:22" s="463" customFormat="1" ht="14.25" hidden="1" customHeight="1" x14ac:dyDescent="0.2">
      <c r="A1990" s="177" t="str">
        <f t="shared" si="168"/>
        <v>Zement- und Betontechnologie32312018298Dridiger</v>
      </c>
      <c r="B1990" s="177" t="s">
        <v>2152</v>
      </c>
      <c r="C1990" s="226" t="s">
        <v>865</v>
      </c>
      <c r="D1990" s="225" t="s">
        <v>82</v>
      </c>
      <c r="E1990" s="225" t="s">
        <v>27</v>
      </c>
      <c r="F1990" s="234">
        <v>298</v>
      </c>
      <c r="G1990" s="225" t="s">
        <v>113</v>
      </c>
      <c r="H1990" s="235">
        <v>2018</v>
      </c>
      <c r="I1990" s="236">
        <v>5</v>
      </c>
      <c r="J1990" s="226">
        <v>3231</v>
      </c>
      <c r="K1990" s="226" t="s">
        <v>740</v>
      </c>
      <c r="L1990" s="226" t="s">
        <v>740</v>
      </c>
      <c r="M1990" s="226" t="s">
        <v>140</v>
      </c>
      <c r="N1990" s="203"/>
      <c r="O1990" s="177" t="s">
        <v>197</v>
      </c>
      <c r="P1990" s="205"/>
      <c r="Q1990" s="226">
        <v>90</v>
      </c>
      <c r="R1990" s="177"/>
      <c r="S1990" s="177"/>
      <c r="T1990" s="262"/>
      <c r="U1990" s="435"/>
      <c r="V1990" s="435"/>
    </row>
    <row r="1991" spans="1:22" s="438" customFormat="1" ht="15" hidden="1" customHeight="1" x14ac:dyDescent="0.2">
      <c r="A1991" s="179" t="str">
        <f t="shared" si="168"/>
        <v>Zukunfts- und Akzeptanzforschung16212016F04Stengel</v>
      </c>
      <c r="B1991" s="223"/>
      <c r="C1991" s="232" t="s">
        <v>893</v>
      </c>
      <c r="D1991" s="218" t="s">
        <v>38</v>
      </c>
      <c r="E1991" s="232" t="s">
        <v>27</v>
      </c>
      <c r="F1991" s="255" t="s">
        <v>51</v>
      </c>
      <c r="G1991" s="232" t="s">
        <v>52</v>
      </c>
      <c r="H1991" s="256">
        <v>2016</v>
      </c>
      <c r="I1991" s="232">
        <v>6</v>
      </c>
      <c r="J1991" s="232">
        <v>1621</v>
      </c>
      <c r="K1991" s="232" t="s">
        <v>741</v>
      </c>
      <c r="L1991" s="232" t="s">
        <v>742</v>
      </c>
      <c r="M1991" s="232" t="s">
        <v>521</v>
      </c>
      <c r="N1991" s="376"/>
      <c r="O1991" s="188" t="s">
        <v>893</v>
      </c>
      <c r="P1991" s="377"/>
      <c r="Q1991" s="477"/>
      <c r="R1991" s="344"/>
      <c r="S1991" s="179"/>
      <c r="T1991" s="270"/>
      <c r="U1991" s="443"/>
      <c r="V1991" s="443"/>
    </row>
    <row r="1992" spans="1:22" s="82" customFormat="1" ht="15" hidden="1" customHeight="1" x14ac:dyDescent="0.2">
      <c r="A1992" s="177" t="str">
        <f t="shared" si="168"/>
        <v/>
      </c>
      <c r="B1992" s="177"/>
      <c r="C1992" s="177"/>
      <c r="D1992" s="379"/>
      <c r="E1992" s="379"/>
      <c r="F1992" s="380"/>
      <c r="G1992" s="265"/>
      <c r="H1992" s="291"/>
      <c r="I1992" s="240"/>
      <c r="J1992" s="177"/>
      <c r="K1992" s="177"/>
      <c r="L1992" s="177"/>
      <c r="M1992" s="177"/>
      <c r="N1992" s="284"/>
      <c r="O1992" s="177"/>
      <c r="P1992" s="205"/>
      <c r="Q1992" s="177"/>
      <c r="R1992" s="177"/>
      <c r="S1992" s="177"/>
      <c r="T1992" s="179"/>
    </row>
    <row r="1993" spans="1:22" s="82" customFormat="1" ht="15" hidden="1" customHeight="1" x14ac:dyDescent="0.2">
      <c r="A1993" s="177" t="str">
        <f t="shared" si="168"/>
        <v/>
      </c>
      <c r="B1993" s="177"/>
      <c r="C1993" s="177"/>
      <c r="D1993" s="379"/>
      <c r="E1993" s="379"/>
      <c r="F1993" s="380"/>
      <c r="G1993" s="265"/>
      <c r="H1993" s="291"/>
      <c r="I1993" s="240"/>
      <c r="J1993" s="177"/>
      <c r="K1993" s="177"/>
      <c r="L1993" s="177"/>
      <c r="M1993" s="177"/>
      <c r="N1993" s="284"/>
      <c r="O1993" s="177"/>
      <c r="P1993" s="205"/>
      <c r="Q1993" s="177"/>
      <c r="R1993" s="177"/>
      <c r="S1993" s="177"/>
      <c r="T1993" s="179"/>
    </row>
    <row r="1994" spans="1:22" s="82" customFormat="1" ht="15" hidden="1" customHeight="1" x14ac:dyDescent="0.2">
      <c r="A1994" s="177" t="str">
        <f t="shared" si="168"/>
        <v/>
      </c>
      <c r="B1994" s="177"/>
      <c r="C1994" s="177"/>
      <c r="D1994" s="379"/>
      <c r="E1994" s="379"/>
      <c r="F1994" s="380"/>
      <c r="G1994" s="265"/>
      <c r="H1994" s="291"/>
      <c r="I1994" s="240"/>
      <c r="J1994" s="177"/>
      <c r="K1994" s="177"/>
      <c r="L1994" s="177"/>
      <c r="M1994" s="177"/>
      <c r="N1994" s="284"/>
      <c r="O1994" s="177"/>
      <c r="P1994" s="205"/>
      <c r="Q1994" s="177"/>
      <c r="R1994" s="177"/>
      <c r="S1994" s="177"/>
      <c r="T1994" s="179"/>
    </row>
    <row r="1995" spans="1:22" s="82" customFormat="1" ht="15" hidden="1" customHeight="1" x14ac:dyDescent="0.2">
      <c r="A1995" s="177" t="str">
        <f t="shared" si="168"/>
        <v/>
      </c>
      <c r="B1995" s="177"/>
      <c r="C1995" s="177"/>
      <c r="D1995" s="379"/>
      <c r="E1995" s="379"/>
      <c r="F1995" s="380"/>
      <c r="G1995" s="265"/>
      <c r="H1995" s="291"/>
      <c r="I1995" s="240"/>
      <c r="J1995" s="177"/>
      <c r="K1995" s="177"/>
      <c r="L1995" s="177"/>
      <c r="M1995" s="177"/>
      <c r="N1995" s="284"/>
      <c r="O1995" s="177"/>
      <c r="P1995" s="205"/>
      <c r="Q1995" s="177"/>
      <c r="R1995" s="177"/>
      <c r="S1995" s="177"/>
      <c r="T1995" s="179"/>
    </row>
    <row r="1996" spans="1:22" s="84" customFormat="1" ht="15" hidden="1" customHeight="1" x14ac:dyDescent="0.2">
      <c r="A1996" s="177" t="str">
        <f t="shared" si="168"/>
        <v/>
      </c>
      <c r="B1996" s="177"/>
      <c r="C1996" s="177"/>
      <c r="D1996" s="379"/>
      <c r="E1996" s="379"/>
      <c r="F1996" s="380"/>
      <c r="G1996" s="265"/>
      <c r="H1996" s="291"/>
      <c r="I1996" s="240"/>
      <c r="J1996" s="177"/>
      <c r="K1996" s="177"/>
      <c r="L1996" s="177"/>
      <c r="M1996" s="177"/>
      <c r="N1996" s="284"/>
      <c r="O1996" s="177"/>
      <c r="P1996" s="205"/>
      <c r="Q1996" s="177"/>
      <c r="R1996" s="177"/>
      <c r="S1996" s="177"/>
      <c r="T1996" s="179"/>
    </row>
    <row r="1997" spans="1:22" s="82" customFormat="1" ht="15" hidden="1" customHeight="1" x14ac:dyDescent="0.2">
      <c r="A1997" s="177" t="str">
        <f t="shared" si="168"/>
        <v/>
      </c>
      <c r="B1997" s="177"/>
      <c r="C1997" s="177"/>
      <c r="D1997" s="379"/>
      <c r="E1997" s="379"/>
      <c r="F1997" s="380"/>
      <c r="G1997" s="265"/>
      <c r="H1997" s="291"/>
      <c r="I1997" s="240"/>
      <c r="J1997" s="177"/>
      <c r="K1997" s="177"/>
      <c r="L1997" s="177"/>
      <c r="M1997" s="177"/>
      <c r="N1997" s="284"/>
      <c r="O1997" s="177"/>
      <c r="P1997" s="205"/>
      <c r="Q1997" s="177"/>
      <c r="R1997" s="177"/>
      <c r="S1997" s="177"/>
      <c r="T1997" s="179"/>
    </row>
    <row r="1998" spans="1:22" s="82" customFormat="1" ht="15" hidden="1" customHeight="1" x14ac:dyDescent="0.2">
      <c r="A1998" s="177" t="str">
        <f t="shared" si="168"/>
        <v/>
      </c>
      <c r="B1998" s="177"/>
      <c r="C1998" s="177"/>
      <c r="D1998" s="379"/>
      <c r="E1998" s="379"/>
      <c r="F1998" s="380"/>
      <c r="G1998" s="265"/>
      <c r="H1998" s="291"/>
      <c r="I1998" s="240"/>
      <c r="J1998" s="177"/>
      <c r="K1998" s="177"/>
      <c r="L1998" s="177"/>
      <c r="M1998" s="177"/>
      <c r="N1998" s="284"/>
      <c r="O1998" s="177"/>
      <c r="P1998" s="205"/>
      <c r="Q1998" s="177"/>
      <c r="R1998" s="177"/>
      <c r="S1998" s="177"/>
      <c r="T1998" s="179"/>
    </row>
    <row r="1999" spans="1:22" s="82" customFormat="1" ht="15" hidden="1" customHeight="1" x14ac:dyDescent="0.2">
      <c r="A1999" s="177" t="str">
        <f t="shared" si="168"/>
        <v/>
      </c>
      <c r="B1999" s="177"/>
      <c r="C1999" s="177"/>
      <c r="D1999" s="379"/>
      <c r="E1999" s="379"/>
      <c r="F1999" s="380"/>
      <c r="G1999" s="265"/>
      <c r="H1999" s="291"/>
      <c r="I1999" s="240"/>
      <c r="J1999" s="177"/>
      <c r="K1999" s="177"/>
      <c r="L1999" s="177"/>
      <c r="M1999" s="177"/>
      <c r="N1999" s="284"/>
      <c r="O1999" s="177"/>
      <c r="P1999" s="205"/>
      <c r="Q1999" s="177"/>
      <c r="R1999" s="177"/>
      <c r="S1999" s="177"/>
      <c r="T1999" s="179"/>
    </row>
    <row r="2000" spans="1:22" s="82" customFormat="1" ht="15" hidden="1" customHeight="1" x14ac:dyDescent="0.2">
      <c r="A2000" s="177" t="str">
        <f t="shared" si="168"/>
        <v/>
      </c>
      <c r="B2000" s="177"/>
      <c r="C2000" s="177"/>
      <c r="D2000" s="379"/>
      <c r="E2000" s="379"/>
      <c r="F2000" s="380"/>
      <c r="G2000" s="265"/>
      <c r="H2000" s="291"/>
      <c r="I2000" s="240"/>
      <c r="J2000" s="177"/>
      <c r="K2000" s="177"/>
      <c r="L2000" s="177"/>
      <c r="M2000" s="177"/>
      <c r="N2000" s="284"/>
      <c r="O2000" s="177"/>
      <c r="P2000" s="205"/>
      <c r="Q2000" s="177"/>
      <c r="R2000" s="177"/>
      <c r="S2000" s="177"/>
      <c r="T2000" s="223"/>
    </row>
    <row r="2001" spans="1:22" s="82" customFormat="1" ht="15" hidden="1" customHeight="1" x14ac:dyDescent="0.2">
      <c r="A2001" s="223" t="str">
        <f t="shared" si="168"/>
        <v/>
      </c>
      <c r="B2001" s="223"/>
      <c r="C2001" s="223"/>
      <c r="D2001" s="265"/>
      <c r="E2001" s="265"/>
      <c r="F2001" s="308"/>
      <c r="G2001" s="265"/>
      <c r="H2001" s="291"/>
      <c r="I2001" s="240"/>
      <c r="J2001" s="223"/>
      <c r="K2001" s="223"/>
      <c r="L2001" s="223"/>
      <c r="M2001" s="223"/>
      <c r="N2001" s="223"/>
      <c r="O2001" s="223"/>
      <c r="P2001" s="223"/>
      <c r="Q2001" s="223"/>
      <c r="R2001" s="223"/>
      <c r="S2001" s="223"/>
      <c r="T2001" s="223"/>
    </row>
    <row r="2002" spans="1:22" s="82" customFormat="1" ht="15" hidden="1" customHeight="1" x14ac:dyDescent="0.2">
      <c r="A2002" s="223" t="str">
        <f t="shared" si="168"/>
        <v/>
      </c>
      <c r="B2002" s="223"/>
      <c r="C2002" s="223"/>
      <c r="D2002" s="265"/>
      <c r="E2002" s="265"/>
      <c r="F2002" s="308"/>
      <c r="G2002" s="265"/>
      <c r="H2002" s="291"/>
      <c r="I2002" s="240"/>
      <c r="J2002" s="223"/>
      <c r="K2002" s="223"/>
      <c r="L2002" s="223"/>
      <c r="M2002" s="223"/>
      <c r="N2002" s="223"/>
      <c r="O2002" s="223"/>
      <c r="P2002" s="223"/>
      <c r="Q2002" s="223"/>
      <c r="R2002" s="223"/>
      <c r="S2002" s="223"/>
      <c r="T2002" s="223"/>
    </row>
    <row r="2003" spans="1:22" s="82" customFormat="1" ht="15" hidden="1" customHeight="1" x14ac:dyDescent="0.2">
      <c r="A2003" s="223" t="str">
        <f t="shared" si="168"/>
        <v/>
      </c>
      <c r="B2003" s="223"/>
      <c r="C2003" s="223"/>
      <c r="D2003" s="265"/>
      <c r="E2003" s="265"/>
      <c r="F2003" s="308"/>
      <c r="G2003" s="265"/>
      <c r="H2003" s="291"/>
      <c r="I2003" s="240"/>
      <c r="J2003" s="223"/>
      <c r="K2003" s="223"/>
      <c r="L2003" s="223"/>
      <c r="M2003" s="223"/>
      <c r="N2003" s="223"/>
      <c r="O2003" s="223"/>
      <c r="P2003" s="223"/>
      <c r="Q2003" s="223"/>
      <c r="R2003" s="223"/>
      <c r="S2003" s="223"/>
      <c r="T2003" s="1"/>
    </row>
    <row r="2004" spans="1:22" s="82" customFormat="1" ht="15" hidden="1" customHeight="1" x14ac:dyDescent="0.2">
      <c r="A2004" s="1"/>
      <c r="B2004" s="1"/>
      <c r="C2004" s="1"/>
      <c r="D2004" s="1"/>
      <c r="E2004" s="1"/>
      <c r="F2004" s="1"/>
      <c r="G2004" s="1"/>
      <c r="H2004" s="1"/>
      <c r="I2004" s="1"/>
      <c r="J2004" s="1"/>
      <c r="K2004" s="1"/>
      <c r="L2004" s="1"/>
      <c r="M2004" s="1"/>
      <c r="N2004" s="1"/>
      <c r="O2004" s="1"/>
      <c r="P2004" s="1"/>
      <c r="Q2004" s="1"/>
      <c r="R2004" s="1"/>
      <c r="S2004" s="1"/>
      <c r="T2004" s="1"/>
    </row>
    <row r="2005" spans="1:22" s="82" customFormat="1" ht="15" hidden="1" customHeight="1" x14ac:dyDescent="0.2">
      <c r="A2005" s="267" t="str">
        <f>K2005&amp;J2005&amp;H2005&amp;F2005&amp;M2005</f>
        <v/>
      </c>
      <c r="B2005" s="267"/>
      <c r="C2005" s="267"/>
      <c r="D2005" s="267"/>
      <c r="E2005" s="267"/>
      <c r="F2005" s="267"/>
      <c r="G2005" s="267"/>
      <c r="H2005" s="267"/>
      <c r="I2005" s="267"/>
    </row>
    <row r="2006" spans="1:22" s="438" customFormat="1" ht="15" hidden="1" customHeight="1" x14ac:dyDescent="0.2">
      <c r="A2006" s="267" t="str">
        <f>K2006&amp;J2006&amp;H2006&amp;F2006&amp;M2006</f>
        <v/>
      </c>
      <c r="B2006" s="267"/>
      <c r="C2006" s="341"/>
      <c r="D2006" s="341"/>
      <c r="E2006" s="341"/>
      <c r="F2006" s="341"/>
      <c r="G2006" s="341"/>
      <c r="H2006" s="341"/>
      <c r="I2006" s="341"/>
      <c r="J2006" s="95"/>
      <c r="K2006" s="95"/>
      <c r="L2006" s="95"/>
      <c r="M2006" s="95"/>
      <c r="N2006" s="82"/>
      <c r="O2006" s="82"/>
      <c r="P2006" s="82"/>
      <c r="Q2006" s="95"/>
      <c r="R2006" s="82"/>
      <c r="S2006" s="82"/>
      <c r="T2006" s="82"/>
      <c r="U2006" s="444"/>
      <c r="V2006" s="444"/>
    </row>
    <row r="2007" spans="1:22" ht="15" customHeight="1" x14ac:dyDescent="0.2">
      <c r="A2007" s="223"/>
      <c r="B2007" s="223"/>
      <c r="C2007" s="223"/>
      <c r="D2007" s="223"/>
      <c r="E2007" s="223"/>
      <c r="F2007" s="223"/>
      <c r="G2007" s="223"/>
      <c r="H2007" s="223"/>
      <c r="I2007" s="223"/>
    </row>
    <row r="2008" spans="1:22" ht="15" customHeight="1" x14ac:dyDescent="0.2">
      <c r="A2008" s="223"/>
      <c r="B2008" s="223"/>
      <c r="C2008" s="223"/>
      <c r="D2008" s="223"/>
      <c r="E2008" s="223"/>
      <c r="F2008" s="223"/>
      <c r="G2008" s="223"/>
      <c r="H2008" s="223"/>
      <c r="I2008" s="223"/>
    </row>
    <row r="2009" spans="1:22" ht="15" customHeight="1" x14ac:dyDescent="0.2">
      <c r="A2009" s="223"/>
      <c r="B2009" s="223"/>
      <c r="C2009" s="223"/>
      <c r="D2009" s="223"/>
      <c r="E2009" s="223"/>
      <c r="F2009" s="223"/>
      <c r="G2009" s="223"/>
      <c r="H2009" s="223"/>
      <c r="I2009" s="223"/>
    </row>
    <row r="2010" spans="1:22" ht="15" customHeight="1" x14ac:dyDescent="0.2">
      <c r="A2010" s="223"/>
      <c r="B2010" s="223"/>
      <c r="C2010" s="223"/>
      <c r="D2010" s="223"/>
      <c r="E2010" s="223"/>
      <c r="F2010" s="223"/>
      <c r="G2010" s="223"/>
      <c r="H2010" s="223"/>
      <c r="I2010" s="223"/>
    </row>
    <row r="2011" spans="1:22" ht="15" customHeight="1" x14ac:dyDescent="0.2">
      <c r="A2011" s="223"/>
      <c r="B2011" s="223"/>
      <c r="C2011" s="223"/>
      <c r="D2011" s="223"/>
      <c r="E2011" s="223"/>
      <c r="F2011" s="223"/>
      <c r="G2011" s="223"/>
      <c r="H2011" s="223"/>
      <c r="I2011" s="223"/>
    </row>
    <row r="2012" spans="1:22" ht="15" customHeight="1" x14ac:dyDescent="0.2">
      <c r="A2012" s="223"/>
      <c r="B2012" s="223"/>
      <c r="C2012" s="223"/>
      <c r="D2012" s="223"/>
      <c r="E2012" s="223"/>
      <c r="F2012" s="223"/>
      <c r="G2012" s="223"/>
      <c r="H2012" s="223"/>
      <c r="I2012" s="223"/>
    </row>
    <row r="2013" spans="1:22" ht="15" customHeight="1" x14ac:dyDescent="0.2">
      <c r="A2013" s="223"/>
      <c r="B2013" s="223"/>
      <c r="C2013" s="223"/>
      <c r="D2013" s="223"/>
      <c r="E2013" s="223"/>
      <c r="F2013" s="223"/>
      <c r="G2013" s="223"/>
      <c r="H2013" s="223"/>
      <c r="I2013" s="223"/>
    </row>
    <row r="2014" spans="1:22" ht="15" customHeight="1" x14ac:dyDescent="0.2">
      <c r="A2014" s="223"/>
      <c r="B2014" s="223"/>
      <c r="C2014" s="223"/>
      <c r="D2014" s="223"/>
      <c r="E2014" s="223"/>
      <c r="F2014" s="223"/>
      <c r="G2014" s="223"/>
      <c r="H2014" s="223"/>
      <c r="I2014" s="223"/>
    </row>
    <row r="2015" spans="1:22" ht="15" customHeight="1" x14ac:dyDescent="0.2">
      <c r="A2015" s="223"/>
      <c r="B2015" s="223"/>
      <c r="C2015" s="223"/>
      <c r="D2015" s="223"/>
      <c r="E2015" s="223"/>
      <c r="F2015" s="223"/>
      <c r="G2015" s="223"/>
      <c r="H2015" s="223"/>
      <c r="I2015" s="223"/>
    </row>
    <row r="2016" spans="1:22" ht="15" customHeight="1" x14ac:dyDescent="0.2">
      <c r="A2016" s="223"/>
      <c r="B2016" s="223"/>
      <c r="C2016" s="223"/>
      <c r="D2016" s="223"/>
      <c r="E2016" s="223"/>
      <c r="F2016" s="223"/>
      <c r="G2016" s="223"/>
      <c r="H2016" s="223"/>
      <c r="I2016" s="223"/>
    </row>
    <row r="2017" spans="1:9" ht="15" customHeight="1" x14ac:dyDescent="0.2">
      <c r="A2017" s="223"/>
      <c r="B2017" s="223"/>
      <c r="C2017" s="223"/>
      <c r="D2017" s="223"/>
      <c r="E2017" s="223"/>
      <c r="F2017" s="223"/>
      <c r="G2017" s="223"/>
      <c r="H2017" s="223"/>
      <c r="I2017" s="223"/>
    </row>
    <row r="2018" spans="1:9" ht="15" customHeight="1" x14ac:dyDescent="0.2">
      <c r="A2018" s="223"/>
      <c r="B2018" s="223"/>
      <c r="C2018" s="223"/>
      <c r="D2018" s="223"/>
      <c r="E2018" s="223"/>
      <c r="F2018" s="223"/>
      <c r="G2018" s="223"/>
      <c r="H2018" s="223"/>
      <c r="I2018" s="223"/>
    </row>
    <row r="2019" spans="1:9" ht="15" customHeight="1" x14ac:dyDescent="0.2">
      <c r="A2019" s="223"/>
      <c r="B2019" s="223"/>
      <c r="C2019" s="223"/>
      <c r="D2019" s="223"/>
      <c r="E2019" s="223"/>
      <c r="F2019" s="223"/>
      <c r="G2019" s="223"/>
      <c r="H2019" s="223"/>
      <c r="I2019" s="223"/>
    </row>
    <row r="2020" spans="1:9" ht="15" customHeight="1" x14ac:dyDescent="0.2">
      <c r="A2020" s="223"/>
      <c r="B2020" s="223"/>
      <c r="C2020" s="223"/>
      <c r="D2020" s="223"/>
      <c r="E2020" s="223"/>
      <c r="F2020" s="223"/>
      <c r="G2020" s="223"/>
      <c r="H2020" s="223"/>
      <c r="I2020" s="223"/>
    </row>
    <row r="2021" spans="1:9" ht="15" customHeight="1" x14ac:dyDescent="0.2">
      <c r="A2021" s="223"/>
      <c r="B2021" s="223"/>
      <c r="C2021" s="223"/>
      <c r="D2021" s="223"/>
      <c r="E2021" s="223"/>
      <c r="F2021" s="223"/>
      <c r="G2021" s="223"/>
      <c r="H2021" s="223"/>
      <c r="I2021" s="223"/>
    </row>
  </sheetData>
  <sheetProtection formatCells="0" formatColumns="0" sort="0" autoFilter="0" pivotTables="0"/>
  <autoFilter ref="A1:T2006" xr:uid="{00000000-0009-0000-0000-000000000000}">
    <filterColumn colId="13">
      <filters>
        <dateGroupItem year="2024" month="7" day="22" dateTimeGrouping="day"/>
      </filters>
    </filterColumn>
    <sortState xmlns:xlrd2="http://schemas.microsoft.com/office/spreadsheetml/2017/richdata2" ref="A2:T2006">
      <sortCondition ref="K1:K2006"/>
    </sortState>
  </autoFilter>
  <sortState xmlns:xlrd2="http://schemas.microsoft.com/office/spreadsheetml/2017/richdata2" ref="A2:V2026">
    <sortCondition ref="K2:K2026"/>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27334-5625-4896-ACF1-9C756C710621}">
  <dimension ref="A1"/>
  <sheetViews>
    <sheetView workbookViewId="0"/>
  </sheetViews>
  <sheetFormatPr baseColWidth="10" defaultRowHeight="12.75" x14ac:dyDescent="0.2"/>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45"/>
  <sheetViews>
    <sheetView workbookViewId="0">
      <selection activeCell="B17" sqref="B17"/>
    </sheetView>
  </sheetViews>
  <sheetFormatPr baseColWidth="10" defaultRowHeight="12.75" customHeight="1" x14ac:dyDescent="0.2"/>
  <cols>
    <col min="1" max="1" width="15.7109375" bestFit="1" customWidth="1"/>
    <col min="2" max="2" width="12.140625" bestFit="1" customWidth="1"/>
    <col min="3" max="3" width="10.28515625" bestFit="1" customWidth="1"/>
    <col min="4" max="4" width="12" bestFit="1" customWidth="1"/>
    <col min="5" max="5" width="7.42578125" bestFit="1" customWidth="1"/>
    <col min="6" max="6" width="15" bestFit="1" customWidth="1"/>
    <col min="7" max="7" width="7" bestFit="1" customWidth="1"/>
    <col min="8" max="8" width="48.5703125" bestFit="1" customWidth="1"/>
    <col min="9" max="9" width="18.7109375" bestFit="1" customWidth="1"/>
    <col min="10" max="10" width="172.7109375" bestFit="1" customWidth="1"/>
    <col min="11" max="11" width="5.85546875" bestFit="1" customWidth="1"/>
    <col min="12" max="12" width="11.42578125" customWidth="1"/>
  </cols>
  <sheetData>
    <row r="2" spans="1:11" x14ac:dyDescent="0.2">
      <c r="A2" s="125" t="s">
        <v>14</v>
      </c>
      <c r="B2" s="1" t="s" vm="1">
        <v>1031</v>
      </c>
    </row>
    <row r="4" spans="1:11" x14ac:dyDescent="0.2">
      <c r="A4" s="125" t="s">
        <v>7</v>
      </c>
      <c r="B4" s="125" t="s">
        <v>12</v>
      </c>
      <c r="C4" s="125" t="s">
        <v>13</v>
      </c>
      <c r="D4" s="125" t="s">
        <v>3</v>
      </c>
      <c r="E4" s="125" t="s">
        <v>4</v>
      </c>
      <c r="F4" s="125" t="s">
        <v>5</v>
      </c>
      <c r="G4" s="125" t="s">
        <v>6</v>
      </c>
      <c r="H4" s="125" t="s">
        <v>9</v>
      </c>
      <c r="I4" s="125" t="s">
        <v>11</v>
      </c>
      <c r="J4" s="125" t="s">
        <v>1850</v>
      </c>
      <c r="K4" s="125" t="s">
        <v>8</v>
      </c>
    </row>
    <row r="5" spans="1:11" ht="12.75" customHeight="1" x14ac:dyDescent="0.2">
      <c r="A5" s="1" t="s">
        <v>2345</v>
      </c>
      <c r="B5" s="1" t="s">
        <v>745</v>
      </c>
      <c r="C5" s="1" t="s">
        <v>745</v>
      </c>
      <c r="D5" s="1" t="s">
        <v>18</v>
      </c>
      <c r="E5" s="1" t="s">
        <v>184</v>
      </c>
      <c r="F5" s="1" t="s">
        <v>28</v>
      </c>
      <c r="G5" s="1">
        <v>2019</v>
      </c>
      <c r="H5" s="1" t="s">
        <v>1511</v>
      </c>
      <c r="I5" s="1" t="s">
        <v>272</v>
      </c>
      <c r="J5" s="1" t="s">
        <v>857</v>
      </c>
      <c r="K5" s="1">
        <v>1131</v>
      </c>
    </row>
    <row r="6" spans="1:11" ht="12.75" customHeight="1" x14ac:dyDescent="0.2">
      <c r="H6" s="1" t="s">
        <v>1522</v>
      </c>
      <c r="I6" s="1" t="s">
        <v>1755</v>
      </c>
      <c r="J6" s="1" t="s">
        <v>412</v>
      </c>
      <c r="K6" s="1">
        <v>2191</v>
      </c>
    </row>
    <row r="7" spans="1:11" ht="12.75" customHeight="1" x14ac:dyDescent="0.2">
      <c r="E7" s="1" t="s">
        <v>40</v>
      </c>
      <c r="F7" s="1" t="s">
        <v>30</v>
      </c>
      <c r="G7" s="1">
        <v>2019</v>
      </c>
      <c r="H7" s="1" t="s">
        <v>861</v>
      </c>
      <c r="I7" s="1" t="s">
        <v>1554</v>
      </c>
      <c r="J7" s="1" t="s">
        <v>412</v>
      </c>
      <c r="K7" s="1">
        <v>1281</v>
      </c>
    </row>
    <row r="8" spans="1:11" ht="12.75" customHeight="1" x14ac:dyDescent="0.2">
      <c r="H8" s="1" t="s">
        <v>1511</v>
      </c>
      <c r="I8" s="1" t="s">
        <v>267</v>
      </c>
      <c r="J8" s="1" t="s">
        <v>857</v>
      </c>
      <c r="K8" s="1">
        <v>1131</v>
      </c>
    </row>
    <row r="9" spans="1:11" ht="12.75" customHeight="1" x14ac:dyDescent="0.2">
      <c r="H9" s="1" t="s">
        <v>1063</v>
      </c>
      <c r="I9" s="1" t="s">
        <v>411</v>
      </c>
      <c r="J9" s="1" t="s">
        <v>2197</v>
      </c>
      <c r="K9" s="1" t="s">
        <v>745</v>
      </c>
    </row>
    <row r="10" spans="1:11" ht="12.75" customHeight="1" x14ac:dyDescent="0.2">
      <c r="H10" s="1" t="s">
        <v>407</v>
      </c>
      <c r="I10" s="1" t="s">
        <v>216</v>
      </c>
      <c r="J10" s="1" t="s">
        <v>871</v>
      </c>
      <c r="K10" s="1">
        <v>1291</v>
      </c>
    </row>
    <row r="11" spans="1:11" ht="12.75" customHeight="1" x14ac:dyDescent="0.2">
      <c r="H11" s="1" t="s">
        <v>872</v>
      </c>
      <c r="I11" s="1" t="s">
        <v>411</v>
      </c>
      <c r="J11" s="1" t="s">
        <v>2197</v>
      </c>
      <c r="K11" s="1">
        <v>2211</v>
      </c>
    </row>
    <row r="12" spans="1:11" ht="12.75" customHeight="1" x14ac:dyDescent="0.2">
      <c r="B12" s="1" t="s">
        <v>2323</v>
      </c>
      <c r="C12" s="1" t="s">
        <v>1029</v>
      </c>
      <c r="D12" s="1" t="s">
        <v>18</v>
      </c>
      <c r="E12" s="1" t="s">
        <v>40</v>
      </c>
      <c r="F12" s="1" t="s">
        <v>30</v>
      </c>
      <c r="G12" s="1">
        <v>2019</v>
      </c>
      <c r="H12" s="1" t="s">
        <v>653</v>
      </c>
      <c r="I12" s="1" t="s">
        <v>69</v>
      </c>
      <c r="J12" s="1" t="s">
        <v>1871</v>
      </c>
      <c r="K12" s="1">
        <v>1141</v>
      </c>
    </row>
    <row r="13" spans="1:11" ht="12.75" customHeight="1" x14ac:dyDescent="0.2">
      <c r="B13" s="1" t="s">
        <v>2309</v>
      </c>
      <c r="C13" s="1" t="s">
        <v>1379</v>
      </c>
      <c r="D13" s="1" t="s">
        <v>18</v>
      </c>
      <c r="E13" s="1" t="s">
        <v>184</v>
      </c>
      <c r="F13" s="1" t="s">
        <v>28</v>
      </c>
      <c r="G13" s="1">
        <v>2019</v>
      </c>
      <c r="H13" s="1" t="s">
        <v>661</v>
      </c>
      <c r="I13" s="1" t="s">
        <v>148</v>
      </c>
      <c r="J13" s="1" t="s">
        <v>1317</v>
      </c>
      <c r="K13" s="1">
        <v>2031</v>
      </c>
    </row>
    <row r="14" spans="1:11" ht="12.75" customHeight="1" x14ac:dyDescent="0.2">
      <c r="C14" s="1" t="s">
        <v>1037</v>
      </c>
      <c r="D14" s="1" t="s">
        <v>18</v>
      </c>
      <c r="E14" s="1" t="s">
        <v>40</v>
      </c>
      <c r="F14" s="1" t="s">
        <v>30</v>
      </c>
      <c r="G14" s="1">
        <v>2019</v>
      </c>
      <c r="H14" s="1" t="s">
        <v>342</v>
      </c>
      <c r="I14" s="1" t="s">
        <v>238</v>
      </c>
      <c r="J14" s="1" t="s">
        <v>1762</v>
      </c>
      <c r="K14" s="1">
        <v>1221</v>
      </c>
    </row>
    <row r="15" spans="1:11" ht="12.75" customHeight="1" x14ac:dyDescent="0.2">
      <c r="C15" s="1" t="s">
        <v>1028</v>
      </c>
      <c r="D15" s="1" t="s">
        <v>18</v>
      </c>
      <c r="E15" s="1" t="s">
        <v>184</v>
      </c>
      <c r="F15" s="1" t="s">
        <v>28</v>
      </c>
      <c r="G15" s="1">
        <v>2019</v>
      </c>
      <c r="H15" s="1" t="s">
        <v>1516</v>
      </c>
      <c r="I15" s="1" t="s">
        <v>282</v>
      </c>
      <c r="J15" s="1" t="s">
        <v>1747</v>
      </c>
      <c r="K15" s="1">
        <v>2201</v>
      </c>
    </row>
    <row r="16" spans="1:11" ht="12.75" customHeight="1" x14ac:dyDescent="0.2">
      <c r="B16" s="1" t="s">
        <v>2310</v>
      </c>
      <c r="C16" s="1" t="s">
        <v>1029</v>
      </c>
      <c r="D16" s="1" t="s">
        <v>18</v>
      </c>
      <c r="E16" s="1" t="s">
        <v>40</v>
      </c>
      <c r="F16" s="1" t="s">
        <v>30</v>
      </c>
      <c r="G16" s="1">
        <v>2019</v>
      </c>
      <c r="H16" s="1" t="s">
        <v>42</v>
      </c>
      <c r="I16" s="1" t="s">
        <v>32</v>
      </c>
      <c r="J16" s="1" t="s">
        <v>1070</v>
      </c>
      <c r="K16" s="1">
        <v>1211</v>
      </c>
    </row>
    <row r="17" spans="1:11" ht="12.75" customHeight="1" x14ac:dyDescent="0.2">
      <c r="C17" s="1" t="s">
        <v>1030</v>
      </c>
      <c r="D17" s="1" t="s">
        <v>18</v>
      </c>
      <c r="E17" s="1" t="s">
        <v>184</v>
      </c>
      <c r="F17" s="1" t="s">
        <v>28</v>
      </c>
      <c r="G17" s="1">
        <v>2019</v>
      </c>
      <c r="H17" s="1" t="s">
        <v>1523</v>
      </c>
      <c r="I17" s="1" t="s">
        <v>224</v>
      </c>
      <c r="J17" s="1" t="s">
        <v>2024</v>
      </c>
      <c r="K17" s="1">
        <v>1141</v>
      </c>
    </row>
    <row r="18" spans="1:11" ht="12.75" customHeight="1" x14ac:dyDescent="0.2">
      <c r="B18" s="1" t="s">
        <v>2313</v>
      </c>
      <c r="C18" s="1" t="s">
        <v>1029</v>
      </c>
      <c r="D18" s="1" t="s">
        <v>18</v>
      </c>
      <c r="E18" s="1" t="s">
        <v>184</v>
      </c>
      <c r="F18" s="1" t="s">
        <v>28</v>
      </c>
      <c r="G18" s="1">
        <v>2019</v>
      </c>
      <c r="H18" s="1" t="s">
        <v>273</v>
      </c>
      <c r="I18" s="1" t="s">
        <v>272</v>
      </c>
      <c r="J18" s="1" t="s">
        <v>1867</v>
      </c>
      <c r="K18" s="1">
        <v>1121</v>
      </c>
    </row>
    <row r="19" spans="1:11" ht="12.75" customHeight="1" x14ac:dyDescent="0.2">
      <c r="E19" s="1" t="s">
        <v>40</v>
      </c>
      <c r="F19" s="1" t="s">
        <v>30</v>
      </c>
      <c r="G19" s="1">
        <v>2019</v>
      </c>
      <c r="H19" s="1" t="s">
        <v>273</v>
      </c>
      <c r="I19" s="1" t="s">
        <v>272</v>
      </c>
      <c r="J19" s="1" t="s">
        <v>1867</v>
      </c>
      <c r="K19" s="1">
        <v>1121</v>
      </c>
    </row>
    <row r="20" spans="1:11" ht="12.75" customHeight="1" x14ac:dyDescent="0.2">
      <c r="B20" s="1" t="s">
        <v>2324</v>
      </c>
      <c r="C20" s="1" t="s">
        <v>1502</v>
      </c>
      <c r="D20" s="1" t="s">
        <v>18</v>
      </c>
      <c r="E20" s="1" t="s">
        <v>184</v>
      </c>
      <c r="F20" s="1" t="s">
        <v>28</v>
      </c>
      <c r="G20" s="1">
        <v>2019</v>
      </c>
      <c r="H20" s="1" t="s">
        <v>580</v>
      </c>
      <c r="I20" s="1" t="s">
        <v>279</v>
      </c>
      <c r="J20" s="1" t="s">
        <v>2338</v>
      </c>
      <c r="K20" s="1">
        <v>1231</v>
      </c>
    </row>
    <row r="21" spans="1:11" ht="12.75" customHeight="1" x14ac:dyDescent="0.2">
      <c r="E21" s="1" t="s">
        <v>40</v>
      </c>
      <c r="F21" s="1" t="s">
        <v>30</v>
      </c>
      <c r="G21" s="1">
        <v>2019</v>
      </c>
      <c r="H21" s="1" t="s">
        <v>580</v>
      </c>
      <c r="I21" s="1" t="s">
        <v>279</v>
      </c>
      <c r="J21" s="1" t="s">
        <v>2338</v>
      </c>
      <c r="K21" s="1">
        <v>1231</v>
      </c>
    </row>
    <row r="22" spans="1:11" ht="12.75" customHeight="1" x14ac:dyDescent="0.2">
      <c r="C22" s="1" t="s">
        <v>1028</v>
      </c>
      <c r="D22" s="1" t="s">
        <v>18</v>
      </c>
      <c r="E22" s="1" t="s">
        <v>184</v>
      </c>
      <c r="F22" s="1" t="s">
        <v>28</v>
      </c>
      <c r="G22" s="1">
        <v>2019</v>
      </c>
      <c r="H22" s="1" t="s">
        <v>1521</v>
      </c>
      <c r="I22" s="1" t="s">
        <v>224</v>
      </c>
      <c r="J22" s="1" t="s">
        <v>1072</v>
      </c>
      <c r="K22" s="1">
        <v>2151</v>
      </c>
    </row>
    <row r="23" spans="1:11" ht="12.75" customHeight="1" x14ac:dyDescent="0.2">
      <c r="B23" s="1" t="s">
        <v>2321</v>
      </c>
      <c r="C23" s="1" t="s">
        <v>1028</v>
      </c>
      <c r="D23" s="1" t="s">
        <v>18</v>
      </c>
      <c r="E23" s="1" t="s">
        <v>184</v>
      </c>
      <c r="F23" s="1" t="s">
        <v>28</v>
      </c>
      <c r="G23" s="1">
        <v>2019</v>
      </c>
      <c r="H23" s="1" t="s">
        <v>473</v>
      </c>
      <c r="I23" s="1" t="s">
        <v>455</v>
      </c>
      <c r="J23" s="1" t="s">
        <v>1074</v>
      </c>
      <c r="K23" s="1">
        <v>1111</v>
      </c>
    </row>
    <row r="24" spans="1:11" ht="12.75" customHeight="1" x14ac:dyDescent="0.2">
      <c r="E24" s="1" t="s">
        <v>40</v>
      </c>
      <c r="F24" s="1" t="s">
        <v>30</v>
      </c>
      <c r="G24" s="1">
        <v>2019</v>
      </c>
      <c r="H24" s="1" t="s">
        <v>473</v>
      </c>
      <c r="I24" s="1" t="s">
        <v>2273</v>
      </c>
      <c r="J24" s="1" t="s">
        <v>1074</v>
      </c>
      <c r="K24" s="1">
        <v>1111</v>
      </c>
    </row>
    <row r="25" spans="1:11" ht="12.75" customHeight="1" x14ac:dyDescent="0.2">
      <c r="B25" s="1" t="s">
        <v>2319</v>
      </c>
      <c r="C25" s="1" t="s">
        <v>1466</v>
      </c>
      <c r="D25" s="1" t="s">
        <v>18</v>
      </c>
      <c r="E25" s="1" t="s">
        <v>184</v>
      </c>
      <c r="F25" s="1" t="s">
        <v>28</v>
      </c>
      <c r="G25" s="1">
        <v>2019</v>
      </c>
      <c r="H25" s="1" t="s">
        <v>185</v>
      </c>
      <c r="I25" s="1" t="s">
        <v>186</v>
      </c>
      <c r="J25" s="1" t="s">
        <v>1077</v>
      </c>
      <c r="K25" s="1">
        <v>1151</v>
      </c>
    </row>
    <row r="26" spans="1:11" ht="12.75" customHeight="1" x14ac:dyDescent="0.2">
      <c r="B26" s="1" t="s">
        <v>2334</v>
      </c>
      <c r="C26" s="1" t="s">
        <v>1029</v>
      </c>
      <c r="D26" s="1" t="s">
        <v>18</v>
      </c>
      <c r="E26" s="1" t="s">
        <v>40</v>
      </c>
      <c r="F26" s="1" t="s">
        <v>30</v>
      </c>
      <c r="G26" s="1">
        <v>2019</v>
      </c>
      <c r="H26" s="1" t="s">
        <v>476</v>
      </c>
      <c r="I26" s="1" t="s">
        <v>100</v>
      </c>
      <c r="J26" s="1" t="s">
        <v>1350</v>
      </c>
      <c r="K26" s="1">
        <v>1161</v>
      </c>
    </row>
    <row r="27" spans="1:11" ht="12.75" customHeight="1" x14ac:dyDescent="0.2">
      <c r="B27" s="1" t="s">
        <v>2325</v>
      </c>
      <c r="C27" s="1" t="s">
        <v>1027</v>
      </c>
      <c r="D27" s="1" t="s">
        <v>18</v>
      </c>
      <c r="E27" s="1" t="s">
        <v>184</v>
      </c>
      <c r="F27" s="1" t="s">
        <v>28</v>
      </c>
      <c r="G27" s="1">
        <v>2019</v>
      </c>
      <c r="H27" s="1" t="s">
        <v>614</v>
      </c>
      <c r="I27" s="1" t="s">
        <v>281</v>
      </c>
      <c r="J27" s="1" t="s">
        <v>161</v>
      </c>
      <c r="K27" s="1">
        <v>1241</v>
      </c>
    </row>
    <row r="28" spans="1:11" ht="12.75" customHeight="1" x14ac:dyDescent="0.2">
      <c r="E28" s="1" t="s">
        <v>40</v>
      </c>
      <c r="F28" s="1" t="s">
        <v>30</v>
      </c>
      <c r="G28" s="1">
        <v>2019</v>
      </c>
      <c r="H28" s="1" t="s">
        <v>614</v>
      </c>
      <c r="I28" s="1" t="s">
        <v>281</v>
      </c>
      <c r="J28" s="1" t="s">
        <v>161</v>
      </c>
      <c r="K28" s="1">
        <v>1241</v>
      </c>
    </row>
    <row r="29" spans="1:11" ht="12.75" customHeight="1" x14ac:dyDescent="0.2">
      <c r="B29" s="1" t="s">
        <v>2312</v>
      </c>
      <c r="C29" s="1" t="s">
        <v>1030</v>
      </c>
      <c r="D29" s="1" t="s">
        <v>18</v>
      </c>
      <c r="E29" s="1" t="s">
        <v>184</v>
      </c>
      <c r="F29" s="1" t="s">
        <v>28</v>
      </c>
      <c r="G29" s="1">
        <v>2019</v>
      </c>
      <c r="H29" s="1" t="s">
        <v>424</v>
      </c>
      <c r="I29" s="1" t="s">
        <v>280</v>
      </c>
      <c r="J29" s="1" t="s">
        <v>1748</v>
      </c>
      <c r="K29" s="1">
        <v>2141</v>
      </c>
    </row>
    <row r="30" spans="1:11" ht="12.75" customHeight="1" x14ac:dyDescent="0.2">
      <c r="A30" s="1" t="s">
        <v>2346</v>
      </c>
      <c r="B30" s="1" t="s">
        <v>745</v>
      </c>
      <c r="C30" s="1" t="s">
        <v>745</v>
      </c>
      <c r="D30" s="1" t="s">
        <v>18</v>
      </c>
      <c r="E30" s="1" t="s">
        <v>184</v>
      </c>
      <c r="F30" s="1" t="s">
        <v>28</v>
      </c>
      <c r="G30" s="1">
        <v>2019</v>
      </c>
      <c r="H30" s="1" t="s">
        <v>861</v>
      </c>
      <c r="I30" s="1" t="s">
        <v>1554</v>
      </c>
      <c r="J30" s="1" t="s">
        <v>412</v>
      </c>
      <c r="K30" s="1">
        <v>1281</v>
      </c>
    </row>
    <row r="31" spans="1:11" ht="12.75" customHeight="1" x14ac:dyDescent="0.2">
      <c r="H31" s="1" t="s">
        <v>354</v>
      </c>
      <c r="I31" s="1" t="s">
        <v>1325</v>
      </c>
      <c r="J31" s="1" t="s">
        <v>197</v>
      </c>
      <c r="K31" s="1">
        <v>2161</v>
      </c>
    </row>
    <row r="32" spans="1:11" ht="12.75" customHeight="1" x14ac:dyDescent="0.2">
      <c r="E32" s="1" t="s">
        <v>40</v>
      </c>
      <c r="F32" s="1" t="s">
        <v>30</v>
      </c>
      <c r="G32" s="1">
        <v>2019</v>
      </c>
      <c r="H32" s="1" t="s">
        <v>1332</v>
      </c>
      <c r="I32" s="1" t="s">
        <v>411</v>
      </c>
      <c r="J32" s="1" t="s">
        <v>2197</v>
      </c>
      <c r="K32" s="1">
        <v>2511</v>
      </c>
    </row>
    <row r="33" spans="1:11" ht="12.75" customHeight="1" x14ac:dyDescent="0.2">
      <c r="H33" s="1" t="s">
        <v>354</v>
      </c>
      <c r="I33" s="1" t="s">
        <v>1325</v>
      </c>
      <c r="J33" s="1" t="s">
        <v>197</v>
      </c>
      <c r="K33" s="1">
        <v>2161</v>
      </c>
    </row>
    <row r="34" spans="1:11" ht="12.75" customHeight="1" x14ac:dyDescent="0.2">
      <c r="H34" s="1" t="s">
        <v>873</v>
      </c>
      <c r="I34" s="1" t="s">
        <v>1719</v>
      </c>
      <c r="J34" s="1" t="s">
        <v>866</v>
      </c>
      <c r="K34" s="1">
        <v>2131</v>
      </c>
    </row>
    <row r="35" spans="1:11" ht="12.75" customHeight="1" x14ac:dyDescent="0.2">
      <c r="H35" s="1" t="s">
        <v>1522</v>
      </c>
      <c r="I35" s="1" t="s">
        <v>1755</v>
      </c>
      <c r="J35" s="1" t="s">
        <v>412</v>
      </c>
      <c r="K35" s="1">
        <v>2191</v>
      </c>
    </row>
    <row r="36" spans="1:11" ht="12.75" customHeight="1" x14ac:dyDescent="0.2">
      <c r="B36" s="1" t="s">
        <v>2308</v>
      </c>
      <c r="C36" s="1" t="s">
        <v>745</v>
      </c>
      <c r="D36" s="1" t="s">
        <v>18</v>
      </c>
      <c r="E36" s="1" t="s">
        <v>40</v>
      </c>
      <c r="F36" s="1" t="s">
        <v>30</v>
      </c>
      <c r="G36" s="1">
        <v>2019</v>
      </c>
      <c r="H36" s="1" t="s">
        <v>215</v>
      </c>
      <c r="I36" s="1" t="s">
        <v>213</v>
      </c>
      <c r="J36" s="1" t="s">
        <v>1781</v>
      </c>
      <c r="K36" s="1">
        <v>2121</v>
      </c>
    </row>
    <row r="37" spans="1:11" ht="12.75" customHeight="1" x14ac:dyDescent="0.2">
      <c r="B37" s="1" t="s">
        <v>2309</v>
      </c>
      <c r="C37" s="1" t="s">
        <v>1379</v>
      </c>
      <c r="D37" s="1" t="s">
        <v>18</v>
      </c>
      <c r="E37" s="1" t="s">
        <v>40</v>
      </c>
      <c r="F37" s="1" t="s">
        <v>30</v>
      </c>
      <c r="G37" s="1">
        <v>2019</v>
      </c>
      <c r="H37" s="1" t="s">
        <v>661</v>
      </c>
      <c r="I37" s="1" t="s">
        <v>148</v>
      </c>
      <c r="J37" s="1" t="s">
        <v>1317</v>
      </c>
      <c r="K37" s="1">
        <v>2031</v>
      </c>
    </row>
    <row r="38" spans="1:11" ht="12.75" customHeight="1" x14ac:dyDescent="0.2">
      <c r="B38" s="1" t="s">
        <v>2311</v>
      </c>
      <c r="C38" s="1" t="s">
        <v>1029</v>
      </c>
      <c r="D38" s="1" t="s">
        <v>18</v>
      </c>
      <c r="E38" s="1" t="s">
        <v>40</v>
      </c>
      <c r="F38" s="1" t="s">
        <v>30</v>
      </c>
      <c r="G38" s="1">
        <v>2019</v>
      </c>
      <c r="H38" s="1" t="s">
        <v>870</v>
      </c>
      <c r="I38" s="1" t="s">
        <v>216</v>
      </c>
      <c r="J38" s="1" t="s">
        <v>1069</v>
      </c>
      <c r="K38" s="1">
        <v>2171</v>
      </c>
    </row>
    <row r="39" spans="1:11" ht="12.75" customHeight="1" x14ac:dyDescent="0.2">
      <c r="C39" s="1" t="s">
        <v>1027</v>
      </c>
      <c r="D39" s="1" t="s">
        <v>18</v>
      </c>
      <c r="E39" s="1" t="s">
        <v>184</v>
      </c>
      <c r="F39" s="1" t="s">
        <v>28</v>
      </c>
      <c r="G39" s="1">
        <v>2019</v>
      </c>
      <c r="H39" s="1" t="s">
        <v>1517</v>
      </c>
      <c r="I39" s="1" t="s">
        <v>64</v>
      </c>
      <c r="J39" s="1" t="s">
        <v>1494</v>
      </c>
      <c r="K39" s="1">
        <v>2171</v>
      </c>
    </row>
    <row r="40" spans="1:11" ht="12.75" customHeight="1" x14ac:dyDescent="0.2">
      <c r="B40" s="1" t="s">
        <v>2314</v>
      </c>
      <c r="C40" s="1" t="s">
        <v>1515</v>
      </c>
      <c r="D40" s="1" t="s">
        <v>18</v>
      </c>
      <c r="E40" s="1" t="s">
        <v>40</v>
      </c>
      <c r="F40" s="1" t="s">
        <v>30</v>
      </c>
      <c r="G40" s="1">
        <v>2019</v>
      </c>
      <c r="H40" s="1" t="s">
        <v>182</v>
      </c>
      <c r="I40" s="1" t="s">
        <v>183</v>
      </c>
      <c r="J40" s="1" t="s">
        <v>1077</v>
      </c>
      <c r="K40" s="1">
        <v>2111</v>
      </c>
    </row>
    <row r="41" spans="1:11" ht="12.75" customHeight="1" x14ac:dyDescent="0.2">
      <c r="B41" s="1" t="s">
        <v>2324</v>
      </c>
      <c r="C41" s="1" t="s">
        <v>1028</v>
      </c>
      <c r="D41" s="1" t="s">
        <v>18</v>
      </c>
      <c r="E41" s="1" t="s">
        <v>40</v>
      </c>
      <c r="F41" s="1" t="s">
        <v>30</v>
      </c>
      <c r="G41" s="1">
        <v>2019</v>
      </c>
      <c r="H41" s="1" t="s">
        <v>1521</v>
      </c>
      <c r="I41" s="1" t="s">
        <v>224</v>
      </c>
      <c r="J41" s="1" t="s">
        <v>1072</v>
      </c>
      <c r="K41" s="1">
        <v>2151</v>
      </c>
    </row>
    <row r="42" spans="1:11" ht="12.75" customHeight="1" x14ac:dyDescent="0.2">
      <c r="B42" s="1" t="s">
        <v>2325</v>
      </c>
      <c r="C42" s="1" t="s">
        <v>1029</v>
      </c>
      <c r="D42" s="1" t="s">
        <v>18</v>
      </c>
      <c r="E42" s="1" t="s">
        <v>184</v>
      </c>
      <c r="F42" s="1" t="s">
        <v>28</v>
      </c>
      <c r="G42" s="1">
        <v>2019</v>
      </c>
      <c r="H42" s="1" t="s">
        <v>1518</v>
      </c>
      <c r="I42" s="1" t="s">
        <v>183</v>
      </c>
      <c r="J42" s="1" t="s">
        <v>1494</v>
      </c>
      <c r="K42" s="1">
        <v>2021</v>
      </c>
    </row>
    <row r="43" spans="1:11" ht="12.75" customHeight="1" x14ac:dyDescent="0.2">
      <c r="B43" s="1" t="s">
        <v>2322</v>
      </c>
      <c r="C43" s="1" t="s">
        <v>1029</v>
      </c>
      <c r="D43" s="1" t="s">
        <v>18</v>
      </c>
      <c r="E43" s="1" t="s">
        <v>40</v>
      </c>
      <c r="F43" s="1" t="s">
        <v>30</v>
      </c>
      <c r="G43" s="1">
        <v>2019</v>
      </c>
      <c r="H43" s="1" t="s">
        <v>1519</v>
      </c>
      <c r="I43" s="1" t="s">
        <v>596</v>
      </c>
      <c r="J43" s="1" t="s">
        <v>1081</v>
      </c>
      <c r="K43" s="1">
        <v>2011</v>
      </c>
    </row>
    <row r="44" spans="1:11" ht="12.75" customHeight="1" x14ac:dyDescent="0.2">
      <c r="B44" s="1" t="s">
        <v>2312</v>
      </c>
      <c r="C44" s="1" t="s">
        <v>1030</v>
      </c>
      <c r="D44" s="1" t="s">
        <v>18</v>
      </c>
      <c r="E44" s="1" t="s">
        <v>40</v>
      </c>
      <c r="F44" s="1" t="s">
        <v>30</v>
      </c>
      <c r="G44" s="1">
        <v>2019</v>
      </c>
      <c r="H44" s="1" t="s">
        <v>424</v>
      </c>
      <c r="I44" s="1" t="s">
        <v>280</v>
      </c>
      <c r="J44" s="1" t="s">
        <v>1748</v>
      </c>
      <c r="K44" s="1">
        <v>2141</v>
      </c>
    </row>
    <row r="45" spans="1:11" ht="12.75" customHeight="1" x14ac:dyDescent="0.2">
      <c r="A45" s="1" t="s">
        <v>746</v>
      </c>
    </row>
  </sheetData>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
  <cols>
    <col min="1" max="1" width="12.140625" bestFit="1" customWidth="1"/>
    <col min="2" max="2" width="72.7109375" bestFit="1" customWidth="1"/>
    <col min="3" max="3" width="31" bestFit="1" customWidth="1"/>
    <col min="4" max="4" width="14.42578125" bestFit="1" customWidth="1"/>
    <col min="5" max="5" width="9.140625" bestFit="1" customWidth="1"/>
    <col min="6" max="6" width="5.85546875" bestFit="1" customWidth="1"/>
    <col min="7" max="7" width="4" bestFit="1" customWidth="1"/>
    <col min="8" max="8" width="4.140625" bestFit="1" customWidth="1"/>
    <col min="9" max="10" width="4.28515625" bestFit="1" customWidth="1"/>
    <col min="11" max="11" width="5.140625" bestFit="1" customWidth="1"/>
    <col min="12" max="12" width="5.42578125" bestFit="1" customWidth="1"/>
    <col min="13" max="13" width="5.28515625" bestFit="1" customWidth="1"/>
    <col min="14" max="15" width="5" bestFit="1" customWidth="1"/>
    <col min="16" max="16" width="15.7109375" bestFit="1" customWidth="1"/>
    <col min="17" max="17" width="15.7109375" customWidth="1"/>
    <col min="18" max="105" width="11.42578125" customWidth="1"/>
  </cols>
  <sheetData>
    <row r="1" spans="1:16" x14ac:dyDescent="0.2">
      <c r="A1" s="209" t="s">
        <v>2</v>
      </c>
      <c r="B1" s="210" t="s">
        <v>743</v>
      </c>
      <c r="C1" s="210"/>
      <c r="D1" s="210"/>
      <c r="E1" s="210"/>
      <c r="F1" s="210"/>
      <c r="G1" s="210"/>
      <c r="H1" s="210"/>
      <c r="I1" s="210"/>
      <c r="J1" s="210"/>
      <c r="K1" s="210"/>
      <c r="L1" s="210"/>
      <c r="M1" s="210"/>
      <c r="N1" s="210"/>
      <c r="O1" s="210"/>
    </row>
    <row r="2" spans="1:16" x14ac:dyDescent="0.2">
      <c r="A2" s="210"/>
      <c r="B2" s="210"/>
      <c r="C2" s="210"/>
      <c r="D2" s="210"/>
      <c r="E2" s="210"/>
      <c r="F2" s="210"/>
      <c r="G2" s="210"/>
      <c r="H2" s="210"/>
      <c r="I2" s="210"/>
      <c r="J2" s="210"/>
      <c r="K2" s="210"/>
      <c r="L2" s="210"/>
      <c r="M2" s="210"/>
      <c r="N2" s="210"/>
      <c r="O2" s="210"/>
    </row>
    <row r="3" spans="1:16" x14ac:dyDescent="0.2">
      <c r="A3" s="210"/>
      <c r="B3" s="210"/>
      <c r="C3" s="210"/>
      <c r="D3" s="210"/>
      <c r="E3" s="210"/>
      <c r="F3" s="209" t="s">
        <v>4</v>
      </c>
      <c r="G3" s="210"/>
      <c r="H3" s="210"/>
      <c r="I3" s="210"/>
      <c r="J3" s="210"/>
      <c r="K3" s="210"/>
      <c r="L3" s="210"/>
      <c r="M3" s="210"/>
      <c r="N3" s="210"/>
      <c r="O3" s="210"/>
      <c r="P3" s="210"/>
    </row>
    <row r="4" spans="1:16" x14ac:dyDescent="0.2">
      <c r="A4" s="211" t="s">
        <v>12</v>
      </c>
      <c r="B4" s="209" t="s">
        <v>9</v>
      </c>
      <c r="C4" s="209" t="s">
        <v>11</v>
      </c>
      <c r="D4" s="209" t="s">
        <v>13</v>
      </c>
      <c r="E4" s="209" t="s">
        <v>14</v>
      </c>
      <c r="F4" s="210">
        <v>704</v>
      </c>
      <c r="G4" s="210">
        <v>757</v>
      </c>
      <c r="H4" s="210" t="s">
        <v>51</v>
      </c>
      <c r="I4" s="210" t="s">
        <v>67</v>
      </c>
      <c r="J4" s="210" t="s">
        <v>33</v>
      </c>
      <c r="K4" s="210" t="s">
        <v>58</v>
      </c>
      <c r="L4" s="210" t="s">
        <v>184</v>
      </c>
      <c r="M4" s="210" t="s">
        <v>40</v>
      </c>
      <c r="N4" s="210" t="s">
        <v>62</v>
      </c>
      <c r="O4" s="210" t="s">
        <v>80</v>
      </c>
      <c r="P4" s="210" t="s">
        <v>746</v>
      </c>
    </row>
    <row r="5" spans="1:16" x14ac:dyDescent="0.2">
      <c r="A5" s="210" t="s">
        <v>745</v>
      </c>
      <c r="B5" s="210" t="s">
        <v>60</v>
      </c>
      <c r="C5" s="210" t="s">
        <v>61</v>
      </c>
      <c r="D5" s="216">
        <v>0</v>
      </c>
      <c r="E5" s="210" t="s">
        <v>745</v>
      </c>
      <c r="F5" s="210"/>
      <c r="G5" s="210"/>
      <c r="H5" s="210"/>
      <c r="I5" s="210"/>
      <c r="J5" s="210"/>
      <c r="K5" s="210"/>
      <c r="L5" s="210"/>
      <c r="M5" s="210"/>
      <c r="N5" s="210"/>
      <c r="O5" s="210"/>
      <c r="P5" s="210"/>
    </row>
    <row r="6" spans="1:16" x14ac:dyDescent="0.2">
      <c r="A6" s="210"/>
      <c r="B6" s="210"/>
      <c r="C6" s="210"/>
      <c r="D6" s="210" t="s">
        <v>745</v>
      </c>
      <c r="E6" s="210" t="s">
        <v>745</v>
      </c>
      <c r="F6" s="210"/>
      <c r="G6" s="210"/>
      <c r="H6" s="210"/>
      <c r="I6" s="210"/>
      <c r="J6" s="210"/>
      <c r="K6" s="210"/>
      <c r="L6" s="210"/>
      <c r="M6" s="210"/>
      <c r="N6" s="210"/>
      <c r="O6" s="210"/>
      <c r="P6" s="210"/>
    </row>
    <row r="7" spans="1:16" x14ac:dyDescent="0.2">
      <c r="A7" s="210"/>
      <c r="B7" s="210" t="s">
        <v>762</v>
      </c>
      <c r="C7" s="210" t="s">
        <v>122</v>
      </c>
      <c r="D7" s="210" t="s">
        <v>745</v>
      </c>
      <c r="E7" s="210" t="s">
        <v>745</v>
      </c>
      <c r="F7" s="210"/>
      <c r="G7" s="210"/>
      <c r="H7" s="210"/>
      <c r="I7" s="210"/>
      <c r="J7" s="210"/>
      <c r="K7" s="210"/>
      <c r="L7" s="210"/>
      <c r="M7" s="210"/>
      <c r="N7" s="210"/>
      <c r="O7" s="210"/>
      <c r="P7" s="210"/>
    </row>
    <row r="8" spans="1:16" x14ac:dyDescent="0.2">
      <c r="A8" s="210"/>
      <c r="B8" s="210" t="s">
        <v>801</v>
      </c>
      <c r="C8" s="210" t="s">
        <v>818</v>
      </c>
      <c r="D8" s="210" t="s">
        <v>745</v>
      </c>
      <c r="E8" s="210" t="s">
        <v>745</v>
      </c>
      <c r="F8" s="210"/>
      <c r="G8" s="210"/>
      <c r="H8" s="210"/>
      <c r="I8" s="210"/>
      <c r="J8" s="210"/>
      <c r="K8" s="210"/>
      <c r="L8" s="210"/>
      <c r="M8" s="210"/>
      <c r="N8" s="210"/>
      <c r="O8" s="210"/>
      <c r="P8" s="210"/>
    </row>
    <row r="9" spans="1:16" x14ac:dyDescent="0.2">
      <c r="A9" s="210"/>
      <c r="B9" s="210" t="s">
        <v>908</v>
      </c>
      <c r="C9" s="210" t="s">
        <v>264</v>
      </c>
      <c r="D9" s="210" t="s">
        <v>745</v>
      </c>
      <c r="E9" s="210" t="s">
        <v>1328</v>
      </c>
      <c r="F9" s="210"/>
      <c r="G9" s="210"/>
      <c r="H9" s="210"/>
      <c r="I9" s="210"/>
      <c r="J9" s="210"/>
      <c r="K9" s="210"/>
      <c r="L9" s="210"/>
      <c r="M9" s="210"/>
      <c r="N9" s="210"/>
      <c r="O9" s="210"/>
      <c r="P9" s="210"/>
    </row>
    <row r="10" spans="1:16" x14ac:dyDescent="0.2">
      <c r="A10" s="210"/>
      <c r="B10" s="210" t="s">
        <v>861</v>
      </c>
      <c r="C10" s="210" t="s">
        <v>1554</v>
      </c>
      <c r="D10" s="210" t="s">
        <v>745</v>
      </c>
      <c r="E10" s="210">
        <v>75</v>
      </c>
      <c r="F10" s="210"/>
      <c r="G10" s="210"/>
      <c r="H10" s="210"/>
      <c r="I10" s="210"/>
      <c r="J10" s="210"/>
      <c r="K10" s="210"/>
      <c r="L10" s="210"/>
      <c r="M10" s="210"/>
      <c r="N10" s="210"/>
      <c r="O10" s="210"/>
      <c r="P10" s="210"/>
    </row>
    <row r="11" spans="1:16" x14ac:dyDescent="0.2">
      <c r="A11" s="210"/>
      <c r="B11" s="210" t="s">
        <v>890</v>
      </c>
      <c r="C11" s="210" t="s">
        <v>1560</v>
      </c>
      <c r="D11" s="210" t="s">
        <v>745</v>
      </c>
      <c r="E11" s="210" t="s">
        <v>745</v>
      </c>
      <c r="F11" s="210"/>
      <c r="G11" s="210"/>
      <c r="H11" s="210"/>
      <c r="I11" s="210"/>
      <c r="J11" s="210"/>
      <c r="K11" s="210"/>
      <c r="L11" s="210"/>
      <c r="M11" s="210"/>
      <c r="N11" s="210"/>
      <c r="O11" s="210"/>
      <c r="P11" s="210"/>
    </row>
    <row r="12" spans="1:16" x14ac:dyDescent="0.2">
      <c r="A12" s="210"/>
      <c r="B12" s="210" t="s">
        <v>258</v>
      </c>
      <c r="C12" s="210" t="s">
        <v>257</v>
      </c>
      <c r="D12" s="210" t="s">
        <v>745</v>
      </c>
      <c r="E12" s="210" t="s">
        <v>745</v>
      </c>
      <c r="F12" s="210"/>
      <c r="G12" s="210"/>
      <c r="H12" s="210"/>
      <c r="I12" s="210"/>
      <c r="J12" s="210"/>
      <c r="K12" s="210"/>
      <c r="L12" s="210"/>
      <c r="M12" s="210"/>
      <c r="N12" s="210"/>
      <c r="O12" s="210"/>
      <c r="P12" s="210"/>
    </row>
    <row r="13" spans="1:16" x14ac:dyDescent="0.2">
      <c r="A13" s="210"/>
      <c r="B13" s="210" t="s">
        <v>260</v>
      </c>
      <c r="C13" s="210" t="s">
        <v>29</v>
      </c>
      <c r="D13" s="210" t="s">
        <v>745</v>
      </c>
      <c r="E13" s="210" t="s">
        <v>745</v>
      </c>
      <c r="F13" s="210"/>
      <c r="G13" s="210"/>
      <c r="H13" s="210"/>
      <c r="I13" s="210"/>
      <c r="J13" s="210"/>
      <c r="K13" s="210"/>
      <c r="L13" s="210"/>
      <c r="M13" s="210"/>
      <c r="N13" s="210"/>
      <c r="O13" s="210"/>
      <c r="P13" s="210"/>
    </row>
    <row r="14" spans="1:16" x14ac:dyDescent="0.2">
      <c r="A14" s="210"/>
      <c r="B14" s="210" t="s">
        <v>262</v>
      </c>
      <c r="C14" s="210" t="s">
        <v>257</v>
      </c>
      <c r="D14" s="216">
        <v>0</v>
      </c>
      <c r="E14" s="210">
        <v>90</v>
      </c>
      <c r="F14" s="210"/>
      <c r="G14" s="210"/>
      <c r="H14" s="210"/>
      <c r="I14" s="210"/>
      <c r="J14" s="210"/>
      <c r="K14" s="210"/>
      <c r="L14" s="210"/>
      <c r="M14" s="210"/>
      <c r="N14" s="210"/>
      <c r="O14" s="210"/>
      <c r="P14" s="210"/>
    </row>
    <row r="15" spans="1:16" x14ac:dyDescent="0.2">
      <c r="A15" s="210"/>
      <c r="B15" s="210" t="s">
        <v>753</v>
      </c>
      <c r="C15" s="210" t="s">
        <v>1446</v>
      </c>
      <c r="D15" s="216">
        <v>0</v>
      </c>
      <c r="E15" s="210">
        <v>90</v>
      </c>
      <c r="F15" s="210"/>
      <c r="G15" s="210"/>
      <c r="H15" s="210"/>
      <c r="I15" s="210"/>
      <c r="J15" s="210"/>
      <c r="K15" s="210"/>
      <c r="L15" s="210"/>
      <c r="M15" s="210"/>
      <c r="N15" s="210"/>
      <c r="O15" s="210"/>
      <c r="P15" s="210"/>
    </row>
    <row r="16" spans="1:16" x14ac:dyDescent="0.2">
      <c r="A16" s="210"/>
      <c r="B16" s="210"/>
      <c r="C16" s="210" t="s">
        <v>2070</v>
      </c>
      <c r="D16" s="210" t="s">
        <v>745</v>
      </c>
      <c r="E16" s="210" t="s">
        <v>745</v>
      </c>
      <c r="F16" s="210"/>
      <c r="G16" s="210"/>
      <c r="H16" s="210"/>
      <c r="I16" s="210"/>
      <c r="J16" s="210"/>
      <c r="K16" s="210"/>
      <c r="L16" s="210"/>
      <c r="M16" s="210"/>
      <c r="N16" s="210"/>
      <c r="O16" s="210"/>
      <c r="P16" s="210"/>
    </row>
    <row r="17" spans="1:16" x14ac:dyDescent="0.2">
      <c r="A17" s="210"/>
      <c r="B17" s="210" t="s">
        <v>266</v>
      </c>
      <c r="C17" s="210" t="s">
        <v>267</v>
      </c>
      <c r="D17" s="210" t="s">
        <v>745</v>
      </c>
      <c r="E17" s="210" t="s">
        <v>745</v>
      </c>
      <c r="F17" s="210"/>
      <c r="G17" s="210"/>
      <c r="H17" s="210"/>
      <c r="I17" s="210"/>
      <c r="J17" s="210"/>
      <c r="K17" s="210"/>
      <c r="L17" s="210"/>
      <c r="M17" s="210"/>
      <c r="N17" s="210"/>
      <c r="O17" s="210"/>
      <c r="P17" s="210"/>
    </row>
    <row r="18" spans="1:16" x14ac:dyDescent="0.2">
      <c r="A18" s="210"/>
      <c r="B18" s="210"/>
      <c r="C18" s="210" t="s">
        <v>275</v>
      </c>
      <c r="D18" s="210" t="s">
        <v>745</v>
      </c>
      <c r="E18" s="210" t="s">
        <v>745</v>
      </c>
      <c r="F18" s="210"/>
      <c r="G18" s="210"/>
      <c r="H18" s="210"/>
      <c r="I18" s="210"/>
      <c r="J18" s="210"/>
      <c r="K18" s="210"/>
      <c r="L18" s="210"/>
      <c r="M18" s="210"/>
      <c r="N18" s="210"/>
      <c r="O18" s="210"/>
      <c r="P18" s="210"/>
    </row>
    <row r="19" spans="1:16" x14ac:dyDescent="0.2">
      <c r="A19" s="210"/>
      <c r="B19" s="210" t="s">
        <v>293</v>
      </c>
      <c r="C19" s="210" t="s">
        <v>292</v>
      </c>
      <c r="D19" s="210" t="s">
        <v>745</v>
      </c>
      <c r="E19" s="210" t="s">
        <v>745</v>
      </c>
      <c r="F19" s="210"/>
      <c r="G19" s="210"/>
      <c r="H19" s="210"/>
      <c r="I19" s="210"/>
      <c r="J19" s="210"/>
      <c r="K19" s="210"/>
      <c r="L19" s="210"/>
      <c r="M19" s="210"/>
      <c r="N19" s="210"/>
      <c r="O19" s="210"/>
      <c r="P19" s="210"/>
    </row>
    <row r="20" spans="1:16" x14ac:dyDescent="0.2">
      <c r="A20" s="210"/>
      <c r="B20" s="210" t="s">
        <v>891</v>
      </c>
      <c r="C20" s="210" t="s">
        <v>892</v>
      </c>
      <c r="D20" s="210" t="s">
        <v>745</v>
      </c>
      <c r="E20" s="210" t="s">
        <v>745</v>
      </c>
      <c r="F20" s="210"/>
      <c r="G20" s="210"/>
      <c r="H20" s="210"/>
      <c r="I20" s="210"/>
      <c r="J20" s="210"/>
      <c r="K20" s="210"/>
      <c r="L20" s="210"/>
      <c r="M20" s="210"/>
      <c r="N20" s="210"/>
      <c r="O20" s="210"/>
      <c r="P20" s="210"/>
    </row>
    <row r="21" spans="1:16" x14ac:dyDescent="0.2">
      <c r="A21" s="210"/>
      <c r="B21" s="210" t="s">
        <v>315</v>
      </c>
      <c r="C21" s="210" t="s">
        <v>818</v>
      </c>
      <c r="D21" s="210" t="s">
        <v>745</v>
      </c>
      <c r="E21" s="210" t="s">
        <v>745</v>
      </c>
      <c r="F21" s="210"/>
      <c r="G21" s="210"/>
      <c r="H21" s="210"/>
      <c r="I21" s="210"/>
      <c r="J21" s="210"/>
      <c r="K21" s="210"/>
      <c r="L21" s="210"/>
      <c r="M21" s="210"/>
      <c r="N21" s="210"/>
      <c r="O21" s="210"/>
      <c r="P21" s="210"/>
    </row>
    <row r="22" spans="1:16" x14ac:dyDescent="0.2">
      <c r="A22" s="210"/>
      <c r="B22" s="210" t="s">
        <v>316</v>
      </c>
      <c r="C22" s="210" t="s">
        <v>226</v>
      </c>
      <c r="D22" s="210" t="s">
        <v>745</v>
      </c>
      <c r="E22" s="210" t="s">
        <v>745</v>
      </c>
      <c r="F22" s="210"/>
      <c r="G22" s="210"/>
      <c r="H22" s="210"/>
      <c r="I22" s="210"/>
      <c r="J22" s="210"/>
      <c r="K22" s="210"/>
      <c r="L22" s="210"/>
      <c r="M22" s="210"/>
      <c r="N22" s="210"/>
      <c r="O22" s="210"/>
      <c r="P22" s="210"/>
    </row>
    <row r="23" spans="1:16" x14ac:dyDescent="0.2">
      <c r="A23" s="210"/>
      <c r="B23" s="210"/>
      <c r="C23" s="210" t="s">
        <v>2097</v>
      </c>
      <c r="D23" s="210" t="s">
        <v>745</v>
      </c>
      <c r="E23" s="210" t="s">
        <v>745</v>
      </c>
      <c r="F23" s="210"/>
      <c r="G23" s="210"/>
      <c r="H23" s="210"/>
      <c r="I23" s="210"/>
      <c r="J23" s="210"/>
      <c r="K23" s="210"/>
      <c r="L23" s="210"/>
      <c r="M23" s="210"/>
      <c r="N23" s="210"/>
      <c r="O23" s="210"/>
      <c r="P23" s="210"/>
    </row>
    <row r="24" spans="1:16" x14ac:dyDescent="0.2">
      <c r="A24" s="210"/>
      <c r="B24" s="210" t="s">
        <v>354</v>
      </c>
      <c r="C24" s="210" t="s">
        <v>1325</v>
      </c>
      <c r="D24" s="210" t="s">
        <v>745</v>
      </c>
      <c r="E24" s="210">
        <v>120</v>
      </c>
      <c r="F24" s="210"/>
      <c r="G24" s="210"/>
      <c r="H24" s="210"/>
      <c r="I24" s="210"/>
      <c r="J24" s="210"/>
      <c r="K24" s="210"/>
      <c r="L24" s="210"/>
      <c r="M24" s="210"/>
      <c r="N24" s="210"/>
      <c r="O24" s="210"/>
      <c r="P24" s="210"/>
    </row>
    <row r="25" spans="1:16" x14ac:dyDescent="0.2">
      <c r="A25" s="210"/>
      <c r="B25" s="210" t="s">
        <v>943</v>
      </c>
      <c r="C25" s="210" t="s">
        <v>206</v>
      </c>
      <c r="D25" s="210" t="s">
        <v>745</v>
      </c>
      <c r="E25" s="210" t="s">
        <v>745</v>
      </c>
      <c r="F25" s="210"/>
      <c r="G25" s="210"/>
      <c r="H25" s="210"/>
      <c r="I25" s="210"/>
      <c r="J25" s="210"/>
      <c r="K25" s="210"/>
      <c r="L25" s="210"/>
      <c r="M25" s="210"/>
      <c r="N25" s="210"/>
      <c r="O25" s="210"/>
      <c r="P25" s="210"/>
    </row>
    <row r="26" spans="1:16" x14ac:dyDescent="0.2">
      <c r="A26" s="210"/>
      <c r="B26" s="210" t="s">
        <v>407</v>
      </c>
      <c r="C26" s="210" t="s">
        <v>216</v>
      </c>
      <c r="D26" s="210" t="s">
        <v>745</v>
      </c>
      <c r="E26" s="210" t="s">
        <v>745</v>
      </c>
      <c r="F26" s="210"/>
      <c r="G26" s="210"/>
      <c r="H26" s="210"/>
      <c r="I26" s="210"/>
      <c r="J26" s="210"/>
      <c r="K26" s="210"/>
      <c r="L26" s="210"/>
      <c r="M26" s="210"/>
      <c r="N26" s="210"/>
      <c r="O26" s="210"/>
      <c r="P26" s="210"/>
    </row>
    <row r="27" spans="1:16" x14ac:dyDescent="0.2">
      <c r="A27" s="210"/>
      <c r="B27" s="210" t="s">
        <v>872</v>
      </c>
      <c r="C27" s="210" t="s">
        <v>411</v>
      </c>
      <c r="D27" s="210" t="s">
        <v>745</v>
      </c>
      <c r="E27" s="210">
        <v>45</v>
      </c>
      <c r="F27" s="210"/>
      <c r="G27" s="210"/>
      <c r="H27" s="210"/>
      <c r="I27" s="210"/>
      <c r="J27" s="210"/>
      <c r="K27" s="210"/>
      <c r="L27" s="210"/>
      <c r="M27" s="210"/>
      <c r="N27" s="210"/>
      <c r="O27" s="210"/>
      <c r="P27" s="210"/>
    </row>
    <row r="28" spans="1:16" x14ac:dyDescent="0.2">
      <c r="A28" s="210"/>
      <c r="B28" s="210" t="s">
        <v>796</v>
      </c>
      <c r="C28" s="210" t="s">
        <v>576</v>
      </c>
      <c r="D28" s="210" t="s">
        <v>745</v>
      </c>
      <c r="E28" s="210" t="s">
        <v>745</v>
      </c>
      <c r="F28" s="210"/>
      <c r="G28" s="210"/>
      <c r="H28" s="210"/>
      <c r="I28" s="210"/>
      <c r="J28" s="210"/>
      <c r="K28" s="210"/>
      <c r="L28" s="210"/>
      <c r="M28" s="210"/>
      <c r="N28" s="210"/>
      <c r="O28" s="210"/>
      <c r="P28" s="210"/>
    </row>
    <row r="29" spans="1:16" x14ac:dyDescent="0.2">
      <c r="A29" s="210"/>
      <c r="B29" s="210" t="s">
        <v>829</v>
      </c>
      <c r="C29" s="210" t="s">
        <v>377</v>
      </c>
      <c r="D29" s="210" t="s">
        <v>745</v>
      </c>
      <c r="E29" s="210" t="s">
        <v>745</v>
      </c>
      <c r="F29" s="210"/>
      <c r="G29" s="210"/>
      <c r="H29" s="210"/>
      <c r="I29" s="210"/>
      <c r="J29" s="210"/>
      <c r="K29" s="210"/>
      <c r="L29" s="210"/>
      <c r="M29" s="210"/>
      <c r="N29" s="210"/>
      <c r="O29" s="210"/>
      <c r="P29" s="210"/>
    </row>
    <row r="30" spans="1:16" x14ac:dyDescent="0.2">
      <c r="A30" s="210"/>
      <c r="B30" s="210" t="s">
        <v>491</v>
      </c>
      <c r="C30" s="210" t="s">
        <v>419</v>
      </c>
      <c r="D30" s="210" t="s">
        <v>745</v>
      </c>
      <c r="E30" s="210" t="s">
        <v>745</v>
      </c>
      <c r="F30" s="210"/>
      <c r="G30" s="210"/>
      <c r="H30" s="210"/>
      <c r="I30" s="210"/>
      <c r="J30" s="210"/>
      <c r="K30" s="210"/>
      <c r="L30" s="210"/>
      <c r="M30" s="210"/>
      <c r="N30" s="210"/>
      <c r="O30" s="210"/>
      <c r="P30" s="210"/>
    </row>
    <row r="31" spans="1:16" x14ac:dyDescent="0.2">
      <c r="A31" s="210"/>
      <c r="B31" s="210" t="s">
        <v>494</v>
      </c>
      <c r="C31" s="210" t="s">
        <v>429</v>
      </c>
      <c r="D31" s="210" t="s">
        <v>745</v>
      </c>
      <c r="E31" s="210" t="s">
        <v>745</v>
      </c>
      <c r="F31" s="210"/>
      <c r="G31" s="210"/>
      <c r="H31" s="210"/>
      <c r="I31" s="210"/>
      <c r="J31" s="210"/>
      <c r="K31" s="210"/>
      <c r="L31" s="210"/>
      <c r="M31" s="210"/>
      <c r="N31" s="210"/>
      <c r="O31" s="210"/>
      <c r="P31" s="210"/>
    </row>
    <row r="32" spans="1:16" x14ac:dyDescent="0.2">
      <c r="A32" s="210"/>
      <c r="B32" s="210" t="s">
        <v>496</v>
      </c>
      <c r="C32" s="210" t="s">
        <v>1469</v>
      </c>
      <c r="D32" s="210" t="s">
        <v>745</v>
      </c>
      <c r="E32" s="210" t="s">
        <v>745</v>
      </c>
      <c r="F32" s="210"/>
      <c r="G32" s="210"/>
      <c r="H32" s="210"/>
      <c r="I32" s="210"/>
      <c r="J32" s="210"/>
      <c r="K32" s="210"/>
      <c r="L32" s="210"/>
      <c r="M32" s="210"/>
      <c r="N32" s="210"/>
      <c r="O32" s="210"/>
      <c r="P32" s="210"/>
    </row>
    <row r="33" spans="1:16" x14ac:dyDescent="0.2">
      <c r="A33" s="210"/>
      <c r="B33" s="210" t="s">
        <v>497</v>
      </c>
      <c r="C33" s="210" t="s">
        <v>429</v>
      </c>
      <c r="D33" s="210" t="s">
        <v>745</v>
      </c>
      <c r="E33" s="210" t="s">
        <v>745</v>
      </c>
      <c r="F33" s="210"/>
      <c r="G33" s="210"/>
      <c r="H33" s="210"/>
      <c r="I33" s="210"/>
      <c r="J33" s="210"/>
      <c r="K33" s="210"/>
      <c r="L33" s="210"/>
      <c r="M33" s="210"/>
      <c r="N33" s="210"/>
      <c r="O33" s="210"/>
      <c r="P33" s="210"/>
    </row>
    <row r="34" spans="1:16" x14ac:dyDescent="0.2">
      <c r="A34" s="210"/>
      <c r="B34" s="210" t="s">
        <v>499</v>
      </c>
      <c r="C34" s="210" t="s">
        <v>405</v>
      </c>
      <c r="D34" s="210" t="s">
        <v>745</v>
      </c>
      <c r="E34" s="210" t="s">
        <v>745</v>
      </c>
      <c r="F34" s="210"/>
      <c r="G34" s="210"/>
      <c r="H34" s="210"/>
      <c r="I34" s="210"/>
      <c r="J34" s="210"/>
      <c r="K34" s="210"/>
      <c r="L34" s="210"/>
      <c r="M34" s="210"/>
      <c r="N34" s="210"/>
      <c r="O34" s="210"/>
      <c r="P34" s="210"/>
    </row>
    <row r="35" spans="1:16" x14ac:dyDescent="0.2">
      <c r="A35" s="210"/>
      <c r="B35" s="210" t="s">
        <v>500</v>
      </c>
      <c r="C35" s="210" t="s">
        <v>377</v>
      </c>
      <c r="D35" s="210" t="s">
        <v>745</v>
      </c>
      <c r="E35" s="210" t="s">
        <v>745</v>
      </c>
      <c r="F35" s="210"/>
      <c r="G35" s="210"/>
      <c r="H35" s="210"/>
      <c r="I35" s="210"/>
      <c r="J35" s="210"/>
      <c r="K35" s="210"/>
      <c r="L35" s="210"/>
      <c r="M35" s="210"/>
      <c r="N35" s="210"/>
      <c r="O35" s="210"/>
      <c r="P35" s="210"/>
    </row>
    <row r="36" spans="1:16" x14ac:dyDescent="0.2">
      <c r="A36" s="210"/>
      <c r="B36" s="210" t="s">
        <v>947</v>
      </c>
      <c r="C36" s="210" t="s">
        <v>2276</v>
      </c>
      <c r="D36" s="210" t="s">
        <v>745</v>
      </c>
      <c r="E36" s="210" t="s">
        <v>745</v>
      </c>
      <c r="F36" s="210"/>
      <c r="G36" s="210"/>
      <c r="H36" s="210"/>
      <c r="I36" s="210"/>
      <c r="J36" s="210"/>
      <c r="K36" s="210"/>
      <c r="L36" s="210"/>
      <c r="M36" s="210"/>
      <c r="N36" s="210"/>
      <c r="O36" s="210"/>
      <c r="P36" s="210"/>
    </row>
    <row r="37" spans="1:16" x14ac:dyDescent="0.2">
      <c r="A37" s="210"/>
      <c r="B37" s="210" t="s">
        <v>797</v>
      </c>
      <c r="C37" s="210" t="s">
        <v>231</v>
      </c>
      <c r="D37" s="210" t="s">
        <v>745</v>
      </c>
      <c r="E37" s="210" t="s">
        <v>745</v>
      </c>
      <c r="F37" s="210"/>
      <c r="G37" s="210"/>
      <c r="H37" s="210"/>
      <c r="I37" s="210"/>
      <c r="J37" s="210"/>
      <c r="K37" s="210"/>
      <c r="L37" s="210"/>
      <c r="M37" s="210"/>
      <c r="N37" s="210"/>
      <c r="O37" s="210"/>
      <c r="P37" s="210"/>
    </row>
    <row r="38" spans="1:16" x14ac:dyDescent="0.2">
      <c r="A38" s="210"/>
      <c r="B38" s="210" t="s">
        <v>505</v>
      </c>
      <c r="C38" s="210" t="s">
        <v>226</v>
      </c>
      <c r="D38" s="210" t="s">
        <v>745</v>
      </c>
      <c r="E38" s="210" t="s">
        <v>745</v>
      </c>
      <c r="F38" s="210"/>
      <c r="G38" s="210"/>
      <c r="H38" s="210"/>
      <c r="I38" s="210"/>
      <c r="J38" s="210"/>
      <c r="K38" s="210"/>
      <c r="L38" s="210"/>
      <c r="M38" s="210"/>
      <c r="N38" s="210"/>
      <c r="O38" s="210"/>
      <c r="P38" s="210"/>
    </row>
    <row r="39" spans="1:16" x14ac:dyDescent="0.2">
      <c r="A39" s="210"/>
      <c r="B39" s="210" t="s">
        <v>949</v>
      </c>
      <c r="C39" s="210" t="s">
        <v>576</v>
      </c>
      <c r="D39" s="210" t="s">
        <v>745</v>
      </c>
      <c r="E39" s="210" t="s">
        <v>745</v>
      </c>
      <c r="F39" s="210"/>
      <c r="G39" s="210"/>
      <c r="H39" s="210"/>
      <c r="I39" s="210"/>
      <c r="J39" s="210"/>
      <c r="K39" s="210"/>
      <c r="L39" s="210"/>
      <c r="M39" s="210"/>
      <c r="N39" s="210"/>
      <c r="O39" s="210"/>
      <c r="P39" s="210"/>
    </row>
    <row r="40" spans="1:16" x14ac:dyDescent="0.2">
      <c r="A40" s="210"/>
      <c r="B40" s="210" t="s">
        <v>520</v>
      </c>
      <c r="C40" s="210" t="s">
        <v>405</v>
      </c>
      <c r="D40" s="210" t="s">
        <v>745</v>
      </c>
      <c r="E40" s="210" t="s">
        <v>745</v>
      </c>
      <c r="F40" s="210"/>
      <c r="G40" s="210"/>
      <c r="H40" s="210"/>
      <c r="I40" s="210"/>
      <c r="J40" s="210"/>
      <c r="K40" s="210"/>
      <c r="L40" s="210"/>
      <c r="M40" s="210"/>
      <c r="N40" s="210"/>
      <c r="O40" s="210"/>
      <c r="P40" s="210"/>
    </row>
    <row r="41" spans="1:16" x14ac:dyDescent="0.2">
      <c r="A41" s="210"/>
      <c r="B41" s="210" t="s">
        <v>527</v>
      </c>
      <c r="C41" s="210" t="s">
        <v>2236</v>
      </c>
      <c r="D41" s="210" t="s">
        <v>745</v>
      </c>
      <c r="E41" s="210" t="s">
        <v>745</v>
      </c>
      <c r="F41" s="210"/>
      <c r="G41" s="210"/>
      <c r="H41" s="210"/>
      <c r="I41" s="210"/>
      <c r="J41" s="210"/>
      <c r="K41" s="210"/>
      <c r="L41" s="210"/>
      <c r="M41" s="210"/>
      <c r="N41" s="210"/>
      <c r="O41" s="210"/>
      <c r="P41" s="210"/>
    </row>
    <row r="42" spans="1:16" x14ac:dyDescent="0.2">
      <c r="A42" s="210"/>
      <c r="B42" s="210" t="s">
        <v>531</v>
      </c>
      <c r="C42" s="210" t="s">
        <v>382</v>
      </c>
      <c r="D42" s="210" t="s">
        <v>745</v>
      </c>
      <c r="E42" s="210" t="s">
        <v>745</v>
      </c>
      <c r="F42" s="210"/>
      <c r="G42" s="210"/>
      <c r="H42" s="210"/>
      <c r="I42" s="210"/>
      <c r="J42" s="210"/>
      <c r="K42" s="210"/>
      <c r="L42" s="210"/>
      <c r="M42" s="210"/>
      <c r="N42" s="210"/>
      <c r="O42" s="210"/>
      <c r="P42" s="210"/>
    </row>
    <row r="43" spans="1:16" x14ac:dyDescent="0.2">
      <c r="A43" s="210"/>
      <c r="B43" s="210" t="s">
        <v>873</v>
      </c>
      <c r="C43" s="210" t="s">
        <v>1719</v>
      </c>
      <c r="D43" s="210" t="s">
        <v>745</v>
      </c>
      <c r="E43" s="210" t="s">
        <v>745</v>
      </c>
      <c r="F43" s="210"/>
      <c r="G43" s="210"/>
      <c r="H43" s="210"/>
      <c r="I43" s="210"/>
      <c r="J43" s="210"/>
      <c r="K43" s="210"/>
      <c r="L43" s="210"/>
      <c r="M43" s="210"/>
      <c r="N43" s="210"/>
      <c r="O43" s="210"/>
      <c r="P43" s="210"/>
    </row>
    <row r="44" spans="1:16" x14ac:dyDescent="0.2">
      <c r="A44" s="210"/>
      <c r="B44" s="210" t="s">
        <v>603</v>
      </c>
      <c r="C44" s="210" t="s">
        <v>604</v>
      </c>
      <c r="D44" s="210" t="s">
        <v>745</v>
      </c>
      <c r="E44" s="210">
        <v>90</v>
      </c>
      <c r="F44" s="210"/>
      <c r="G44" s="210"/>
      <c r="H44" s="210"/>
      <c r="I44" s="210"/>
      <c r="J44" s="210"/>
      <c r="K44" s="210"/>
      <c r="L44" s="210"/>
      <c r="M44" s="210"/>
      <c r="N44" s="210"/>
      <c r="O44" s="210"/>
      <c r="P44" s="210"/>
    </row>
    <row r="45" spans="1:16" x14ac:dyDescent="0.2">
      <c r="A45" s="210"/>
      <c r="B45" s="210" t="s">
        <v>613</v>
      </c>
      <c r="C45" s="210" t="s">
        <v>36</v>
      </c>
      <c r="D45" s="210" t="s">
        <v>745</v>
      </c>
      <c r="E45" s="210" t="s">
        <v>745</v>
      </c>
      <c r="F45" s="210"/>
      <c r="G45" s="210"/>
      <c r="H45" s="210"/>
      <c r="I45" s="210"/>
      <c r="J45" s="210"/>
      <c r="K45" s="210"/>
      <c r="L45" s="210"/>
      <c r="M45" s="210"/>
      <c r="N45" s="210"/>
      <c r="O45" s="210"/>
      <c r="P45" s="210"/>
    </row>
    <row r="46" spans="1:16" x14ac:dyDescent="0.2">
      <c r="A46" s="210"/>
      <c r="B46" s="210" t="s">
        <v>755</v>
      </c>
      <c r="C46" s="210" t="s">
        <v>377</v>
      </c>
      <c r="D46" s="210" t="s">
        <v>745</v>
      </c>
      <c r="E46" s="210" t="s">
        <v>745</v>
      </c>
      <c r="F46" s="210"/>
      <c r="G46" s="210"/>
      <c r="H46" s="210"/>
      <c r="I46" s="210"/>
      <c r="J46" s="210"/>
      <c r="K46" s="210"/>
      <c r="L46" s="210"/>
      <c r="M46" s="210"/>
      <c r="N46" s="210"/>
      <c r="O46" s="210"/>
      <c r="P46" s="210"/>
    </row>
    <row r="47" spans="1:16" x14ac:dyDescent="0.2">
      <c r="A47" s="210"/>
      <c r="B47" s="210" t="s">
        <v>646</v>
      </c>
      <c r="C47" s="210" t="s">
        <v>1755</v>
      </c>
      <c r="D47" s="210" t="s">
        <v>745</v>
      </c>
      <c r="E47" s="210">
        <v>60</v>
      </c>
      <c r="F47" s="210"/>
      <c r="G47" s="210"/>
      <c r="H47" s="210"/>
      <c r="I47" s="210"/>
      <c r="J47" s="210"/>
      <c r="K47" s="210"/>
      <c r="L47" s="210"/>
      <c r="M47" s="210"/>
      <c r="N47" s="210"/>
      <c r="O47" s="210"/>
      <c r="P47" s="210"/>
    </row>
    <row r="48" spans="1:16" x14ac:dyDescent="0.2">
      <c r="A48" s="210"/>
      <c r="B48" s="210" t="s">
        <v>649</v>
      </c>
      <c r="C48" s="210" t="s">
        <v>1290</v>
      </c>
      <c r="D48" s="210" t="s">
        <v>745</v>
      </c>
      <c r="E48" s="210" t="s">
        <v>745</v>
      </c>
      <c r="F48" s="210"/>
      <c r="G48" s="210"/>
      <c r="H48" s="210"/>
      <c r="I48" s="210"/>
      <c r="J48" s="210"/>
      <c r="K48" s="210"/>
      <c r="L48" s="210"/>
      <c r="M48" s="210"/>
      <c r="N48" s="210"/>
      <c r="O48" s="210"/>
      <c r="P48" s="210"/>
    </row>
    <row r="49" spans="1:16" x14ac:dyDescent="0.2">
      <c r="A49" s="210"/>
      <c r="B49" s="210" t="s">
        <v>945</v>
      </c>
      <c r="C49" s="210" t="s">
        <v>61</v>
      </c>
      <c r="D49" s="210" t="s">
        <v>745</v>
      </c>
      <c r="E49" s="210" t="s">
        <v>745</v>
      </c>
      <c r="F49" s="210"/>
      <c r="G49" s="210"/>
      <c r="H49" s="210"/>
      <c r="I49" s="210"/>
      <c r="J49" s="210"/>
      <c r="K49" s="210"/>
      <c r="L49" s="210"/>
      <c r="M49" s="210"/>
      <c r="N49" s="210"/>
      <c r="O49" s="210"/>
      <c r="P49" s="210"/>
    </row>
    <row r="50" spans="1:16" x14ac:dyDescent="0.2">
      <c r="A50" s="210"/>
      <c r="B50" s="210" t="s">
        <v>651</v>
      </c>
      <c r="C50" s="210" t="s">
        <v>2098</v>
      </c>
      <c r="D50" s="210" t="s">
        <v>745</v>
      </c>
      <c r="E50" s="210">
        <v>120</v>
      </c>
      <c r="F50" s="210"/>
      <c r="G50" s="210"/>
      <c r="H50" s="210"/>
      <c r="I50" s="210"/>
      <c r="J50" s="210"/>
      <c r="K50" s="210"/>
      <c r="L50" s="210"/>
      <c r="M50" s="210"/>
      <c r="N50" s="210"/>
      <c r="O50" s="210"/>
      <c r="P50" s="210"/>
    </row>
    <row r="51" spans="1:16" x14ac:dyDescent="0.2">
      <c r="A51" s="210"/>
      <c r="B51" s="210" t="s">
        <v>942</v>
      </c>
      <c r="C51" s="210" t="s">
        <v>429</v>
      </c>
      <c r="D51" s="210" t="s">
        <v>745</v>
      </c>
      <c r="E51" s="210" t="s">
        <v>745</v>
      </c>
      <c r="F51" s="210"/>
      <c r="G51" s="210"/>
      <c r="H51" s="210"/>
      <c r="I51" s="210"/>
      <c r="J51" s="210"/>
      <c r="K51" s="210"/>
      <c r="L51" s="210"/>
      <c r="M51" s="210"/>
      <c r="N51" s="210"/>
      <c r="O51" s="210"/>
      <c r="P51" s="210"/>
    </row>
    <row r="52" spans="1:16" x14ac:dyDescent="0.2">
      <c r="A52" s="210"/>
      <c r="B52" s="210" t="s">
        <v>800</v>
      </c>
      <c r="C52" s="210" t="s">
        <v>521</v>
      </c>
      <c r="D52" s="210" t="s">
        <v>745</v>
      </c>
      <c r="E52" s="210" t="s">
        <v>745</v>
      </c>
      <c r="F52" s="210"/>
      <c r="G52" s="210"/>
      <c r="H52" s="210"/>
      <c r="I52" s="210"/>
      <c r="J52" s="210"/>
      <c r="K52" s="210"/>
      <c r="L52" s="210"/>
      <c r="M52" s="210"/>
      <c r="N52" s="210"/>
      <c r="O52" s="210"/>
      <c r="P52" s="210"/>
    </row>
    <row r="53" spans="1:16" x14ac:dyDescent="0.2">
      <c r="A53" s="210"/>
      <c r="B53" s="210" t="s">
        <v>910</v>
      </c>
      <c r="C53" s="210" t="s">
        <v>2071</v>
      </c>
      <c r="D53" s="210" t="s">
        <v>745</v>
      </c>
      <c r="E53" s="210" t="s">
        <v>745</v>
      </c>
      <c r="F53" s="210"/>
      <c r="G53" s="210"/>
      <c r="H53" s="210"/>
      <c r="I53" s="210"/>
      <c r="J53" s="210"/>
      <c r="K53" s="210"/>
      <c r="L53" s="210"/>
      <c r="M53" s="210"/>
      <c r="N53" s="210"/>
      <c r="O53" s="210"/>
      <c r="P53" s="210"/>
    </row>
    <row r="54" spans="1:16" x14ac:dyDescent="0.2">
      <c r="A54" s="210"/>
      <c r="B54" s="210" t="s">
        <v>941</v>
      </c>
      <c r="C54" s="210" t="s">
        <v>2100</v>
      </c>
      <c r="D54" s="210" t="s">
        <v>745</v>
      </c>
      <c r="E54" s="210" t="s">
        <v>745</v>
      </c>
      <c r="F54" s="210"/>
      <c r="G54" s="210"/>
      <c r="H54" s="210"/>
      <c r="I54" s="210"/>
      <c r="J54" s="210"/>
      <c r="K54" s="210"/>
      <c r="L54" s="210"/>
      <c r="M54" s="210"/>
      <c r="N54" s="210"/>
      <c r="O54" s="210"/>
      <c r="P54" s="210"/>
    </row>
    <row r="55" spans="1:16" x14ac:dyDescent="0.2">
      <c r="A55" s="210"/>
      <c r="B55" s="210" t="s">
        <v>1040</v>
      </c>
      <c r="C55" s="210" t="s">
        <v>276</v>
      </c>
      <c r="D55" s="210" t="s">
        <v>745</v>
      </c>
      <c r="E55" s="210" t="s">
        <v>745</v>
      </c>
      <c r="F55" s="210"/>
      <c r="G55" s="210"/>
      <c r="H55" s="210"/>
      <c r="I55" s="210"/>
      <c r="J55" s="210"/>
      <c r="K55" s="210"/>
      <c r="L55" s="210"/>
      <c r="M55" s="210"/>
      <c r="N55" s="210"/>
      <c r="O55" s="210"/>
      <c r="P55" s="210"/>
    </row>
    <row r="56" spans="1:16" x14ac:dyDescent="0.2">
      <c r="A56" s="210"/>
      <c r="B56" s="210" t="s">
        <v>1038</v>
      </c>
      <c r="C56" s="210" t="s">
        <v>148</v>
      </c>
      <c r="D56" s="210" t="s">
        <v>745</v>
      </c>
      <c r="E56" s="210">
        <v>90</v>
      </c>
      <c r="F56" s="210"/>
      <c r="G56" s="210"/>
      <c r="H56" s="210"/>
      <c r="I56" s="210"/>
      <c r="J56" s="210"/>
      <c r="K56" s="210"/>
      <c r="L56" s="210"/>
      <c r="M56" s="210"/>
      <c r="N56" s="210"/>
      <c r="O56" s="210"/>
      <c r="P56" s="210"/>
    </row>
    <row r="57" spans="1:16" x14ac:dyDescent="0.2">
      <c r="A57" s="210"/>
      <c r="B57" s="210" t="s">
        <v>1053</v>
      </c>
      <c r="C57" s="210" t="s">
        <v>1276</v>
      </c>
      <c r="D57" s="210" t="s">
        <v>745</v>
      </c>
      <c r="E57" s="210" t="s">
        <v>745</v>
      </c>
      <c r="F57" s="210"/>
      <c r="G57" s="210"/>
      <c r="H57" s="210"/>
      <c r="I57" s="210"/>
      <c r="J57" s="210"/>
      <c r="K57" s="210"/>
      <c r="L57" s="210"/>
      <c r="M57" s="210"/>
      <c r="N57" s="210"/>
      <c r="O57" s="210"/>
      <c r="P57" s="210"/>
    </row>
    <row r="58" spans="1:16" x14ac:dyDescent="0.2">
      <c r="A58" s="210"/>
      <c r="B58" s="210" t="s">
        <v>1063</v>
      </c>
      <c r="C58" s="210" t="s">
        <v>411</v>
      </c>
      <c r="D58" s="210" t="s">
        <v>745</v>
      </c>
      <c r="E58" s="210">
        <v>45</v>
      </c>
      <c r="F58" s="210"/>
      <c r="G58" s="210"/>
      <c r="H58" s="210"/>
      <c r="I58" s="210"/>
      <c r="J58" s="210"/>
      <c r="K58" s="210"/>
      <c r="L58" s="210"/>
      <c r="M58" s="210"/>
      <c r="N58" s="210"/>
      <c r="O58" s="210"/>
      <c r="P58" s="210"/>
    </row>
    <row r="59" spans="1:16" x14ac:dyDescent="0.2">
      <c r="A59" s="210"/>
      <c r="B59" s="210" t="s">
        <v>1095</v>
      </c>
      <c r="C59" s="210" t="s">
        <v>392</v>
      </c>
      <c r="D59" s="210" t="s">
        <v>745</v>
      </c>
      <c r="E59" s="210" t="s">
        <v>745</v>
      </c>
      <c r="F59" s="210"/>
      <c r="G59" s="210"/>
      <c r="H59" s="210"/>
      <c r="I59" s="210"/>
      <c r="J59" s="210"/>
      <c r="K59" s="210"/>
      <c r="L59" s="210"/>
      <c r="M59" s="210"/>
      <c r="N59" s="210"/>
      <c r="O59" s="210"/>
      <c r="P59" s="210"/>
    </row>
    <row r="60" spans="1:16" x14ac:dyDescent="0.2">
      <c r="A60" s="210"/>
      <c r="B60" s="210" t="s">
        <v>1094</v>
      </c>
      <c r="C60" s="210" t="s">
        <v>1289</v>
      </c>
      <c r="D60" s="210" t="s">
        <v>745</v>
      </c>
      <c r="E60" s="210" t="s">
        <v>745</v>
      </c>
      <c r="F60" s="210"/>
      <c r="G60" s="210"/>
      <c r="H60" s="210"/>
      <c r="I60" s="210"/>
      <c r="J60" s="210"/>
      <c r="K60" s="210"/>
      <c r="L60" s="210"/>
      <c r="M60" s="210"/>
      <c r="N60" s="210"/>
      <c r="O60" s="210"/>
      <c r="P60" s="210"/>
    </row>
    <row r="61" spans="1:16" x14ac:dyDescent="0.2">
      <c r="A61" s="210"/>
      <c r="B61" s="210" t="s">
        <v>1150</v>
      </c>
      <c r="C61" s="210" t="s">
        <v>209</v>
      </c>
      <c r="D61" s="210" t="s">
        <v>745</v>
      </c>
      <c r="E61" s="210" t="s">
        <v>745</v>
      </c>
      <c r="F61" s="210"/>
      <c r="G61" s="210"/>
      <c r="H61" s="210"/>
      <c r="I61" s="210"/>
      <c r="J61" s="210"/>
      <c r="K61" s="210"/>
      <c r="L61" s="210"/>
      <c r="M61" s="210"/>
      <c r="N61" s="210"/>
      <c r="O61" s="210"/>
      <c r="P61" s="210"/>
    </row>
    <row r="62" spans="1:16" x14ac:dyDescent="0.2">
      <c r="A62" s="210"/>
      <c r="B62" s="210" t="s">
        <v>1198</v>
      </c>
      <c r="C62" s="210" t="s">
        <v>576</v>
      </c>
      <c r="D62" s="210" t="s">
        <v>745</v>
      </c>
      <c r="E62" s="210" t="s">
        <v>745</v>
      </c>
      <c r="F62" s="210"/>
      <c r="G62" s="210"/>
      <c r="H62" s="210"/>
      <c r="I62" s="210"/>
      <c r="J62" s="210"/>
      <c r="K62" s="210"/>
      <c r="L62" s="210"/>
      <c r="M62" s="210"/>
      <c r="N62" s="210"/>
      <c r="O62" s="210"/>
      <c r="P62" s="210"/>
    </row>
    <row r="63" spans="1:16" x14ac:dyDescent="0.2">
      <c r="A63" s="210"/>
      <c r="B63" s="210" t="s">
        <v>1332</v>
      </c>
      <c r="C63" s="210" t="s">
        <v>411</v>
      </c>
      <c r="D63" s="210" t="s">
        <v>745</v>
      </c>
      <c r="E63" s="210" t="s">
        <v>745</v>
      </c>
      <c r="F63" s="210"/>
      <c r="G63" s="210"/>
      <c r="H63" s="210"/>
      <c r="I63" s="210"/>
      <c r="J63" s="210"/>
      <c r="K63" s="210"/>
      <c r="L63" s="210"/>
      <c r="M63" s="210"/>
      <c r="N63" s="210"/>
      <c r="O63" s="210"/>
      <c r="P63" s="210"/>
    </row>
    <row r="64" spans="1:16" x14ac:dyDescent="0.2">
      <c r="A64" s="210"/>
      <c r="B64" s="210" t="s">
        <v>1417</v>
      </c>
      <c r="C64" s="210" t="s">
        <v>553</v>
      </c>
      <c r="D64" s="210" t="s">
        <v>745</v>
      </c>
      <c r="E64" s="210" t="s">
        <v>745</v>
      </c>
      <c r="F64" s="210"/>
      <c r="G64" s="210"/>
      <c r="H64" s="210"/>
      <c r="I64" s="210"/>
      <c r="J64" s="210"/>
      <c r="K64" s="210"/>
      <c r="L64" s="210"/>
      <c r="M64" s="210"/>
      <c r="N64" s="210"/>
      <c r="O64" s="210"/>
      <c r="P64" s="210"/>
    </row>
    <row r="65" spans="1:16" x14ac:dyDescent="0.2">
      <c r="A65" s="210"/>
      <c r="B65" s="210" t="s">
        <v>1404</v>
      </c>
      <c r="C65" s="210" t="s">
        <v>112</v>
      </c>
      <c r="D65" s="210" t="s">
        <v>745</v>
      </c>
      <c r="E65" s="210" t="s">
        <v>745</v>
      </c>
      <c r="F65" s="210"/>
      <c r="G65" s="210"/>
      <c r="H65" s="210"/>
      <c r="I65" s="210"/>
      <c r="J65" s="210"/>
      <c r="K65" s="210"/>
      <c r="L65" s="210"/>
      <c r="M65" s="210"/>
      <c r="N65" s="210"/>
      <c r="O65" s="210"/>
      <c r="P65" s="210"/>
    </row>
    <row r="66" spans="1:16" x14ac:dyDescent="0.2">
      <c r="A66" s="210"/>
      <c r="B66" s="210" t="s">
        <v>1406</v>
      </c>
      <c r="C66" s="210" t="s">
        <v>1407</v>
      </c>
      <c r="D66" s="210" t="s">
        <v>745</v>
      </c>
      <c r="E66" s="210" t="s">
        <v>745</v>
      </c>
      <c r="F66" s="210"/>
      <c r="G66" s="210"/>
      <c r="H66" s="210"/>
      <c r="I66" s="210"/>
      <c r="J66" s="210"/>
      <c r="K66" s="210"/>
      <c r="L66" s="210"/>
      <c r="M66" s="210"/>
      <c r="N66" s="210"/>
      <c r="O66" s="210"/>
      <c r="P66" s="210"/>
    </row>
    <row r="67" spans="1:16" x14ac:dyDescent="0.2">
      <c r="A67" s="210"/>
      <c r="B67" s="210"/>
      <c r="C67" s="210" t="s">
        <v>1428</v>
      </c>
      <c r="D67" s="210" t="s">
        <v>745</v>
      </c>
      <c r="E67" s="210" t="s">
        <v>745</v>
      </c>
      <c r="F67" s="210"/>
      <c r="G67" s="210"/>
      <c r="H67" s="210"/>
      <c r="I67" s="210"/>
      <c r="J67" s="210"/>
      <c r="K67" s="210"/>
      <c r="L67" s="210"/>
      <c r="M67" s="210"/>
      <c r="N67" s="210"/>
      <c r="O67" s="210"/>
      <c r="P67" s="210"/>
    </row>
    <row r="68" spans="1:16" x14ac:dyDescent="0.2">
      <c r="A68" s="210"/>
      <c r="B68" s="210"/>
      <c r="C68" s="210" t="s">
        <v>1426</v>
      </c>
      <c r="D68" s="210" t="s">
        <v>745</v>
      </c>
      <c r="E68" s="210" t="s">
        <v>745</v>
      </c>
      <c r="F68" s="210"/>
      <c r="G68" s="210"/>
      <c r="H68" s="210"/>
      <c r="I68" s="210"/>
      <c r="J68" s="210"/>
      <c r="K68" s="210"/>
      <c r="L68" s="210"/>
      <c r="M68" s="210"/>
      <c r="N68" s="210"/>
      <c r="O68" s="210"/>
      <c r="P68" s="210"/>
    </row>
    <row r="69" spans="1:16" x14ac:dyDescent="0.2">
      <c r="A69" s="210"/>
      <c r="B69" s="210" t="s">
        <v>1405</v>
      </c>
      <c r="C69" s="210" t="s">
        <v>2098</v>
      </c>
      <c r="D69" s="210" t="s">
        <v>745</v>
      </c>
      <c r="E69" s="210">
        <v>120</v>
      </c>
      <c r="F69" s="210"/>
      <c r="G69" s="210"/>
      <c r="H69" s="210"/>
      <c r="I69" s="210"/>
      <c r="J69" s="210"/>
      <c r="K69" s="210"/>
      <c r="L69" s="210"/>
      <c r="M69" s="210"/>
      <c r="N69" s="210"/>
      <c r="O69" s="210"/>
      <c r="P69" s="210"/>
    </row>
    <row r="70" spans="1:16" x14ac:dyDescent="0.2">
      <c r="A70" s="210"/>
      <c r="B70" s="210" t="s">
        <v>1425</v>
      </c>
      <c r="C70" s="210" t="s">
        <v>112</v>
      </c>
      <c r="D70" s="210" t="s">
        <v>745</v>
      </c>
      <c r="E70" s="210" t="s">
        <v>745</v>
      </c>
      <c r="F70" s="210"/>
      <c r="G70" s="210"/>
      <c r="H70" s="210"/>
      <c r="I70" s="210"/>
      <c r="J70" s="210"/>
      <c r="K70" s="210"/>
      <c r="L70" s="210"/>
      <c r="M70" s="210"/>
      <c r="N70" s="210"/>
      <c r="O70" s="210"/>
      <c r="P70" s="210"/>
    </row>
    <row r="71" spans="1:16" x14ac:dyDescent="0.2">
      <c r="A71" s="210"/>
      <c r="B71" s="210" t="s">
        <v>1576</v>
      </c>
      <c r="C71" s="210" t="s">
        <v>521</v>
      </c>
      <c r="D71" s="210" t="s">
        <v>745</v>
      </c>
      <c r="E71" s="210" t="s">
        <v>745</v>
      </c>
      <c r="F71" s="210"/>
      <c r="G71" s="210"/>
      <c r="H71" s="210"/>
      <c r="I71" s="210"/>
      <c r="J71" s="210"/>
      <c r="K71" s="210"/>
      <c r="L71" s="210"/>
      <c r="M71" s="210"/>
      <c r="N71" s="210"/>
      <c r="O71" s="210"/>
      <c r="P71" s="210"/>
    </row>
    <row r="72" spans="1:16" x14ac:dyDescent="0.2">
      <c r="A72" s="210"/>
      <c r="B72" s="210" t="s">
        <v>1631</v>
      </c>
      <c r="C72" s="210" t="s">
        <v>1632</v>
      </c>
      <c r="D72" s="210" t="s">
        <v>745</v>
      </c>
      <c r="E72" s="210" t="s">
        <v>745</v>
      </c>
      <c r="F72" s="210"/>
      <c r="G72" s="210"/>
      <c r="H72" s="210"/>
      <c r="I72" s="210"/>
      <c r="J72" s="210"/>
      <c r="K72" s="210"/>
      <c r="L72" s="210"/>
      <c r="M72" s="210"/>
      <c r="N72" s="210"/>
      <c r="O72" s="210"/>
      <c r="P72" s="210"/>
    </row>
    <row r="73" spans="1:16" x14ac:dyDescent="0.2">
      <c r="A73" s="210"/>
      <c r="B73" s="210" t="s">
        <v>1634</v>
      </c>
      <c r="C73" s="210" t="s">
        <v>429</v>
      </c>
      <c r="D73" s="210" t="s">
        <v>745</v>
      </c>
      <c r="E73" s="210" t="s">
        <v>745</v>
      </c>
      <c r="F73" s="210"/>
      <c r="G73" s="210"/>
      <c r="H73" s="210"/>
      <c r="I73" s="210"/>
      <c r="J73" s="210"/>
      <c r="K73" s="210"/>
      <c r="L73" s="210"/>
      <c r="M73" s="210"/>
      <c r="N73" s="210"/>
      <c r="O73" s="210"/>
      <c r="P73" s="210"/>
    </row>
    <row r="74" spans="1:16" x14ac:dyDescent="0.2">
      <c r="A74" s="210"/>
      <c r="B74" s="210" t="s">
        <v>1659</v>
      </c>
      <c r="C74" s="210" t="s">
        <v>1660</v>
      </c>
      <c r="D74" s="210" t="s">
        <v>745</v>
      </c>
      <c r="E74" s="210" t="s">
        <v>745</v>
      </c>
      <c r="F74" s="210"/>
      <c r="G74" s="210"/>
      <c r="H74" s="210"/>
      <c r="I74" s="210"/>
      <c r="J74" s="210"/>
      <c r="K74" s="210"/>
      <c r="L74" s="210"/>
      <c r="M74" s="210"/>
      <c r="N74" s="210"/>
      <c r="O74" s="210"/>
      <c r="P74" s="210"/>
    </row>
    <row r="75" spans="1:16" x14ac:dyDescent="0.2">
      <c r="A75" s="210"/>
      <c r="B75" s="210" t="s">
        <v>1811</v>
      </c>
      <c r="C75" s="210" t="s">
        <v>1591</v>
      </c>
      <c r="D75" s="210" t="s">
        <v>745</v>
      </c>
      <c r="E75" s="210" t="s">
        <v>745</v>
      </c>
      <c r="F75" s="210"/>
      <c r="G75" s="210"/>
      <c r="H75" s="210"/>
      <c r="I75" s="210"/>
      <c r="J75" s="210"/>
      <c r="K75" s="210"/>
      <c r="L75" s="210"/>
      <c r="M75" s="210"/>
      <c r="N75" s="210"/>
      <c r="O75" s="210"/>
      <c r="P75" s="210"/>
    </row>
    <row r="76" spans="1:16" x14ac:dyDescent="0.2">
      <c r="A76" s="210"/>
      <c r="B76" s="210" t="s">
        <v>1851</v>
      </c>
      <c r="C76" s="210" t="s">
        <v>1660</v>
      </c>
      <c r="D76" s="210" t="s">
        <v>745</v>
      </c>
      <c r="E76" s="210" t="s">
        <v>745</v>
      </c>
      <c r="F76" s="210"/>
      <c r="G76" s="210"/>
      <c r="H76" s="210"/>
      <c r="I76" s="210"/>
      <c r="J76" s="210"/>
      <c r="K76" s="210"/>
      <c r="L76" s="210"/>
      <c r="M76" s="210"/>
      <c r="N76" s="210"/>
      <c r="O76" s="210"/>
      <c r="P76" s="210"/>
    </row>
    <row r="77" spans="1:16" x14ac:dyDescent="0.2">
      <c r="A77" s="210"/>
      <c r="B77" s="210" t="s">
        <v>1882</v>
      </c>
      <c r="C77" s="210" t="s">
        <v>1884</v>
      </c>
      <c r="D77" s="210" t="s">
        <v>745</v>
      </c>
      <c r="E77" s="210" t="s">
        <v>745</v>
      </c>
      <c r="F77" s="210"/>
      <c r="G77" s="210"/>
      <c r="H77" s="210"/>
      <c r="I77" s="210"/>
      <c r="J77" s="210"/>
      <c r="K77" s="210"/>
      <c r="L77" s="210"/>
      <c r="M77" s="210"/>
      <c r="N77" s="210"/>
      <c r="O77" s="210"/>
      <c r="P77" s="210"/>
    </row>
    <row r="78" spans="1:16" x14ac:dyDescent="0.2">
      <c r="A78" s="210"/>
      <c r="B78" s="210" t="s">
        <v>1969</v>
      </c>
      <c r="C78" s="210" t="s">
        <v>1780</v>
      </c>
      <c r="D78" s="210" t="s">
        <v>745</v>
      </c>
      <c r="E78" s="210" t="s">
        <v>745</v>
      </c>
      <c r="F78" s="210"/>
      <c r="G78" s="210"/>
      <c r="H78" s="210"/>
      <c r="I78" s="210"/>
      <c r="J78" s="210"/>
      <c r="K78" s="210"/>
      <c r="L78" s="210"/>
      <c r="M78" s="210"/>
      <c r="N78" s="210"/>
      <c r="O78" s="210"/>
      <c r="P78" s="210"/>
    </row>
    <row r="79" spans="1:16" x14ac:dyDescent="0.2">
      <c r="A79" s="210"/>
      <c r="B79" s="210" t="s">
        <v>1977</v>
      </c>
      <c r="C79" s="210" t="s">
        <v>112</v>
      </c>
      <c r="D79" s="210" t="s">
        <v>745</v>
      </c>
      <c r="E79" s="210" t="s">
        <v>745</v>
      </c>
      <c r="F79" s="210"/>
      <c r="G79" s="210"/>
      <c r="H79" s="210"/>
      <c r="I79" s="210"/>
      <c r="J79" s="210"/>
      <c r="K79" s="210"/>
      <c r="L79" s="210"/>
      <c r="M79" s="210"/>
      <c r="N79" s="210"/>
      <c r="O79" s="210"/>
      <c r="P79" s="210"/>
    </row>
    <row r="80" spans="1:16" x14ac:dyDescent="0.2">
      <c r="A80" s="210"/>
      <c r="B80" s="210" t="s">
        <v>1970</v>
      </c>
      <c r="C80" s="210" t="s">
        <v>429</v>
      </c>
      <c r="D80" s="210" t="s">
        <v>745</v>
      </c>
      <c r="E80" s="210" t="s">
        <v>745</v>
      </c>
      <c r="F80" s="210"/>
      <c r="G80" s="210"/>
      <c r="H80" s="210"/>
      <c r="I80" s="210"/>
      <c r="J80" s="210"/>
      <c r="K80" s="210"/>
      <c r="L80" s="210"/>
      <c r="M80" s="210"/>
      <c r="N80" s="210"/>
      <c r="O80" s="210"/>
      <c r="P80" s="210"/>
    </row>
    <row r="81" spans="1:16" x14ac:dyDescent="0.2">
      <c r="A81" s="210"/>
      <c r="B81" s="210" t="s">
        <v>1979</v>
      </c>
      <c r="C81" s="210" t="s">
        <v>164</v>
      </c>
      <c r="D81" s="210" t="s">
        <v>745</v>
      </c>
      <c r="E81" s="210" t="s">
        <v>745</v>
      </c>
      <c r="F81" s="210"/>
      <c r="G81" s="210"/>
      <c r="H81" s="210"/>
      <c r="I81" s="210"/>
      <c r="J81" s="210"/>
      <c r="K81" s="210"/>
      <c r="L81" s="210"/>
      <c r="M81" s="210"/>
      <c r="N81" s="210"/>
      <c r="O81" s="210"/>
      <c r="P81" s="210"/>
    </row>
    <row r="82" spans="1:16" x14ac:dyDescent="0.2">
      <c r="A82" s="210"/>
      <c r="B82" s="210" t="s">
        <v>1982</v>
      </c>
      <c r="C82" s="210" t="s">
        <v>1713</v>
      </c>
      <c r="D82" s="210" t="s">
        <v>745</v>
      </c>
      <c r="E82" s="210" t="s">
        <v>745</v>
      </c>
      <c r="F82" s="210"/>
      <c r="G82" s="210"/>
      <c r="H82" s="210"/>
      <c r="I82" s="210"/>
      <c r="J82" s="210"/>
      <c r="K82" s="210"/>
      <c r="L82" s="210"/>
      <c r="M82" s="210"/>
      <c r="N82" s="210"/>
      <c r="O82" s="210"/>
      <c r="P82" s="210"/>
    </row>
    <row r="83" spans="1:16" x14ac:dyDescent="0.2">
      <c r="A83" s="210"/>
      <c r="B83" s="210" t="s">
        <v>1952</v>
      </c>
      <c r="C83" s="210" t="s">
        <v>429</v>
      </c>
      <c r="D83" s="210" t="s">
        <v>745</v>
      </c>
      <c r="E83" s="210" t="s">
        <v>745</v>
      </c>
      <c r="F83" s="210"/>
      <c r="G83" s="210"/>
      <c r="H83" s="210"/>
      <c r="I83" s="210"/>
      <c r="J83" s="210"/>
      <c r="K83" s="210"/>
      <c r="L83" s="210"/>
      <c r="M83" s="210"/>
      <c r="N83" s="210"/>
      <c r="O83" s="210"/>
      <c r="P83" s="210"/>
    </row>
    <row r="84" spans="1:16" x14ac:dyDescent="0.2">
      <c r="A84" s="210"/>
      <c r="B84" s="210" t="s">
        <v>2093</v>
      </c>
      <c r="C84" s="210" t="s">
        <v>122</v>
      </c>
      <c r="D84" s="210" t="s">
        <v>745</v>
      </c>
      <c r="E84" s="210" t="s">
        <v>745</v>
      </c>
      <c r="F84" s="210"/>
      <c r="G84" s="210"/>
      <c r="H84" s="210"/>
      <c r="I84" s="210"/>
      <c r="J84" s="210"/>
      <c r="K84" s="210"/>
      <c r="L84" s="210"/>
      <c r="M84" s="210"/>
      <c r="N84" s="210"/>
      <c r="O84" s="210"/>
      <c r="P84" s="210"/>
    </row>
    <row r="85" spans="1:16" x14ac:dyDescent="0.2">
      <c r="A85" s="210"/>
      <c r="B85" s="210" t="s">
        <v>2153</v>
      </c>
      <c r="C85" s="210" t="s">
        <v>2154</v>
      </c>
      <c r="D85" s="210" t="s">
        <v>745</v>
      </c>
      <c r="E85" s="210" t="s">
        <v>745</v>
      </c>
      <c r="F85" s="210"/>
      <c r="G85" s="210"/>
      <c r="H85" s="210"/>
      <c r="I85" s="210"/>
      <c r="J85" s="210"/>
      <c r="K85" s="210"/>
      <c r="L85" s="210"/>
      <c r="M85" s="210"/>
      <c r="N85" s="210"/>
      <c r="O85" s="210"/>
      <c r="P85" s="210"/>
    </row>
    <row r="86" spans="1:16" x14ac:dyDescent="0.2">
      <c r="A86" s="215">
        <v>45495</v>
      </c>
      <c r="B86" s="210" t="s">
        <v>42</v>
      </c>
      <c r="C86" s="210" t="s">
        <v>32</v>
      </c>
      <c r="D86" s="216">
        <v>0.375</v>
      </c>
      <c r="E86" s="210">
        <v>90</v>
      </c>
      <c r="F86" s="210"/>
      <c r="G86" s="210"/>
      <c r="H86" s="210"/>
      <c r="I86" s="210"/>
      <c r="J86" s="210"/>
      <c r="K86" s="210"/>
      <c r="L86" s="210"/>
      <c r="M86" s="210"/>
      <c r="N86" s="210"/>
      <c r="O86" s="210"/>
      <c r="P86" s="210"/>
    </row>
    <row r="87" spans="1:16" x14ac:dyDescent="0.2">
      <c r="A87" s="210"/>
      <c r="B87" s="210" t="s">
        <v>785</v>
      </c>
      <c r="C87" s="210" t="s">
        <v>55</v>
      </c>
      <c r="D87" s="216">
        <v>0.35416666666666669</v>
      </c>
      <c r="E87" s="210">
        <v>90</v>
      </c>
      <c r="F87" s="210"/>
      <c r="G87" s="210"/>
      <c r="H87" s="210"/>
      <c r="I87" s="210"/>
      <c r="J87" s="210"/>
      <c r="K87" s="210"/>
      <c r="L87" s="210"/>
      <c r="M87" s="210"/>
      <c r="N87" s="210"/>
      <c r="O87" s="210"/>
      <c r="P87" s="210"/>
    </row>
    <row r="88" spans="1:16" x14ac:dyDescent="0.2">
      <c r="A88" s="210"/>
      <c r="B88" s="210" t="s">
        <v>827</v>
      </c>
      <c r="C88" s="210" t="s">
        <v>1446</v>
      </c>
      <c r="D88" s="216">
        <v>0.58333333333333337</v>
      </c>
      <c r="E88" s="210">
        <v>90</v>
      </c>
      <c r="F88" s="210"/>
      <c r="G88" s="210"/>
      <c r="H88" s="210"/>
      <c r="I88" s="210"/>
      <c r="J88" s="210"/>
      <c r="K88" s="210"/>
      <c r="L88" s="210"/>
      <c r="M88" s="210"/>
      <c r="N88" s="210"/>
      <c r="O88" s="210"/>
      <c r="P88" s="210"/>
    </row>
    <row r="89" spans="1:16" x14ac:dyDescent="0.2">
      <c r="A89" s="210"/>
      <c r="B89" s="210" t="s">
        <v>265</v>
      </c>
      <c r="C89" s="210" t="s">
        <v>1446</v>
      </c>
      <c r="D89" s="216">
        <v>0.58333333333333337</v>
      </c>
      <c r="E89" s="210">
        <v>90</v>
      </c>
      <c r="F89" s="210"/>
      <c r="G89" s="210"/>
      <c r="H89" s="210"/>
      <c r="I89" s="210"/>
      <c r="J89" s="210"/>
      <c r="K89" s="210"/>
      <c r="L89" s="210"/>
      <c r="M89" s="210"/>
      <c r="N89" s="210"/>
      <c r="O89" s="210"/>
      <c r="P89" s="210"/>
    </row>
    <row r="90" spans="1:16" x14ac:dyDescent="0.2">
      <c r="A90" s="210"/>
      <c r="B90" s="210" t="s">
        <v>408</v>
      </c>
      <c r="C90" s="210" t="s">
        <v>276</v>
      </c>
      <c r="D90" s="216">
        <v>0.35416666666666669</v>
      </c>
      <c r="E90" s="210">
        <v>120</v>
      </c>
      <c r="F90" s="210"/>
      <c r="G90" s="210"/>
      <c r="H90" s="210"/>
      <c r="I90" s="210"/>
      <c r="J90" s="210"/>
      <c r="K90" s="210"/>
      <c r="L90" s="210"/>
      <c r="M90" s="210"/>
      <c r="N90" s="210"/>
      <c r="O90" s="210"/>
      <c r="P90" s="210"/>
    </row>
    <row r="91" spans="1:16" x14ac:dyDescent="0.2">
      <c r="A91" s="210"/>
      <c r="B91" s="210"/>
      <c r="C91" s="210"/>
      <c r="D91" s="210"/>
      <c r="E91" s="210">
        <v>180</v>
      </c>
      <c r="F91" s="210"/>
      <c r="G91" s="210"/>
      <c r="H91" s="210"/>
      <c r="I91" s="210"/>
      <c r="J91" s="210"/>
      <c r="K91" s="210"/>
      <c r="L91" s="210"/>
      <c r="M91" s="210"/>
      <c r="N91" s="210"/>
      <c r="O91" s="210"/>
      <c r="P91" s="210"/>
    </row>
    <row r="92" spans="1:16" x14ac:dyDescent="0.2">
      <c r="A92" s="210"/>
      <c r="B92" s="210" t="s">
        <v>479</v>
      </c>
      <c r="C92" s="210" t="s">
        <v>224</v>
      </c>
      <c r="D92" s="216">
        <v>0.35416666666666669</v>
      </c>
      <c r="E92" s="210">
        <v>120</v>
      </c>
      <c r="F92" s="210"/>
      <c r="G92" s="210"/>
      <c r="H92" s="210"/>
      <c r="I92" s="210"/>
      <c r="J92" s="210"/>
      <c r="K92" s="210"/>
      <c r="L92" s="210"/>
      <c r="M92" s="210"/>
      <c r="N92" s="210"/>
      <c r="O92" s="210"/>
      <c r="P92" s="210"/>
    </row>
    <row r="93" spans="1:16" x14ac:dyDescent="0.2">
      <c r="A93" s="210"/>
      <c r="B93" s="210" t="s">
        <v>475</v>
      </c>
      <c r="C93" s="210" t="s">
        <v>69</v>
      </c>
      <c r="D93" s="216">
        <v>0.45833333333333331</v>
      </c>
      <c r="E93" s="210">
        <v>90</v>
      </c>
      <c r="F93" s="210"/>
      <c r="G93" s="210"/>
      <c r="H93" s="210"/>
      <c r="I93" s="210"/>
      <c r="J93" s="210"/>
      <c r="K93" s="210"/>
      <c r="L93" s="210"/>
      <c r="M93" s="210"/>
      <c r="N93" s="210"/>
      <c r="O93" s="210"/>
      <c r="P93" s="210"/>
    </row>
    <row r="94" spans="1:16" x14ac:dyDescent="0.2">
      <c r="A94" s="210"/>
      <c r="B94" s="210" t="s">
        <v>634</v>
      </c>
      <c r="C94" s="210" t="s">
        <v>224</v>
      </c>
      <c r="D94" s="216">
        <v>0.58333333333333337</v>
      </c>
      <c r="E94" s="210">
        <v>120</v>
      </c>
      <c r="F94" s="210"/>
      <c r="G94" s="210"/>
      <c r="H94" s="210"/>
      <c r="I94" s="210"/>
      <c r="J94" s="210"/>
      <c r="K94" s="210"/>
      <c r="L94" s="210"/>
      <c r="M94" s="210"/>
      <c r="N94" s="210"/>
      <c r="O94" s="210"/>
      <c r="P94" s="210"/>
    </row>
    <row r="95" spans="1:16" x14ac:dyDescent="0.2">
      <c r="A95" s="210"/>
      <c r="B95" s="210" t="s">
        <v>635</v>
      </c>
      <c r="C95" s="210" t="s">
        <v>224</v>
      </c>
      <c r="D95" s="216">
        <v>0.58333333333333337</v>
      </c>
      <c r="E95" s="210">
        <v>120</v>
      </c>
      <c r="F95" s="210"/>
      <c r="G95" s="210"/>
      <c r="H95" s="210"/>
      <c r="I95" s="210"/>
      <c r="J95" s="210"/>
      <c r="K95" s="210"/>
      <c r="L95" s="210"/>
      <c r="M95" s="210"/>
      <c r="N95" s="210"/>
      <c r="O95" s="210"/>
      <c r="P95" s="210"/>
    </row>
    <row r="96" spans="1:16" x14ac:dyDescent="0.2">
      <c r="A96" s="210"/>
      <c r="B96" s="210" t="s">
        <v>636</v>
      </c>
      <c r="C96" s="210" t="s">
        <v>1770</v>
      </c>
      <c r="D96" s="216">
        <v>0.58333333333333337</v>
      </c>
      <c r="E96" s="210">
        <v>120</v>
      </c>
      <c r="F96" s="210"/>
      <c r="G96" s="210"/>
      <c r="H96" s="210"/>
      <c r="I96" s="210"/>
      <c r="J96" s="210"/>
      <c r="K96" s="210"/>
      <c r="L96" s="210"/>
      <c r="M96" s="210"/>
      <c r="N96" s="210"/>
      <c r="O96" s="210"/>
      <c r="P96" s="210"/>
    </row>
    <row r="97" spans="1:16" x14ac:dyDescent="0.2">
      <c r="A97" s="210"/>
      <c r="B97" s="210" t="s">
        <v>652</v>
      </c>
      <c r="C97" s="210" t="s">
        <v>344</v>
      </c>
      <c r="D97" s="216">
        <v>0.41666666666666669</v>
      </c>
      <c r="E97" s="210">
        <v>120</v>
      </c>
      <c r="F97" s="210"/>
      <c r="G97" s="210"/>
      <c r="H97" s="210"/>
      <c r="I97" s="210"/>
      <c r="J97" s="210"/>
      <c r="K97" s="210"/>
      <c r="L97" s="210"/>
      <c r="M97" s="210"/>
      <c r="N97" s="210"/>
      <c r="O97" s="210"/>
      <c r="P97" s="210"/>
    </row>
    <row r="98" spans="1:16" x14ac:dyDescent="0.2">
      <c r="A98" s="210"/>
      <c r="B98" s="210" t="s">
        <v>689</v>
      </c>
      <c r="C98" s="210" t="s">
        <v>690</v>
      </c>
      <c r="D98" s="216">
        <v>0.33333333333333331</v>
      </c>
      <c r="E98" s="210">
        <v>90</v>
      </c>
      <c r="F98" s="210"/>
      <c r="G98" s="210"/>
      <c r="H98" s="210"/>
      <c r="I98" s="210"/>
      <c r="J98" s="210"/>
      <c r="K98" s="210"/>
      <c r="L98" s="210"/>
      <c r="M98" s="210"/>
      <c r="N98" s="210"/>
      <c r="O98" s="210"/>
      <c r="P98" s="210"/>
    </row>
    <row r="99" spans="1:16" x14ac:dyDescent="0.2">
      <c r="A99" s="210"/>
      <c r="B99" s="210" t="s">
        <v>1065</v>
      </c>
      <c r="C99" s="210" t="s">
        <v>581</v>
      </c>
      <c r="D99" s="216">
        <v>0.35416666666666669</v>
      </c>
      <c r="E99" s="210">
        <v>90</v>
      </c>
      <c r="F99" s="210"/>
      <c r="G99" s="210"/>
      <c r="H99" s="210"/>
      <c r="I99" s="210"/>
      <c r="J99" s="210"/>
      <c r="K99" s="210"/>
      <c r="L99" s="210"/>
      <c r="M99" s="210"/>
      <c r="N99" s="210"/>
      <c r="O99" s="210"/>
      <c r="P99" s="210"/>
    </row>
    <row r="100" spans="1:16" x14ac:dyDescent="0.2">
      <c r="A100" s="210"/>
      <c r="B100" s="210" t="s">
        <v>1362</v>
      </c>
      <c r="C100" s="210" t="s">
        <v>156</v>
      </c>
      <c r="D100" s="216">
        <v>0.4375</v>
      </c>
      <c r="E100" s="210">
        <v>90</v>
      </c>
      <c r="F100" s="210"/>
      <c r="G100" s="210"/>
      <c r="H100" s="210"/>
      <c r="I100" s="210"/>
      <c r="J100" s="210"/>
      <c r="K100" s="210"/>
      <c r="L100" s="210"/>
      <c r="M100" s="210"/>
      <c r="N100" s="210"/>
      <c r="O100" s="210"/>
      <c r="P100" s="210"/>
    </row>
    <row r="101" spans="1:16" x14ac:dyDescent="0.2">
      <c r="A101" s="210"/>
      <c r="B101" s="210" t="s">
        <v>409</v>
      </c>
      <c r="C101" s="210" t="s">
        <v>278</v>
      </c>
      <c r="D101" s="216">
        <v>0.35416666666666669</v>
      </c>
      <c r="E101" s="210">
        <v>180</v>
      </c>
      <c r="F101" s="210"/>
      <c r="G101" s="210"/>
      <c r="H101" s="210"/>
      <c r="I101" s="210"/>
      <c r="J101" s="210"/>
      <c r="K101" s="210"/>
      <c r="L101" s="210"/>
      <c r="M101" s="210"/>
      <c r="N101" s="210"/>
      <c r="O101" s="210"/>
      <c r="P101" s="210"/>
    </row>
    <row r="102" spans="1:16" x14ac:dyDescent="0.2">
      <c r="A102" s="215">
        <v>45488</v>
      </c>
      <c r="B102" s="210" t="s">
        <v>79</v>
      </c>
      <c r="C102" s="210" t="s">
        <v>64</v>
      </c>
      <c r="D102" s="216">
        <v>0.54166666666666663</v>
      </c>
      <c r="E102" s="210">
        <v>60</v>
      </c>
      <c r="F102" s="210"/>
      <c r="G102" s="210"/>
      <c r="H102" s="210"/>
      <c r="I102" s="210"/>
      <c r="J102" s="210"/>
      <c r="K102" s="210"/>
      <c r="L102" s="210"/>
      <c r="M102" s="210"/>
      <c r="N102" s="210"/>
      <c r="O102" s="210"/>
      <c r="P102" s="210"/>
    </row>
    <row r="103" spans="1:16" x14ac:dyDescent="0.2">
      <c r="A103" s="210"/>
      <c r="B103" s="210" t="s">
        <v>300</v>
      </c>
      <c r="C103" s="210" t="s">
        <v>1793</v>
      </c>
      <c r="D103" s="216">
        <v>0.375</v>
      </c>
      <c r="E103" s="210">
        <v>90</v>
      </c>
      <c r="F103" s="210"/>
      <c r="G103" s="210"/>
      <c r="H103" s="210"/>
      <c r="I103" s="210"/>
      <c r="J103" s="210"/>
      <c r="K103" s="210"/>
      <c r="L103" s="210"/>
      <c r="M103" s="210"/>
      <c r="N103" s="210"/>
      <c r="O103" s="210"/>
      <c r="P103" s="210"/>
    </row>
    <row r="104" spans="1:16" x14ac:dyDescent="0.2">
      <c r="A104" s="210"/>
      <c r="B104" s="210" t="s">
        <v>950</v>
      </c>
      <c r="C104" s="210" t="s">
        <v>2051</v>
      </c>
      <c r="D104" s="216">
        <v>0.5</v>
      </c>
      <c r="E104" s="210">
        <v>135</v>
      </c>
      <c r="F104" s="210"/>
      <c r="G104" s="210"/>
      <c r="H104" s="210"/>
      <c r="I104" s="210"/>
      <c r="J104" s="210"/>
      <c r="K104" s="210"/>
      <c r="L104" s="210"/>
      <c r="M104" s="210"/>
      <c r="N104" s="210"/>
      <c r="O104" s="210"/>
      <c r="P104" s="210"/>
    </row>
    <row r="105" spans="1:16" x14ac:dyDescent="0.2">
      <c r="A105" s="210"/>
      <c r="B105" s="210" t="s">
        <v>478</v>
      </c>
      <c r="C105" s="210" t="s">
        <v>339</v>
      </c>
      <c r="D105" s="216">
        <v>0.45833333333333331</v>
      </c>
      <c r="E105" s="210">
        <v>120</v>
      </c>
      <c r="F105" s="210"/>
      <c r="G105" s="210"/>
      <c r="H105" s="210"/>
      <c r="I105" s="210"/>
      <c r="J105" s="210"/>
      <c r="K105" s="210"/>
      <c r="L105" s="210"/>
      <c r="M105" s="210"/>
      <c r="N105" s="210"/>
      <c r="O105" s="210"/>
      <c r="P105" s="210"/>
    </row>
    <row r="106" spans="1:16" x14ac:dyDescent="0.2">
      <c r="A106" s="210"/>
      <c r="B106" s="210" t="s">
        <v>501</v>
      </c>
      <c r="C106" s="210" t="s">
        <v>177</v>
      </c>
      <c r="D106" s="216">
        <v>0.52083333333333337</v>
      </c>
      <c r="E106" s="210">
        <v>60</v>
      </c>
      <c r="F106" s="210"/>
      <c r="G106" s="210"/>
      <c r="H106" s="210"/>
      <c r="I106" s="210"/>
      <c r="J106" s="210"/>
      <c r="K106" s="210"/>
      <c r="L106" s="210"/>
      <c r="M106" s="210"/>
      <c r="N106" s="210"/>
      <c r="O106" s="210"/>
      <c r="P106" s="210"/>
    </row>
    <row r="107" spans="1:16" x14ac:dyDescent="0.2">
      <c r="A107" s="210"/>
      <c r="B107" s="210" t="s">
        <v>1402</v>
      </c>
      <c r="C107" s="210" t="s">
        <v>2284</v>
      </c>
      <c r="D107" s="216">
        <v>0.54166666666666663</v>
      </c>
      <c r="E107" s="210">
        <v>90</v>
      </c>
      <c r="F107" s="210"/>
      <c r="G107" s="210"/>
      <c r="H107" s="210"/>
      <c r="I107" s="210"/>
      <c r="J107" s="210"/>
      <c r="K107" s="210"/>
      <c r="L107" s="210"/>
      <c r="M107" s="210"/>
      <c r="N107" s="210"/>
      <c r="O107" s="210"/>
      <c r="P107" s="210"/>
    </row>
    <row r="108" spans="1:16" x14ac:dyDescent="0.2">
      <c r="A108" s="210"/>
      <c r="B108" s="210" t="s">
        <v>242</v>
      </c>
      <c r="C108" s="210" t="s">
        <v>243</v>
      </c>
      <c r="D108" s="216">
        <v>0.33333333333333331</v>
      </c>
      <c r="E108" s="210">
        <v>120</v>
      </c>
      <c r="F108" s="210"/>
      <c r="G108" s="210"/>
      <c r="H108" s="210"/>
      <c r="I108" s="210"/>
      <c r="J108" s="210"/>
      <c r="K108" s="210"/>
      <c r="L108" s="210"/>
      <c r="M108" s="210"/>
      <c r="N108" s="210"/>
      <c r="O108" s="210"/>
      <c r="P108" s="210"/>
    </row>
    <row r="109" spans="1:16" x14ac:dyDescent="0.2">
      <c r="A109" s="215">
        <v>45491</v>
      </c>
      <c r="B109" s="210" t="s">
        <v>71</v>
      </c>
      <c r="C109" s="210" t="s">
        <v>61</v>
      </c>
      <c r="D109" s="210" t="s">
        <v>72</v>
      </c>
      <c r="E109" s="210">
        <v>45</v>
      </c>
      <c r="F109" s="210"/>
      <c r="G109" s="210"/>
      <c r="H109" s="210"/>
      <c r="I109" s="210"/>
      <c r="J109" s="210"/>
      <c r="K109" s="210"/>
      <c r="L109" s="210"/>
      <c r="M109" s="210"/>
      <c r="N109" s="210"/>
      <c r="O109" s="210"/>
      <c r="P109" s="210"/>
    </row>
    <row r="110" spans="1:16" x14ac:dyDescent="0.2">
      <c r="A110" s="210"/>
      <c r="B110" s="210" t="s">
        <v>111</v>
      </c>
      <c r="C110" s="210" t="s">
        <v>112</v>
      </c>
      <c r="D110" s="216">
        <v>0.4375</v>
      </c>
      <c r="E110" s="210">
        <v>90</v>
      </c>
      <c r="F110" s="210"/>
      <c r="G110" s="210"/>
      <c r="H110" s="210"/>
      <c r="I110" s="210"/>
      <c r="J110" s="210"/>
      <c r="K110" s="210"/>
      <c r="L110" s="210"/>
      <c r="M110" s="210"/>
      <c r="N110" s="210"/>
      <c r="O110" s="210"/>
      <c r="P110" s="210"/>
    </row>
    <row r="111" spans="1:16" x14ac:dyDescent="0.2">
      <c r="A111" s="210"/>
      <c r="B111" s="210" t="s">
        <v>178</v>
      </c>
      <c r="C111" s="210" t="s">
        <v>278</v>
      </c>
      <c r="D111" s="216">
        <v>0.41666666666666669</v>
      </c>
      <c r="E111" s="210">
        <v>90</v>
      </c>
      <c r="F111" s="210"/>
      <c r="G111" s="210"/>
      <c r="H111" s="210"/>
      <c r="I111" s="210"/>
      <c r="J111" s="210"/>
      <c r="K111" s="210"/>
      <c r="L111" s="210"/>
      <c r="M111" s="210"/>
      <c r="N111" s="210"/>
      <c r="O111" s="210"/>
      <c r="P111" s="210"/>
    </row>
    <row r="112" spans="1:16" x14ac:dyDescent="0.2">
      <c r="A112" s="210"/>
      <c r="B112" s="210" t="s">
        <v>322</v>
      </c>
      <c r="C112" s="210" t="s">
        <v>852</v>
      </c>
      <c r="D112" s="216">
        <v>0.375</v>
      </c>
      <c r="E112" s="210">
        <v>60</v>
      </c>
      <c r="F112" s="210"/>
      <c r="G112" s="210"/>
      <c r="H112" s="210"/>
      <c r="I112" s="210"/>
      <c r="J112" s="210"/>
      <c r="K112" s="210"/>
      <c r="L112" s="210"/>
      <c r="M112" s="210"/>
      <c r="N112" s="210"/>
      <c r="O112" s="210"/>
      <c r="P112" s="210"/>
    </row>
    <row r="113" spans="1:16" x14ac:dyDescent="0.2">
      <c r="A113" s="210"/>
      <c r="B113" s="210" t="s">
        <v>361</v>
      </c>
      <c r="C113" s="210" t="s">
        <v>360</v>
      </c>
      <c r="D113" s="216">
        <v>0.5625</v>
      </c>
      <c r="E113" s="210">
        <v>120</v>
      </c>
      <c r="F113" s="210"/>
      <c r="G113" s="210"/>
      <c r="H113" s="210"/>
      <c r="I113" s="210"/>
      <c r="J113" s="210"/>
      <c r="K113" s="210"/>
      <c r="L113" s="210"/>
      <c r="M113" s="210"/>
      <c r="N113" s="210"/>
      <c r="O113" s="210"/>
      <c r="P113" s="210"/>
    </row>
    <row r="114" spans="1:16" x14ac:dyDescent="0.2">
      <c r="A114" s="210"/>
      <c r="B114" s="210" t="s">
        <v>540</v>
      </c>
      <c r="C114" s="210" t="s">
        <v>2295</v>
      </c>
      <c r="D114" s="216">
        <v>0.375</v>
      </c>
      <c r="E114" s="210">
        <v>120</v>
      </c>
      <c r="F114" s="210"/>
      <c r="G114" s="210"/>
      <c r="H114" s="210"/>
      <c r="I114" s="210"/>
      <c r="J114" s="210"/>
      <c r="K114" s="210"/>
      <c r="L114" s="210"/>
      <c r="M114" s="210"/>
      <c r="N114" s="210"/>
      <c r="O114" s="210"/>
      <c r="P114" s="210"/>
    </row>
    <row r="115" spans="1:16" x14ac:dyDescent="0.2">
      <c r="A115" s="210"/>
      <c r="B115" s="210" t="s">
        <v>673</v>
      </c>
      <c r="C115" s="210" t="s">
        <v>1066</v>
      </c>
      <c r="D115" s="216">
        <v>0.5625</v>
      </c>
      <c r="E115" s="210">
        <v>90</v>
      </c>
      <c r="F115" s="210"/>
      <c r="G115" s="210"/>
      <c r="H115" s="210"/>
      <c r="I115" s="210"/>
      <c r="J115" s="210"/>
      <c r="K115" s="210"/>
      <c r="L115" s="210"/>
      <c r="M115" s="210"/>
      <c r="N115" s="210"/>
      <c r="O115" s="210"/>
      <c r="P115" s="210"/>
    </row>
    <row r="116" spans="1:16" x14ac:dyDescent="0.2">
      <c r="A116" s="210"/>
      <c r="B116" s="210" t="s">
        <v>694</v>
      </c>
      <c r="C116" s="210" t="s">
        <v>690</v>
      </c>
      <c r="D116" s="216">
        <v>0.54166666666666663</v>
      </c>
      <c r="E116" s="210">
        <v>120</v>
      </c>
      <c r="F116" s="210"/>
      <c r="G116" s="210"/>
      <c r="H116" s="210"/>
      <c r="I116" s="210"/>
      <c r="J116" s="210"/>
      <c r="K116" s="210"/>
      <c r="L116" s="210"/>
      <c r="M116" s="210"/>
      <c r="N116" s="210"/>
      <c r="O116" s="210"/>
      <c r="P116" s="210"/>
    </row>
    <row r="117" spans="1:16" x14ac:dyDescent="0.2">
      <c r="A117" s="210"/>
      <c r="B117" s="210" t="s">
        <v>99</v>
      </c>
      <c r="C117" s="210" t="s">
        <v>100</v>
      </c>
      <c r="D117" s="216">
        <v>0.54166666666666663</v>
      </c>
      <c r="E117" s="210">
        <v>60</v>
      </c>
      <c r="F117" s="210"/>
      <c r="G117" s="210"/>
      <c r="H117" s="210"/>
      <c r="I117" s="210"/>
      <c r="J117" s="210"/>
      <c r="K117" s="210"/>
      <c r="L117" s="210"/>
      <c r="M117" s="210"/>
      <c r="N117" s="210"/>
      <c r="O117" s="210"/>
      <c r="P117" s="210"/>
    </row>
    <row r="118" spans="1:16" x14ac:dyDescent="0.2">
      <c r="A118" s="210"/>
      <c r="B118" s="210" t="s">
        <v>1983</v>
      </c>
      <c r="C118" s="210" t="s">
        <v>1727</v>
      </c>
      <c r="D118" s="216">
        <v>0.5625</v>
      </c>
      <c r="E118" s="210">
        <v>90</v>
      </c>
      <c r="F118" s="210"/>
      <c r="G118" s="210"/>
      <c r="H118" s="210"/>
      <c r="I118" s="210"/>
      <c r="J118" s="210"/>
      <c r="K118" s="210"/>
      <c r="L118" s="210"/>
      <c r="M118" s="210"/>
      <c r="N118" s="210"/>
      <c r="O118" s="210"/>
      <c r="P118" s="210"/>
    </row>
    <row r="119" spans="1:16" x14ac:dyDescent="0.2">
      <c r="A119" s="210"/>
      <c r="B119" s="210" t="s">
        <v>2214</v>
      </c>
      <c r="C119" s="210" t="s">
        <v>2215</v>
      </c>
      <c r="D119" s="216">
        <v>0.41666666666666669</v>
      </c>
      <c r="E119" s="210" t="s">
        <v>2217</v>
      </c>
      <c r="F119" s="210"/>
      <c r="G119" s="210"/>
      <c r="H119" s="210"/>
      <c r="I119" s="210"/>
      <c r="J119" s="210"/>
      <c r="K119" s="210"/>
      <c r="L119" s="210"/>
      <c r="M119" s="210"/>
      <c r="N119" s="210"/>
      <c r="O119" s="210"/>
      <c r="P119" s="210"/>
    </row>
    <row r="120" spans="1:16" x14ac:dyDescent="0.2">
      <c r="A120" s="215">
        <v>45499</v>
      </c>
      <c r="B120" s="210" t="s">
        <v>182</v>
      </c>
      <c r="C120" s="210" t="s">
        <v>183</v>
      </c>
      <c r="D120" s="216">
        <v>0.64583333333333337</v>
      </c>
      <c r="E120" s="210">
        <v>120</v>
      </c>
      <c r="F120" s="210"/>
      <c r="G120" s="210"/>
      <c r="H120" s="210"/>
      <c r="I120" s="210"/>
      <c r="J120" s="210"/>
      <c r="K120" s="210"/>
      <c r="L120" s="210"/>
      <c r="M120" s="210"/>
      <c r="N120" s="210"/>
      <c r="O120" s="210"/>
      <c r="P120" s="210"/>
    </row>
    <row r="121" spans="1:16" x14ac:dyDescent="0.2">
      <c r="A121" s="210"/>
      <c r="B121" s="210" t="s">
        <v>296</v>
      </c>
      <c r="C121" s="210" t="s">
        <v>1661</v>
      </c>
      <c r="D121" s="216">
        <v>0.375</v>
      </c>
      <c r="E121" s="210">
        <v>60</v>
      </c>
      <c r="F121" s="210"/>
      <c r="G121" s="210"/>
      <c r="H121" s="210"/>
      <c r="I121" s="210"/>
      <c r="J121" s="210"/>
      <c r="K121" s="210"/>
      <c r="L121" s="210"/>
      <c r="M121" s="210"/>
      <c r="N121" s="210"/>
      <c r="O121" s="210"/>
      <c r="P121" s="210"/>
    </row>
    <row r="122" spans="1:16" x14ac:dyDescent="0.2">
      <c r="A122" s="210"/>
      <c r="B122" s="210" t="s">
        <v>326</v>
      </c>
      <c r="C122" s="210" t="s">
        <v>328</v>
      </c>
      <c r="D122" s="216">
        <v>0.60416666666666663</v>
      </c>
      <c r="E122" s="210">
        <v>90</v>
      </c>
      <c r="F122" s="210"/>
      <c r="G122" s="210"/>
      <c r="H122" s="210"/>
      <c r="I122" s="210"/>
      <c r="J122" s="210"/>
      <c r="K122" s="210"/>
      <c r="L122" s="210"/>
      <c r="M122" s="210"/>
      <c r="N122" s="210"/>
      <c r="O122" s="210"/>
      <c r="P122" s="210"/>
    </row>
    <row r="123" spans="1:16" x14ac:dyDescent="0.2">
      <c r="A123" s="210"/>
      <c r="B123" s="210" t="s">
        <v>336</v>
      </c>
      <c r="C123" s="210" t="s">
        <v>95</v>
      </c>
      <c r="D123" s="216">
        <v>0.5</v>
      </c>
      <c r="E123" s="210">
        <v>90</v>
      </c>
      <c r="F123" s="210"/>
      <c r="G123" s="210"/>
      <c r="H123" s="210"/>
      <c r="I123" s="210"/>
      <c r="J123" s="210"/>
      <c r="K123" s="210"/>
      <c r="L123" s="210"/>
      <c r="M123" s="210"/>
      <c r="N123" s="210"/>
      <c r="O123" s="210"/>
      <c r="P123" s="210"/>
    </row>
    <row r="124" spans="1:16" x14ac:dyDescent="0.2">
      <c r="A124" s="210"/>
      <c r="B124" s="210" t="s">
        <v>366</v>
      </c>
      <c r="C124" s="210" t="s">
        <v>328</v>
      </c>
      <c r="D124" s="216">
        <v>0.60416666666666663</v>
      </c>
      <c r="E124" s="210">
        <v>90</v>
      </c>
      <c r="F124" s="210"/>
      <c r="G124" s="210"/>
      <c r="H124" s="210"/>
      <c r="I124" s="210"/>
      <c r="J124" s="210"/>
      <c r="K124" s="210"/>
      <c r="L124" s="210"/>
      <c r="M124" s="210"/>
      <c r="N124" s="210"/>
      <c r="O124" s="210"/>
      <c r="P124" s="210"/>
    </row>
    <row r="125" spans="1:16" x14ac:dyDescent="0.2">
      <c r="A125" s="210"/>
      <c r="B125" s="210" t="s">
        <v>506</v>
      </c>
      <c r="C125" s="210" t="s">
        <v>398</v>
      </c>
      <c r="D125" s="216">
        <v>0.625</v>
      </c>
      <c r="E125" s="210">
        <v>120</v>
      </c>
      <c r="F125" s="210"/>
      <c r="G125" s="210"/>
      <c r="H125" s="210"/>
      <c r="I125" s="210"/>
      <c r="J125" s="210"/>
      <c r="K125" s="210"/>
      <c r="L125" s="210"/>
      <c r="M125" s="210"/>
      <c r="N125" s="210"/>
      <c r="O125" s="210"/>
      <c r="P125" s="210"/>
    </row>
    <row r="126" spans="1:16" x14ac:dyDescent="0.2">
      <c r="A126" s="210"/>
      <c r="B126" s="210" t="s">
        <v>626</v>
      </c>
      <c r="C126" s="210" t="s">
        <v>95</v>
      </c>
      <c r="D126" s="216">
        <v>0.5</v>
      </c>
      <c r="E126" s="210">
        <v>45</v>
      </c>
      <c r="F126" s="210"/>
      <c r="G126" s="210"/>
      <c r="H126" s="210"/>
      <c r="I126" s="210"/>
      <c r="J126" s="210"/>
      <c r="K126" s="210"/>
      <c r="L126" s="210"/>
      <c r="M126" s="210"/>
      <c r="N126" s="210"/>
      <c r="O126" s="210"/>
      <c r="P126" s="210"/>
    </row>
    <row r="127" spans="1:16" x14ac:dyDescent="0.2">
      <c r="A127" s="210"/>
      <c r="B127" s="210" t="s">
        <v>433</v>
      </c>
      <c r="C127" s="210" t="s">
        <v>272</v>
      </c>
      <c r="D127" s="216">
        <v>0.4375</v>
      </c>
      <c r="E127" s="210">
        <v>120</v>
      </c>
      <c r="F127" s="210"/>
      <c r="G127" s="210"/>
      <c r="H127" s="210"/>
      <c r="I127" s="210"/>
      <c r="J127" s="210"/>
      <c r="K127" s="210"/>
      <c r="L127" s="210"/>
      <c r="M127" s="210"/>
      <c r="N127" s="210"/>
      <c r="O127" s="210"/>
      <c r="P127" s="210"/>
    </row>
    <row r="128" spans="1:16" x14ac:dyDescent="0.2">
      <c r="A128" s="210"/>
      <c r="B128" s="210" t="s">
        <v>1199</v>
      </c>
      <c r="C128" s="210" t="s">
        <v>272</v>
      </c>
      <c r="D128" s="216">
        <v>0.4375</v>
      </c>
      <c r="E128" s="210">
        <v>120</v>
      </c>
      <c r="F128" s="210"/>
      <c r="G128" s="210"/>
      <c r="H128" s="210"/>
      <c r="I128" s="210"/>
      <c r="J128" s="210"/>
      <c r="K128" s="210"/>
      <c r="L128" s="210"/>
      <c r="M128" s="210"/>
      <c r="N128" s="210"/>
      <c r="O128" s="210"/>
      <c r="P128" s="210"/>
    </row>
    <row r="129" spans="1:16" x14ac:dyDescent="0.2">
      <c r="A129" s="210"/>
      <c r="B129" s="210" t="s">
        <v>1361</v>
      </c>
      <c r="C129" s="210" t="s">
        <v>95</v>
      </c>
      <c r="D129" s="216">
        <v>0.5</v>
      </c>
      <c r="E129" s="210">
        <v>90</v>
      </c>
      <c r="F129" s="210"/>
      <c r="G129" s="210"/>
      <c r="H129" s="210"/>
      <c r="I129" s="210"/>
      <c r="J129" s="210"/>
      <c r="K129" s="210"/>
      <c r="L129" s="210"/>
      <c r="M129" s="210"/>
      <c r="N129" s="210"/>
      <c r="O129" s="210"/>
      <c r="P129" s="210"/>
    </row>
    <row r="130" spans="1:16" x14ac:dyDescent="0.2">
      <c r="A130" s="210"/>
      <c r="B130" s="210" t="s">
        <v>1395</v>
      </c>
      <c r="C130" s="210" t="s">
        <v>186</v>
      </c>
      <c r="D130" s="216">
        <v>0.64583333333333337</v>
      </c>
      <c r="E130" s="210">
        <v>150</v>
      </c>
      <c r="F130" s="210"/>
      <c r="G130" s="210"/>
      <c r="H130" s="210"/>
      <c r="I130" s="210"/>
      <c r="J130" s="210"/>
      <c r="K130" s="210"/>
      <c r="L130" s="210"/>
      <c r="M130" s="210"/>
      <c r="N130" s="210"/>
      <c r="O130" s="210"/>
      <c r="P130" s="210"/>
    </row>
    <row r="131" spans="1:16" x14ac:dyDescent="0.2">
      <c r="A131" s="210"/>
      <c r="B131" s="210"/>
      <c r="C131" s="210" t="s">
        <v>1396</v>
      </c>
      <c r="D131" s="216">
        <v>0.64583333333333337</v>
      </c>
      <c r="E131" s="210">
        <v>150</v>
      </c>
      <c r="F131" s="210"/>
      <c r="G131" s="210"/>
      <c r="H131" s="210"/>
      <c r="I131" s="210"/>
      <c r="J131" s="210"/>
      <c r="K131" s="210"/>
      <c r="L131" s="210"/>
      <c r="M131" s="210"/>
      <c r="N131" s="210"/>
      <c r="O131" s="210"/>
      <c r="P131" s="210"/>
    </row>
    <row r="132" spans="1:16" x14ac:dyDescent="0.2">
      <c r="A132" s="210"/>
      <c r="B132" s="210" t="s">
        <v>1630</v>
      </c>
      <c r="C132" s="210" t="s">
        <v>1819</v>
      </c>
      <c r="D132" s="216">
        <v>0.45833333333333331</v>
      </c>
      <c r="E132" s="210">
        <v>120</v>
      </c>
      <c r="F132" s="210"/>
      <c r="G132" s="210"/>
      <c r="H132" s="210"/>
      <c r="I132" s="210"/>
      <c r="J132" s="210"/>
      <c r="K132" s="210"/>
      <c r="L132" s="210"/>
      <c r="M132" s="210"/>
      <c r="N132" s="210"/>
      <c r="O132" s="210"/>
      <c r="P132" s="210"/>
    </row>
    <row r="133" spans="1:16" x14ac:dyDescent="0.2">
      <c r="A133" s="210"/>
      <c r="B133" s="210" t="s">
        <v>1971</v>
      </c>
      <c r="C133" s="210" t="s">
        <v>398</v>
      </c>
      <c r="D133" s="216">
        <v>0.625</v>
      </c>
      <c r="E133" s="210">
        <v>120</v>
      </c>
      <c r="F133" s="210"/>
      <c r="G133" s="210"/>
      <c r="H133" s="210"/>
      <c r="I133" s="210"/>
      <c r="J133" s="210"/>
      <c r="K133" s="210"/>
      <c r="L133" s="210"/>
      <c r="M133" s="210"/>
      <c r="N133" s="210"/>
      <c r="O133" s="210"/>
      <c r="P133" s="210"/>
    </row>
    <row r="134" spans="1:16" x14ac:dyDescent="0.2">
      <c r="A134" s="215">
        <v>45496</v>
      </c>
      <c r="B134" s="210" t="s">
        <v>870</v>
      </c>
      <c r="C134" s="210" t="s">
        <v>216</v>
      </c>
      <c r="D134" s="216">
        <v>0.375</v>
      </c>
      <c r="E134" s="210">
        <v>60</v>
      </c>
      <c r="F134" s="210"/>
      <c r="G134" s="210"/>
      <c r="H134" s="210"/>
      <c r="I134" s="210"/>
      <c r="J134" s="210"/>
      <c r="K134" s="210"/>
      <c r="L134" s="210"/>
      <c r="M134" s="210"/>
      <c r="N134" s="210"/>
      <c r="O134" s="210"/>
      <c r="P134" s="210"/>
    </row>
    <row r="135" spans="1:16" x14ac:dyDescent="0.2">
      <c r="A135" s="210"/>
      <c r="B135" s="210" t="s">
        <v>803</v>
      </c>
      <c r="C135" s="210" t="s">
        <v>2349</v>
      </c>
      <c r="D135" s="216">
        <v>0.39583333333333331</v>
      </c>
      <c r="E135" s="210">
        <v>120</v>
      </c>
      <c r="F135" s="210"/>
      <c r="G135" s="210"/>
      <c r="H135" s="210"/>
      <c r="I135" s="210"/>
      <c r="J135" s="210"/>
      <c r="K135" s="210"/>
      <c r="L135" s="210"/>
      <c r="M135" s="210"/>
      <c r="N135" s="210"/>
      <c r="O135" s="210"/>
      <c r="P135" s="210"/>
    </row>
    <row r="136" spans="1:16" x14ac:dyDescent="0.2">
      <c r="A136" s="210"/>
      <c r="B136" s="210" t="s">
        <v>517</v>
      </c>
      <c r="C136" s="210" t="s">
        <v>282</v>
      </c>
      <c r="D136" s="216">
        <v>0.375</v>
      </c>
      <c r="E136" s="210">
        <v>90</v>
      </c>
      <c r="F136" s="210"/>
      <c r="G136" s="210"/>
      <c r="H136" s="210"/>
      <c r="I136" s="210"/>
      <c r="J136" s="210"/>
      <c r="K136" s="210"/>
      <c r="L136" s="210"/>
      <c r="M136" s="210"/>
      <c r="N136" s="210"/>
      <c r="O136" s="210"/>
      <c r="P136" s="210"/>
    </row>
    <row r="137" spans="1:16" x14ac:dyDescent="0.2">
      <c r="A137" s="210"/>
      <c r="B137" s="210" t="s">
        <v>518</v>
      </c>
      <c r="C137" s="210" t="s">
        <v>64</v>
      </c>
      <c r="D137" s="216">
        <v>0.54166666666666663</v>
      </c>
      <c r="E137" s="210">
        <v>60</v>
      </c>
      <c r="F137" s="210"/>
      <c r="G137" s="210"/>
      <c r="H137" s="210"/>
      <c r="I137" s="210"/>
      <c r="J137" s="210"/>
      <c r="K137" s="210"/>
      <c r="L137" s="210"/>
      <c r="M137" s="210"/>
      <c r="N137" s="210"/>
      <c r="O137" s="210"/>
      <c r="P137" s="210"/>
    </row>
    <row r="138" spans="1:16" x14ac:dyDescent="0.2">
      <c r="A138" s="210"/>
      <c r="B138" s="210" t="s">
        <v>752</v>
      </c>
      <c r="C138" s="210" t="s">
        <v>91</v>
      </c>
      <c r="D138" s="216">
        <v>0.5</v>
      </c>
      <c r="E138" s="210">
        <v>90</v>
      </c>
      <c r="F138" s="210"/>
      <c r="G138" s="210"/>
      <c r="H138" s="210"/>
      <c r="I138" s="210"/>
      <c r="J138" s="210"/>
      <c r="K138" s="210"/>
      <c r="L138" s="210"/>
      <c r="M138" s="210"/>
      <c r="N138" s="210"/>
      <c r="O138" s="210"/>
      <c r="P138" s="210"/>
    </row>
    <row r="139" spans="1:16" x14ac:dyDescent="0.2">
      <c r="A139" s="210"/>
      <c r="B139" s="210" t="s">
        <v>544</v>
      </c>
      <c r="C139" s="210" t="s">
        <v>112</v>
      </c>
      <c r="D139" s="216">
        <v>0.54166666666666663</v>
      </c>
      <c r="E139" s="210">
        <v>90</v>
      </c>
      <c r="F139" s="210"/>
      <c r="G139" s="210"/>
      <c r="H139" s="210"/>
      <c r="I139" s="210"/>
      <c r="J139" s="210"/>
      <c r="K139" s="210"/>
      <c r="L139" s="210"/>
      <c r="M139" s="210"/>
      <c r="N139" s="210"/>
      <c r="O139" s="210"/>
      <c r="P139" s="210"/>
    </row>
    <row r="140" spans="1:16" x14ac:dyDescent="0.2">
      <c r="A140" s="210"/>
      <c r="B140" s="210" t="s">
        <v>701</v>
      </c>
      <c r="C140" s="210" t="s">
        <v>282</v>
      </c>
      <c r="D140" s="216">
        <v>0.375</v>
      </c>
      <c r="E140" s="210">
        <v>120</v>
      </c>
      <c r="F140" s="210"/>
      <c r="G140" s="210"/>
      <c r="H140" s="210"/>
      <c r="I140" s="210"/>
      <c r="J140" s="210"/>
      <c r="K140" s="210"/>
      <c r="L140" s="210"/>
      <c r="M140" s="210"/>
      <c r="N140" s="210"/>
      <c r="O140" s="210"/>
      <c r="P140" s="210"/>
    </row>
    <row r="141" spans="1:16" x14ac:dyDescent="0.2">
      <c r="A141" s="210"/>
      <c r="B141" s="210" t="s">
        <v>1097</v>
      </c>
      <c r="C141" s="210" t="s">
        <v>282</v>
      </c>
      <c r="D141" s="216">
        <v>0.375</v>
      </c>
      <c r="E141" s="210">
        <v>120</v>
      </c>
      <c r="F141" s="210"/>
      <c r="G141" s="210"/>
      <c r="H141" s="210"/>
      <c r="I141" s="210"/>
      <c r="J141" s="210"/>
      <c r="K141" s="210"/>
      <c r="L141" s="210"/>
      <c r="M141" s="210"/>
      <c r="N141" s="210"/>
      <c r="O141" s="210"/>
      <c r="P141" s="210"/>
    </row>
    <row r="142" spans="1:16" x14ac:dyDescent="0.2">
      <c r="A142" s="210"/>
      <c r="B142" s="210" t="s">
        <v>1409</v>
      </c>
      <c r="C142" s="210" t="s">
        <v>1056</v>
      </c>
      <c r="D142" s="216">
        <v>0.5</v>
      </c>
      <c r="E142" s="210">
        <v>180</v>
      </c>
      <c r="F142" s="210"/>
      <c r="G142" s="210"/>
      <c r="H142" s="210"/>
      <c r="I142" s="210"/>
      <c r="J142" s="210"/>
      <c r="K142" s="210"/>
      <c r="L142" s="210"/>
      <c r="M142" s="210"/>
      <c r="N142" s="210"/>
      <c r="O142" s="210"/>
      <c r="P142" s="210"/>
    </row>
    <row r="143" spans="1:16" x14ac:dyDescent="0.2">
      <c r="A143" s="215">
        <v>45497</v>
      </c>
      <c r="B143" s="210" t="s">
        <v>106</v>
      </c>
      <c r="C143" s="210" t="s">
        <v>107</v>
      </c>
      <c r="D143" s="216">
        <v>0.375</v>
      </c>
      <c r="E143" s="210">
        <v>60</v>
      </c>
      <c r="F143" s="210"/>
      <c r="G143" s="210"/>
      <c r="H143" s="210"/>
      <c r="I143" s="210"/>
      <c r="J143" s="210"/>
      <c r="K143" s="210"/>
      <c r="L143" s="210"/>
      <c r="M143" s="210"/>
      <c r="N143" s="210"/>
      <c r="O143" s="210"/>
      <c r="P143" s="210"/>
    </row>
    <row r="144" spans="1:16" x14ac:dyDescent="0.2">
      <c r="A144" s="210"/>
      <c r="B144" s="210"/>
      <c r="C144" s="210"/>
      <c r="D144" s="210"/>
      <c r="E144" s="210">
        <v>120</v>
      </c>
      <c r="F144" s="210"/>
      <c r="G144" s="210"/>
      <c r="H144" s="210"/>
      <c r="I144" s="210"/>
      <c r="J144" s="210"/>
      <c r="K144" s="210"/>
      <c r="L144" s="210"/>
      <c r="M144" s="210"/>
      <c r="N144" s="210"/>
      <c r="O144" s="210"/>
      <c r="P144" s="210"/>
    </row>
    <row r="145" spans="1:16" x14ac:dyDescent="0.2">
      <c r="A145" s="210"/>
      <c r="B145" s="210" t="s">
        <v>294</v>
      </c>
      <c r="C145" s="210" t="s">
        <v>29</v>
      </c>
      <c r="D145" s="216">
        <v>0.5</v>
      </c>
      <c r="E145" s="210">
        <v>120</v>
      </c>
      <c r="F145" s="210"/>
      <c r="G145" s="210"/>
      <c r="H145" s="210"/>
      <c r="I145" s="210"/>
      <c r="J145" s="210"/>
      <c r="K145" s="210"/>
      <c r="L145" s="210"/>
      <c r="M145" s="210"/>
      <c r="N145" s="210"/>
      <c r="O145" s="210"/>
      <c r="P145" s="210"/>
    </row>
    <row r="146" spans="1:16" x14ac:dyDescent="0.2">
      <c r="A146" s="210"/>
      <c r="B146" s="210" t="s">
        <v>330</v>
      </c>
      <c r="C146" s="210" t="s">
        <v>25</v>
      </c>
      <c r="D146" s="216">
        <v>0.33333333333333331</v>
      </c>
      <c r="E146" s="210">
        <v>45</v>
      </c>
      <c r="F146" s="210"/>
      <c r="G146" s="210"/>
      <c r="H146" s="210"/>
      <c r="I146" s="210"/>
      <c r="J146" s="210"/>
      <c r="K146" s="210"/>
      <c r="L146" s="210"/>
      <c r="M146" s="210"/>
      <c r="N146" s="210"/>
      <c r="O146" s="210"/>
      <c r="P146" s="210"/>
    </row>
    <row r="147" spans="1:16" x14ac:dyDescent="0.2">
      <c r="A147" s="210"/>
      <c r="B147" s="210" t="s">
        <v>424</v>
      </c>
      <c r="C147" s="210" t="s">
        <v>280</v>
      </c>
      <c r="D147" s="216">
        <v>0.35416666666666669</v>
      </c>
      <c r="E147" s="210">
        <v>90</v>
      </c>
      <c r="F147" s="210"/>
      <c r="G147" s="210"/>
      <c r="H147" s="210"/>
      <c r="I147" s="210"/>
      <c r="J147" s="210"/>
      <c r="K147" s="210"/>
      <c r="L147" s="210"/>
      <c r="M147" s="210"/>
      <c r="N147" s="210"/>
      <c r="O147" s="210"/>
      <c r="P147" s="210"/>
    </row>
    <row r="148" spans="1:16" x14ac:dyDescent="0.2">
      <c r="A148" s="210"/>
      <c r="B148" s="210" t="s">
        <v>939</v>
      </c>
      <c r="C148" s="210" t="s">
        <v>1661</v>
      </c>
      <c r="D148" s="216">
        <v>0.625</v>
      </c>
      <c r="E148" s="210">
        <v>90</v>
      </c>
      <c r="F148" s="210"/>
      <c r="G148" s="210"/>
      <c r="H148" s="210"/>
      <c r="I148" s="210"/>
      <c r="J148" s="210"/>
      <c r="K148" s="210"/>
      <c r="L148" s="210"/>
      <c r="M148" s="210"/>
      <c r="N148" s="210"/>
      <c r="O148" s="210"/>
      <c r="P148" s="210"/>
    </row>
    <row r="149" spans="1:16" x14ac:dyDescent="0.2">
      <c r="A149" s="210"/>
      <c r="B149" s="210" t="s">
        <v>557</v>
      </c>
      <c r="C149" s="210" t="s">
        <v>280</v>
      </c>
      <c r="D149" s="216">
        <v>0.35416666666666669</v>
      </c>
      <c r="E149" s="210">
        <v>120</v>
      </c>
      <c r="F149" s="210"/>
      <c r="G149" s="210"/>
      <c r="H149" s="210"/>
      <c r="I149" s="210"/>
      <c r="J149" s="210"/>
      <c r="K149" s="210"/>
      <c r="L149" s="210"/>
      <c r="M149" s="210"/>
      <c r="N149" s="210"/>
      <c r="O149" s="210"/>
      <c r="P149" s="210"/>
    </row>
    <row r="150" spans="1:16" x14ac:dyDescent="0.2">
      <c r="A150" s="210"/>
      <c r="B150" s="210" t="s">
        <v>586</v>
      </c>
      <c r="C150" s="210" t="s">
        <v>2055</v>
      </c>
      <c r="D150" s="216">
        <v>0.33333333333333331</v>
      </c>
      <c r="E150" s="210">
        <v>90</v>
      </c>
      <c r="F150" s="210"/>
      <c r="G150" s="210"/>
      <c r="H150" s="210"/>
      <c r="I150" s="210"/>
      <c r="J150" s="210"/>
      <c r="K150" s="210"/>
      <c r="L150" s="210"/>
      <c r="M150" s="210"/>
      <c r="N150" s="210"/>
      <c r="O150" s="210"/>
      <c r="P150" s="210"/>
    </row>
    <row r="151" spans="1:16" x14ac:dyDescent="0.2">
      <c r="A151" s="210"/>
      <c r="B151" s="210" t="s">
        <v>1415</v>
      </c>
      <c r="C151" s="210" t="s">
        <v>209</v>
      </c>
      <c r="D151" s="216">
        <v>0.5</v>
      </c>
      <c r="E151" s="210">
        <v>90</v>
      </c>
      <c r="F151" s="210"/>
      <c r="G151" s="210"/>
      <c r="H151" s="210"/>
      <c r="I151" s="210"/>
      <c r="J151" s="210"/>
      <c r="K151" s="210"/>
      <c r="L151" s="210"/>
      <c r="M151" s="210"/>
      <c r="N151" s="210"/>
      <c r="O151" s="210"/>
      <c r="P151" s="210"/>
    </row>
    <row r="152" spans="1:16" x14ac:dyDescent="0.2">
      <c r="A152" s="215">
        <v>45489</v>
      </c>
      <c r="B152" s="210" t="s">
        <v>65</v>
      </c>
      <c r="C152" s="210" t="s">
        <v>66</v>
      </c>
      <c r="D152" s="216">
        <v>0.58333333333333337</v>
      </c>
      <c r="E152" s="210">
        <v>60</v>
      </c>
      <c r="F152" s="210"/>
      <c r="G152" s="210"/>
      <c r="H152" s="210"/>
      <c r="I152" s="210"/>
      <c r="J152" s="210"/>
      <c r="K152" s="210"/>
      <c r="L152" s="210"/>
      <c r="M152" s="210"/>
      <c r="N152" s="210"/>
      <c r="O152" s="210"/>
      <c r="P152" s="210"/>
    </row>
    <row r="153" spans="1:16" x14ac:dyDescent="0.2">
      <c r="A153" s="210"/>
      <c r="B153" s="210" t="s">
        <v>133</v>
      </c>
      <c r="C153" s="210" t="s">
        <v>122</v>
      </c>
      <c r="D153" s="216">
        <v>0.5</v>
      </c>
      <c r="E153" s="210">
        <v>180</v>
      </c>
      <c r="F153" s="210"/>
      <c r="G153" s="210"/>
      <c r="H153" s="210"/>
      <c r="I153" s="210"/>
      <c r="J153" s="210"/>
      <c r="K153" s="210"/>
      <c r="L153" s="210"/>
      <c r="M153" s="210"/>
      <c r="N153" s="210"/>
      <c r="O153" s="210"/>
      <c r="P153" s="210"/>
    </row>
    <row r="154" spans="1:16" x14ac:dyDescent="0.2">
      <c r="A154" s="210"/>
      <c r="B154" s="210" t="s">
        <v>215</v>
      </c>
      <c r="C154" s="210" t="s">
        <v>213</v>
      </c>
      <c r="D154" s="210" t="s">
        <v>745</v>
      </c>
      <c r="E154" s="210" t="s">
        <v>745</v>
      </c>
      <c r="F154" s="210"/>
      <c r="G154" s="210"/>
      <c r="H154" s="210"/>
      <c r="I154" s="210"/>
      <c r="J154" s="210"/>
      <c r="K154" s="210"/>
      <c r="L154" s="210"/>
      <c r="M154" s="210"/>
      <c r="N154" s="210"/>
      <c r="O154" s="210"/>
      <c r="P154" s="210"/>
    </row>
    <row r="155" spans="1:16" x14ac:dyDescent="0.2">
      <c r="A155" s="210"/>
      <c r="B155" s="210" t="s">
        <v>261</v>
      </c>
      <c r="C155" s="210" t="s">
        <v>1459</v>
      </c>
      <c r="D155" s="210" t="s">
        <v>72</v>
      </c>
      <c r="E155" s="210">
        <v>45</v>
      </c>
      <c r="F155" s="210"/>
      <c r="G155" s="210"/>
      <c r="H155" s="210"/>
      <c r="I155" s="210"/>
      <c r="J155" s="210"/>
      <c r="K155" s="210"/>
      <c r="L155" s="210"/>
      <c r="M155" s="210"/>
      <c r="N155" s="210"/>
      <c r="O155" s="210"/>
      <c r="P155" s="210"/>
    </row>
    <row r="156" spans="1:16" x14ac:dyDescent="0.2">
      <c r="A156" s="210"/>
      <c r="B156" s="210" t="s">
        <v>309</v>
      </c>
      <c r="C156" s="210" t="s">
        <v>156</v>
      </c>
      <c r="D156" s="216">
        <v>0.45833333333333331</v>
      </c>
      <c r="E156" s="210">
        <v>150</v>
      </c>
      <c r="F156" s="210"/>
      <c r="G156" s="210"/>
      <c r="H156" s="210"/>
      <c r="I156" s="210"/>
      <c r="J156" s="210"/>
      <c r="K156" s="210"/>
      <c r="L156" s="210"/>
      <c r="M156" s="210"/>
      <c r="N156" s="210"/>
      <c r="O156" s="210"/>
      <c r="P156" s="210"/>
    </row>
    <row r="157" spans="1:16" x14ac:dyDescent="0.2">
      <c r="A157" s="210"/>
      <c r="B157" s="210" t="s">
        <v>373</v>
      </c>
      <c r="C157" s="210" t="s">
        <v>344</v>
      </c>
      <c r="D157" s="216">
        <v>0.33333333333333331</v>
      </c>
      <c r="E157" s="210">
        <v>120</v>
      </c>
      <c r="F157" s="210"/>
      <c r="G157" s="210"/>
      <c r="H157" s="210"/>
      <c r="I157" s="210"/>
      <c r="J157" s="210"/>
      <c r="K157" s="210"/>
      <c r="L157" s="210"/>
      <c r="M157" s="210"/>
      <c r="N157" s="210"/>
      <c r="O157" s="210"/>
      <c r="P157" s="210"/>
    </row>
    <row r="158" spans="1:16" x14ac:dyDescent="0.2">
      <c r="A158" s="210"/>
      <c r="B158" s="210" t="s">
        <v>435</v>
      </c>
      <c r="C158" s="210" t="s">
        <v>104</v>
      </c>
      <c r="D158" s="216">
        <v>0.375</v>
      </c>
      <c r="E158" s="210">
        <v>90</v>
      </c>
      <c r="F158" s="210"/>
      <c r="G158" s="210"/>
      <c r="H158" s="210"/>
      <c r="I158" s="210"/>
      <c r="J158" s="210"/>
      <c r="K158" s="210"/>
      <c r="L158" s="210"/>
      <c r="M158" s="210"/>
      <c r="N158" s="210"/>
      <c r="O158" s="210"/>
      <c r="P158" s="210"/>
    </row>
    <row r="159" spans="1:16" x14ac:dyDescent="0.2">
      <c r="A159" s="210"/>
      <c r="B159" s="210" t="s">
        <v>459</v>
      </c>
      <c r="C159" s="210" t="s">
        <v>66</v>
      </c>
      <c r="D159" s="216">
        <v>0.5</v>
      </c>
      <c r="E159" s="210">
        <v>60</v>
      </c>
      <c r="F159" s="210"/>
      <c r="G159" s="210"/>
      <c r="H159" s="210"/>
      <c r="I159" s="210"/>
      <c r="J159" s="210"/>
      <c r="K159" s="210"/>
      <c r="L159" s="210"/>
      <c r="M159" s="210"/>
      <c r="N159" s="210"/>
      <c r="O159" s="210"/>
      <c r="P159" s="210"/>
    </row>
    <row r="160" spans="1:16" x14ac:dyDescent="0.2">
      <c r="A160" s="210"/>
      <c r="B160" s="210"/>
      <c r="C160" s="210" t="s">
        <v>1767</v>
      </c>
      <c r="D160" s="216">
        <v>0.5</v>
      </c>
      <c r="E160" s="210">
        <v>120</v>
      </c>
      <c r="F160" s="210"/>
      <c r="G160" s="210"/>
      <c r="H160" s="210"/>
      <c r="I160" s="210"/>
      <c r="J160" s="210"/>
      <c r="K160" s="210"/>
      <c r="L160" s="210"/>
      <c r="M160" s="210"/>
      <c r="N160" s="210"/>
      <c r="O160" s="210"/>
      <c r="P160" s="210"/>
    </row>
    <row r="161" spans="1:16" x14ac:dyDescent="0.2">
      <c r="A161" s="210"/>
      <c r="B161" s="210" t="s">
        <v>462</v>
      </c>
      <c r="C161" s="210" t="s">
        <v>66</v>
      </c>
      <c r="D161" s="216">
        <v>0.5</v>
      </c>
      <c r="E161" s="210">
        <v>60</v>
      </c>
      <c r="F161" s="210"/>
      <c r="G161" s="210"/>
      <c r="H161" s="210"/>
      <c r="I161" s="210"/>
      <c r="J161" s="210"/>
      <c r="K161" s="210"/>
      <c r="L161" s="210"/>
      <c r="M161" s="210"/>
      <c r="N161" s="210"/>
      <c r="O161" s="210"/>
      <c r="P161" s="210"/>
    </row>
    <row r="162" spans="1:16" x14ac:dyDescent="0.2">
      <c r="A162" s="210"/>
      <c r="B162" s="210"/>
      <c r="C162" s="210" t="s">
        <v>1767</v>
      </c>
      <c r="D162" s="216">
        <v>0.5</v>
      </c>
      <c r="E162" s="210">
        <v>120</v>
      </c>
      <c r="F162" s="210"/>
      <c r="G162" s="210"/>
      <c r="H162" s="210"/>
      <c r="I162" s="210"/>
      <c r="J162" s="210"/>
      <c r="K162" s="210"/>
      <c r="L162" s="210"/>
      <c r="M162" s="210"/>
      <c r="N162" s="210"/>
      <c r="O162" s="210"/>
      <c r="P162" s="210"/>
    </row>
    <row r="163" spans="1:16" x14ac:dyDescent="0.2">
      <c r="A163" s="210"/>
      <c r="B163" s="210" t="s">
        <v>460</v>
      </c>
      <c r="C163" s="210" t="s">
        <v>66</v>
      </c>
      <c r="D163" s="216">
        <v>0.5</v>
      </c>
      <c r="E163" s="210">
        <v>60</v>
      </c>
      <c r="F163" s="210"/>
      <c r="G163" s="210"/>
      <c r="H163" s="210"/>
      <c r="I163" s="210"/>
      <c r="J163" s="210"/>
      <c r="K163" s="210"/>
      <c r="L163" s="210"/>
      <c r="M163" s="210"/>
      <c r="N163" s="210"/>
      <c r="O163" s="210"/>
      <c r="P163" s="210"/>
    </row>
    <row r="164" spans="1:16" x14ac:dyDescent="0.2">
      <c r="A164" s="210"/>
      <c r="B164" s="210" t="s">
        <v>504</v>
      </c>
      <c r="C164" s="210" t="s">
        <v>277</v>
      </c>
      <c r="D164" s="216">
        <v>0.41666666666666669</v>
      </c>
      <c r="E164" s="210">
        <v>120</v>
      </c>
      <c r="F164" s="210"/>
      <c r="G164" s="210"/>
      <c r="H164" s="210"/>
      <c r="I164" s="210"/>
      <c r="J164" s="210"/>
      <c r="K164" s="210"/>
      <c r="L164" s="210"/>
      <c r="M164" s="210"/>
      <c r="N164" s="210"/>
      <c r="O164" s="210"/>
      <c r="P164" s="210"/>
    </row>
    <row r="165" spans="1:16" x14ac:dyDescent="0.2">
      <c r="A165" s="210"/>
      <c r="B165" s="210" t="s">
        <v>771</v>
      </c>
      <c r="C165" s="210" t="s">
        <v>377</v>
      </c>
      <c r="D165" s="216">
        <v>0.375</v>
      </c>
      <c r="E165" s="210">
        <v>60</v>
      </c>
      <c r="F165" s="210"/>
      <c r="G165" s="210"/>
      <c r="H165" s="210"/>
      <c r="I165" s="210"/>
      <c r="J165" s="210"/>
      <c r="K165" s="210"/>
      <c r="L165" s="210"/>
      <c r="M165" s="210"/>
      <c r="N165" s="210"/>
      <c r="O165" s="210"/>
      <c r="P165" s="210"/>
    </row>
    <row r="166" spans="1:16" x14ac:dyDescent="0.2">
      <c r="A166" s="210"/>
      <c r="B166" s="210" t="s">
        <v>1195</v>
      </c>
      <c r="C166" s="210" t="s">
        <v>1309</v>
      </c>
      <c r="D166" s="216">
        <v>0.375</v>
      </c>
      <c r="E166" s="210">
        <v>120</v>
      </c>
      <c r="F166" s="210"/>
      <c r="G166" s="210"/>
      <c r="H166" s="210"/>
      <c r="I166" s="210"/>
      <c r="J166" s="210"/>
      <c r="K166" s="210"/>
      <c r="L166" s="210"/>
      <c r="M166" s="210"/>
      <c r="N166" s="210"/>
      <c r="O166" s="210"/>
      <c r="P166" s="210"/>
    </row>
    <row r="167" spans="1:16" x14ac:dyDescent="0.2">
      <c r="A167" s="210"/>
      <c r="B167" s="210" t="s">
        <v>1197</v>
      </c>
      <c r="C167" s="210" t="s">
        <v>2284</v>
      </c>
      <c r="D167" s="216">
        <v>0.625</v>
      </c>
      <c r="E167" s="210">
        <v>90</v>
      </c>
      <c r="F167" s="210"/>
      <c r="G167" s="210"/>
      <c r="H167" s="210"/>
      <c r="I167" s="210"/>
      <c r="J167" s="210"/>
      <c r="K167" s="210"/>
      <c r="L167" s="210"/>
      <c r="M167" s="210"/>
      <c r="N167" s="210"/>
      <c r="O167" s="210"/>
      <c r="P167" s="210"/>
    </row>
    <row r="168" spans="1:16" x14ac:dyDescent="0.2">
      <c r="A168" s="210"/>
      <c r="B168" s="210" t="s">
        <v>1411</v>
      </c>
      <c r="C168" s="210" t="s">
        <v>1459</v>
      </c>
      <c r="D168" s="210" t="s">
        <v>72</v>
      </c>
      <c r="E168" s="210">
        <v>45</v>
      </c>
      <c r="F168" s="210"/>
      <c r="G168" s="210"/>
      <c r="H168" s="210"/>
      <c r="I168" s="210"/>
      <c r="J168" s="210"/>
      <c r="K168" s="210"/>
      <c r="L168" s="210"/>
      <c r="M168" s="210"/>
      <c r="N168" s="210"/>
      <c r="O168" s="210"/>
      <c r="P168" s="210"/>
    </row>
    <row r="169" spans="1:16" x14ac:dyDescent="0.2">
      <c r="A169" s="210"/>
      <c r="B169" s="210" t="s">
        <v>1399</v>
      </c>
      <c r="C169" s="210" t="s">
        <v>2284</v>
      </c>
      <c r="D169" s="216">
        <v>0.375</v>
      </c>
      <c r="E169" s="210">
        <v>90</v>
      </c>
      <c r="F169" s="210"/>
      <c r="G169" s="210"/>
      <c r="H169" s="210"/>
      <c r="I169" s="210"/>
      <c r="J169" s="210"/>
      <c r="K169" s="210"/>
      <c r="L169" s="210"/>
      <c r="M169" s="210"/>
      <c r="N169" s="210"/>
      <c r="O169" s="210"/>
      <c r="P169" s="210"/>
    </row>
    <row r="170" spans="1:16" x14ac:dyDescent="0.2">
      <c r="A170" s="210"/>
      <c r="B170" s="210" t="s">
        <v>1424</v>
      </c>
      <c r="C170" s="210" t="s">
        <v>1459</v>
      </c>
      <c r="D170" s="210" t="s">
        <v>72</v>
      </c>
      <c r="E170" s="210">
        <v>45</v>
      </c>
      <c r="F170" s="210"/>
      <c r="G170" s="210"/>
      <c r="H170" s="210"/>
      <c r="I170" s="210"/>
      <c r="J170" s="210"/>
      <c r="K170" s="210"/>
      <c r="L170" s="210"/>
      <c r="M170" s="210"/>
      <c r="N170" s="210"/>
      <c r="O170" s="210"/>
      <c r="P170" s="210"/>
    </row>
    <row r="171" spans="1:16" x14ac:dyDescent="0.2">
      <c r="A171" s="210"/>
      <c r="B171" s="210" t="s">
        <v>1976</v>
      </c>
      <c r="C171" s="210" t="s">
        <v>156</v>
      </c>
      <c r="D171" s="216">
        <v>0.45833333333333331</v>
      </c>
      <c r="E171" s="210">
        <v>120</v>
      </c>
      <c r="F171" s="210"/>
      <c r="G171" s="210"/>
      <c r="H171" s="210"/>
      <c r="I171" s="210"/>
      <c r="J171" s="210"/>
      <c r="K171" s="210"/>
      <c r="L171" s="210"/>
      <c r="M171" s="210"/>
      <c r="N171" s="210"/>
      <c r="O171" s="210"/>
      <c r="P171" s="210"/>
    </row>
    <row r="172" spans="1:16" x14ac:dyDescent="0.2">
      <c r="A172" s="210"/>
      <c r="B172" s="210" t="s">
        <v>1968</v>
      </c>
      <c r="C172" s="210" t="s">
        <v>411</v>
      </c>
      <c r="D172" s="216">
        <v>0.375</v>
      </c>
      <c r="E172" s="210">
        <v>60</v>
      </c>
      <c r="F172" s="210"/>
      <c r="G172" s="210"/>
      <c r="H172" s="210"/>
      <c r="I172" s="210"/>
      <c r="J172" s="210"/>
      <c r="K172" s="210"/>
      <c r="L172" s="210"/>
      <c r="M172" s="210"/>
      <c r="N172" s="210"/>
      <c r="O172" s="210"/>
      <c r="P172" s="210"/>
    </row>
    <row r="173" spans="1:16" x14ac:dyDescent="0.2">
      <c r="A173" s="215">
        <v>45492</v>
      </c>
      <c r="B173" s="210" t="s">
        <v>147</v>
      </c>
      <c r="C173" s="210" t="s">
        <v>148</v>
      </c>
      <c r="D173" s="216">
        <v>0.45833333333333331</v>
      </c>
      <c r="E173" s="210">
        <v>90</v>
      </c>
      <c r="F173" s="210"/>
      <c r="G173" s="210"/>
      <c r="H173" s="210"/>
      <c r="I173" s="210"/>
      <c r="J173" s="210"/>
      <c r="K173" s="210"/>
      <c r="L173" s="210"/>
      <c r="M173" s="210"/>
      <c r="N173" s="210"/>
      <c r="O173" s="210"/>
      <c r="P173" s="210"/>
    </row>
    <row r="174" spans="1:16" x14ac:dyDescent="0.2">
      <c r="A174" s="210"/>
      <c r="B174" s="210" t="s">
        <v>260</v>
      </c>
      <c r="C174" s="210" t="s">
        <v>29</v>
      </c>
      <c r="D174" s="216">
        <v>0.41666666666666669</v>
      </c>
      <c r="E174" s="210">
        <v>120</v>
      </c>
      <c r="F174" s="210"/>
      <c r="G174" s="210"/>
      <c r="H174" s="210"/>
      <c r="I174" s="210"/>
      <c r="J174" s="210"/>
      <c r="K174" s="210"/>
      <c r="L174" s="210"/>
      <c r="M174" s="210"/>
      <c r="N174" s="210"/>
      <c r="O174" s="210"/>
      <c r="P174" s="210"/>
    </row>
    <row r="175" spans="1:16" x14ac:dyDescent="0.2">
      <c r="A175" s="210"/>
      <c r="B175" s="210" t="s">
        <v>917</v>
      </c>
      <c r="C175" s="210" t="s">
        <v>238</v>
      </c>
      <c r="D175" s="216">
        <v>0.35416666666666669</v>
      </c>
      <c r="E175" s="210">
        <v>90</v>
      </c>
      <c r="F175" s="210"/>
      <c r="G175" s="210"/>
      <c r="H175" s="210"/>
      <c r="I175" s="210"/>
      <c r="J175" s="210"/>
      <c r="K175" s="210"/>
      <c r="L175" s="210"/>
      <c r="M175" s="210"/>
      <c r="N175" s="210"/>
      <c r="O175" s="210"/>
      <c r="P175" s="210"/>
    </row>
    <row r="176" spans="1:16" x14ac:dyDescent="0.2">
      <c r="A176" s="210"/>
      <c r="B176" s="210" t="s">
        <v>342</v>
      </c>
      <c r="C176" s="210" t="s">
        <v>238</v>
      </c>
      <c r="D176" s="216">
        <v>0.5625</v>
      </c>
      <c r="E176" s="210">
        <v>60</v>
      </c>
      <c r="F176" s="210"/>
      <c r="G176" s="210"/>
      <c r="H176" s="210"/>
      <c r="I176" s="210"/>
      <c r="J176" s="210"/>
      <c r="K176" s="210"/>
      <c r="L176" s="210"/>
      <c r="M176" s="210"/>
      <c r="N176" s="210"/>
      <c r="O176" s="210"/>
      <c r="P176" s="210"/>
    </row>
    <row r="177" spans="1:16" x14ac:dyDescent="0.2">
      <c r="A177" s="210"/>
      <c r="B177" s="210" t="s">
        <v>49</v>
      </c>
      <c r="C177" s="210" t="s">
        <v>64</v>
      </c>
      <c r="D177" s="216">
        <v>0.375</v>
      </c>
      <c r="E177" s="210">
        <v>60</v>
      </c>
      <c r="F177" s="210"/>
      <c r="G177" s="210"/>
      <c r="H177" s="210"/>
      <c r="I177" s="210"/>
      <c r="J177" s="210"/>
      <c r="K177" s="210"/>
      <c r="L177" s="210"/>
      <c r="M177" s="210"/>
      <c r="N177" s="210"/>
      <c r="O177" s="210"/>
      <c r="P177" s="210"/>
    </row>
    <row r="178" spans="1:16" x14ac:dyDescent="0.2">
      <c r="A178" s="210"/>
      <c r="B178" s="210" t="s">
        <v>363</v>
      </c>
      <c r="C178" s="210" t="s">
        <v>64</v>
      </c>
      <c r="D178" s="216">
        <v>0.375</v>
      </c>
      <c r="E178" s="210">
        <v>60</v>
      </c>
      <c r="F178" s="210"/>
      <c r="G178" s="210"/>
      <c r="H178" s="210"/>
      <c r="I178" s="210"/>
      <c r="J178" s="210"/>
      <c r="K178" s="210"/>
      <c r="L178" s="210"/>
      <c r="M178" s="210"/>
      <c r="N178" s="210"/>
      <c r="O178" s="210"/>
      <c r="P178" s="210"/>
    </row>
    <row r="179" spans="1:16" x14ac:dyDescent="0.2">
      <c r="A179" s="210"/>
      <c r="B179" s="210" t="s">
        <v>364</v>
      </c>
      <c r="C179" s="210" t="s">
        <v>64</v>
      </c>
      <c r="D179" s="216">
        <v>0.375</v>
      </c>
      <c r="E179" s="210">
        <v>60</v>
      </c>
      <c r="F179" s="210"/>
      <c r="G179" s="210"/>
      <c r="H179" s="210"/>
      <c r="I179" s="210"/>
      <c r="J179" s="210"/>
      <c r="K179" s="210"/>
      <c r="L179" s="210"/>
      <c r="M179" s="210"/>
      <c r="N179" s="210"/>
      <c r="O179" s="210"/>
      <c r="P179" s="210"/>
    </row>
    <row r="180" spans="1:16" x14ac:dyDescent="0.2">
      <c r="A180" s="210"/>
      <c r="B180" s="210" t="s">
        <v>367</v>
      </c>
      <c r="C180" s="210" t="s">
        <v>64</v>
      </c>
      <c r="D180" s="216">
        <v>0.45833333333333331</v>
      </c>
      <c r="E180" s="210">
        <v>60</v>
      </c>
      <c r="F180" s="210"/>
      <c r="G180" s="210"/>
      <c r="H180" s="210"/>
      <c r="I180" s="210"/>
      <c r="J180" s="210"/>
      <c r="K180" s="210"/>
      <c r="L180" s="210"/>
      <c r="M180" s="210"/>
      <c r="N180" s="210"/>
      <c r="O180" s="210"/>
      <c r="P180" s="210"/>
    </row>
    <row r="181" spans="1:16" x14ac:dyDescent="0.2">
      <c r="A181" s="210"/>
      <c r="B181" s="210" t="s">
        <v>502</v>
      </c>
      <c r="C181" s="210" t="s">
        <v>2340</v>
      </c>
      <c r="D181" s="216">
        <v>0.58333333333333337</v>
      </c>
      <c r="E181" s="210">
        <v>120</v>
      </c>
      <c r="F181" s="210"/>
      <c r="G181" s="210"/>
      <c r="H181" s="210"/>
      <c r="I181" s="210"/>
      <c r="J181" s="210"/>
      <c r="K181" s="210"/>
      <c r="L181" s="210"/>
      <c r="M181" s="210"/>
      <c r="N181" s="210"/>
      <c r="O181" s="210"/>
      <c r="P181" s="210"/>
    </row>
    <row r="182" spans="1:16" x14ac:dyDescent="0.2">
      <c r="A182" s="210"/>
      <c r="B182" s="210" t="s">
        <v>507</v>
      </c>
      <c r="C182" s="210" t="s">
        <v>1778</v>
      </c>
      <c r="D182" s="216">
        <v>0.45833333333333331</v>
      </c>
      <c r="E182" s="210">
        <v>120</v>
      </c>
      <c r="F182" s="210"/>
      <c r="G182" s="210"/>
      <c r="H182" s="210"/>
      <c r="I182" s="210"/>
      <c r="J182" s="210"/>
      <c r="K182" s="210"/>
      <c r="L182" s="210"/>
      <c r="M182" s="210"/>
      <c r="N182" s="210"/>
      <c r="O182" s="210"/>
      <c r="P182" s="210"/>
    </row>
    <row r="183" spans="1:16" x14ac:dyDescent="0.2">
      <c r="A183" s="210"/>
      <c r="B183" s="210" t="s">
        <v>263</v>
      </c>
      <c r="C183" s="210" t="s">
        <v>29</v>
      </c>
      <c r="D183" s="216">
        <v>0.58333333333333337</v>
      </c>
      <c r="E183" s="210">
        <v>120</v>
      </c>
      <c r="F183" s="210"/>
      <c r="G183" s="210"/>
      <c r="H183" s="210"/>
      <c r="I183" s="210"/>
      <c r="J183" s="210"/>
      <c r="K183" s="210"/>
      <c r="L183" s="210"/>
      <c r="M183" s="210"/>
      <c r="N183" s="210"/>
      <c r="O183" s="210"/>
      <c r="P183" s="210"/>
    </row>
    <row r="184" spans="1:16" x14ac:dyDescent="0.2">
      <c r="A184" s="210"/>
      <c r="B184" s="210" t="s">
        <v>662</v>
      </c>
      <c r="C184" s="210" t="s">
        <v>148</v>
      </c>
      <c r="D184" s="216">
        <v>0.33333333333333331</v>
      </c>
      <c r="E184" s="210">
        <v>90</v>
      </c>
      <c r="F184" s="210"/>
      <c r="G184" s="210"/>
      <c r="H184" s="210"/>
      <c r="I184" s="210"/>
      <c r="J184" s="210"/>
      <c r="K184" s="210"/>
      <c r="L184" s="210"/>
      <c r="M184" s="210"/>
      <c r="N184" s="210"/>
      <c r="O184" s="210"/>
      <c r="P184" s="210"/>
    </row>
    <row r="185" spans="1:16" x14ac:dyDescent="0.2">
      <c r="A185" s="210"/>
      <c r="B185" s="210" t="s">
        <v>699</v>
      </c>
      <c r="C185" s="210" t="s">
        <v>282</v>
      </c>
      <c r="D185" s="216">
        <v>0.5</v>
      </c>
      <c r="E185" s="210">
        <v>90</v>
      </c>
      <c r="F185" s="210"/>
      <c r="G185" s="210"/>
      <c r="H185" s="210"/>
      <c r="I185" s="210"/>
      <c r="J185" s="210"/>
      <c r="K185" s="210"/>
      <c r="L185" s="210"/>
      <c r="M185" s="210"/>
      <c r="N185" s="210"/>
      <c r="O185" s="210"/>
      <c r="P185" s="210"/>
    </row>
    <row r="186" spans="1:16" x14ac:dyDescent="0.2">
      <c r="A186" s="210"/>
      <c r="B186" s="210" t="s">
        <v>923</v>
      </c>
      <c r="C186" s="210" t="s">
        <v>280</v>
      </c>
      <c r="D186" s="216">
        <v>0.54166666666666663</v>
      </c>
      <c r="E186" s="210">
        <v>90</v>
      </c>
      <c r="F186" s="210"/>
      <c r="G186" s="210"/>
      <c r="H186" s="210"/>
      <c r="I186" s="210"/>
      <c r="J186" s="210"/>
      <c r="K186" s="210"/>
      <c r="L186" s="210"/>
      <c r="M186" s="210"/>
      <c r="N186" s="210"/>
      <c r="O186" s="210"/>
      <c r="P186" s="210"/>
    </row>
    <row r="187" spans="1:16" x14ac:dyDescent="0.2">
      <c r="A187" s="210"/>
      <c r="B187" s="210" t="s">
        <v>1100</v>
      </c>
      <c r="C187" s="210" t="s">
        <v>426</v>
      </c>
      <c r="D187" s="216">
        <v>0.58333333333333337</v>
      </c>
      <c r="E187" s="210">
        <v>90</v>
      </c>
      <c r="F187" s="210"/>
      <c r="G187" s="210"/>
      <c r="H187" s="210"/>
      <c r="I187" s="210"/>
      <c r="J187" s="210"/>
      <c r="K187" s="210"/>
      <c r="L187" s="210"/>
      <c r="M187" s="210"/>
      <c r="N187" s="210"/>
      <c r="O187" s="210"/>
      <c r="P187" s="210"/>
    </row>
    <row r="188" spans="1:16" x14ac:dyDescent="0.2">
      <c r="A188" s="210"/>
      <c r="B188" s="210" t="s">
        <v>434</v>
      </c>
      <c r="C188" s="210" t="s">
        <v>148</v>
      </c>
      <c r="D188" s="216">
        <v>0.60416666666666663</v>
      </c>
      <c r="E188" s="210">
        <v>120</v>
      </c>
      <c r="F188" s="210"/>
      <c r="G188" s="210"/>
      <c r="H188" s="210"/>
      <c r="I188" s="210"/>
      <c r="J188" s="210"/>
      <c r="K188" s="210"/>
      <c r="L188" s="210"/>
      <c r="M188" s="210"/>
      <c r="N188" s="210"/>
      <c r="O188" s="210"/>
      <c r="P188" s="210"/>
    </row>
    <row r="189" spans="1:16" x14ac:dyDescent="0.2">
      <c r="A189" s="210"/>
      <c r="B189" s="210" t="s">
        <v>1390</v>
      </c>
      <c r="C189" s="210" t="s">
        <v>264</v>
      </c>
      <c r="D189" s="216">
        <v>0.47916666666666669</v>
      </c>
      <c r="E189" s="210">
        <v>120</v>
      </c>
      <c r="F189" s="210"/>
      <c r="G189" s="210"/>
      <c r="H189" s="210"/>
      <c r="I189" s="210"/>
      <c r="J189" s="210"/>
      <c r="K189" s="210"/>
      <c r="L189" s="210"/>
      <c r="M189" s="210"/>
      <c r="N189" s="210"/>
      <c r="O189" s="210"/>
      <c r="P189" s="210"/>
    </row>
    <row r="190" spans="1:16" x14ac:dyDescent="0.2">
      <c r="A190" s="210"/>
      <c r="B190" s="210" t="s">
        <v>1965</v>
      </c>
      <c r="C190" s="210" t="s">
        <v>2020</v>
      </c>
      <c r="D190" s="216">
        <v>0.35416666666666669</v>
      </c>
      <c r="E190" s="210">
        <v>120</v>
      </c>
      <c r="F190" s="210"/>
      <c r="G190" s="210"/>
      <c r="H190" s="210"/>
      <c r="I190" s="210"/>
      <c r="J190" s="210"/>
      <c r="K190" s="210"/>
      <c r="L190" s="210"/>
      <c r="M190" s="210"/>
      <c r="N190" s="210"/>
      <c r="O190" s="210"/>
      <c r="P190" s="210"/>
    </row>
    <row r="191" spans="1:16" x14ac:dyDescent="0.2">
      <c r="A191" s="215">
        <v>45505</v>
      </c>
      <c r="B191" s="210" t="s">
        <v>555</v>
      </c>
      <c r="C191" s="210" t="s">
        <v>553</v>
      </c>
      <c r="D191" s="210" t="s">
        <v>2192</v>
      </c>
      <c r="E191" s="210">
        <v>60</v>
      </c>
      <c r="F191" s="210"/>
      <c r="G191" s="210"/>
      <c r="H191" s="210"/>
      <c r="I191" s="210"/>
      <c r="J191" s="210"/>
      <c r="K191" s="210"/>
      <c r="L191" s="210"/>
      <c r="M191" s="210"/>
      <c r="N191" s="210"/>
      <c r="O191" s="210"/>
      <c r="P191" s="210"/>
    </row>
    <row r="192" spans="1:16" x14ac:dyDescent="0.2">
      <c r="A192" s="210"/>
      <c r="B192" s="210"/>
      <c r="C192" s="210" t="s">
        <v>802</v>
      </c>
      <c r="D192" s="210" t="s">
        <v>2192</v>
      </c>
      <c r="E192" s="210">
        <v>60</v>
      </c>
      <c r="F192" s="210"/>
      <c r="G192" s="210"/>
      <c r="H192" s="210"/>
      <c r="I192" s="210"/>
      <c r="J192" s="210"/>
      <c r="K192" s="210"/>
      <c r="L192" s="210"/>
      <c r="M192" s="210"/>
      <c r="N192" s="210"/>
      <c r="O192" s="210"/>
      <c r="P192" s="210"/>
    </row>
    <row r="193" spans="1:16" x14ac:dyDescent="0.2">
      <c r="A193" s="210"/>
      <c r="B193" s="210"/>
      <c r="C193" s="210" t="s">
        <v>816</v>
      </c>
      <c r="D193" s="210" t="s">
        <v>2192</v>
      </c>
      <c r="E193" s="210">
        <v>60</v>
      </c>
      <c r="F193" s="210"/>
      <c r="G193" s="210"/>
      <c r="H193" s="210"/>
      <c r="I193" s="210"/>
      <c r="J193" s="210"/>
      <c r="K193" s="210"/>
      <c r="L193" s="210"/>
      <c r="M193" s="210"/>
      <c r="N193" s="210"/>
      <c r="O193" s="210"/>
      <c r="P193" s="210"/>
    </row>
    <row r="194" spans="1:16" x14ac:dyDescent="0.2">
      <c r="A194" s="210"/>
      <c r="B194" s="210" t="s">
        <v>556</v>
      </c>
      <c r="C194" s="210" t="s">
        <v>553</v>
      </c>
      <c r="D194" s="210" t="s">
        <v>2192</v>
      </c>
      <c r="E194" s="210">
        <v>60</v>
      </c>
      <c r="F194" s="210"/>
      <c r="G194" s="210"/>
      <c r="H194" s="210"/>
      <c r="I194" s="210"/>
      <c r="J194" s="210"/>
      <c r="K194" s="210"/>
      <c r="L194" s="210"/>
      <c r="M194" s="210"/>
      <c r="N194" s="210"/>
      <c r="O194" s="210"/>
      <c r="P194" s="210"/>
    </row>
    <row r="195" spans="1:16" x14ac:dyDescent="0.2">
      <c r="A195" s="215">
        <v>45498</v>
      </c>
      <c r="B195" s="210" t="s">
        <v>191</v>
      </c>
      <c r="C195" s="210" t="s">
        <v>1482</v>
      </c>
      <c r="D195" s="216">
        <v>0.58333333333333337</v>
      </c>
      <c r="E195" s="210">
        <v>90</v>
      </c>
      <c r="F195" s="210"/>
      <c r="G195" s="210"/>
      <c r="H195" s="210"/>
      <c r="I195" s="210"/>
      <c r="J195" s="210"/>
      <c r="K195" s="210"/>
      <c r="L195" s="210"/>
      <c r="M195" s="210"/>
      <c r="N195" s="210"/>
      <c r="O195" s="210"/>
      <c r="P195" s="210"/>
    </row>
    <row r="196" spans="1:16" x14ac:dyDescent="0.2">
      <c r="A196" s="210"/>
      <c r="B196" s="210" t="s">
        <v>259</v>
      </c>
      <c r="C196" s="210" t="s">
        <v>257</v>
      </c>
      <c r="D196" s="216">
        <v>0.47916666666666669</v>
      </c>
      <c r="E196" s="210">
        <v>90</v>
      </c>
      <c r="F196" s="210"/>
      <c r="G196" s="210"/>
      <c r="H196" s="210"/>
      <c r="I196" s="210"/>
      <c r="J196" s="210"/>
      <c r="K196" s="210"/>
      <c r="L196" s="210"/>
      <c r="M196" s="210"/>
      <c r="N196" s="210"/>
      <c r="O196" s="210"/>
      <c r="P196" s="210"/>
    </row>
    <row r="197" spans="1:16" x14ac:dyDescent="0.2">
      <c r="A197" s="210"/>
      <c r="B197" s="210" t="s">
        <v>273</v>
      </c>
      <c r="C197" s="210" t="s">
        <v>275</v>
      </c>
      <c r="D197" s="216">
        <v>0.375</v>
      </c>
      <c r="E197" s="210">
        <v>120</v>
      </c>
      <c r="F197" s="210"/>
      <c r="G197" s="210"/>
      <c r="H197" s="210"/>
      <c r="I197" s="210"/>
      <c r="J197" s="210"/>
      <c r="K197" s="210"/>
      <c r="L197" s="210"/>
      <c r="M197" s="210"/>
      <c r="N197" s="210"/>
      <c r="O197" s="210"/>
      <c r="P197" s="210"/>
    </row>
    <row r="198" spans="1:16" x14ac:dyDescent="0.2">
      <c r="A198" s="210"/>
      <c r="B198" s="210" t="s">
        <v>333</v>
      </c>
      <c r="C198" s="210" t="s">
        <v>604</v>
      </c>
      <c r="D198" s="216">
        <v>0.35416666666666669</v>
      </c>
      <c r="E198" s="210">
        <v>90</v>
      </c>
      <c r="F198" s="210"/>
      <c r="G198" s="210"/>
      <c r="H198" s="210"/>
      <c r="I198" s="210"/>
      <c r="J198" s="210"/>
      <c r="K198" s="210"/>
      <c r="L198" s="210"/>
      <c r="M198" s="210"/>
      <c r="N198" s="210"/>
      <c r="O198" s="210"/>
      <c r="P198" s="210"/>
    </row>
    <row r="199" spans="1:16" x14ac:dyDescent="0.2">
      <c r="A199" s="210"/>
      <c r="B199" s="210"/>
      <c r="C199" s="210" t="s">
        <v>2125</v>
      </c>
      <c r="D199" s="216">
        <v>0.35416666666666669</v>
      </c>
      <c r="E199" s="210">
        <v>90</v>
      </c>
      <c r="F199" s="210"/>
      <c r="G199" s="210"/>
      <c r="H199" s="210"/>
      <c r="I199" s="210"/>
      <c r="J199" s="210"/>
      <c r="K199" s="210"/>
      <c r="L199" s="210"/>
      <c r="M199" s="210"/>
      <c r="N199" s="210"/>
      <c r="O199" s="210"/>
      <c r="P199" s="210"/>
    </row>
    <row r="200" spans="1:16" x14ac:dyDescent="0.2">
      <c r="A200" s="210"/>
      <c r="B200" s="210" t="s">
        <v>417</v>
      </c>
      <c r="C200" s="210" t="s">
        <v>987</v>
      </c>
      <c r="D200" s="216">
        <v>0.375</v>
      </c>
      <c r="E200" s="210">
        <v>90</v>
      </c>
      <c r="F200" s="210"/>
      <c r="G200" s="210"/>
      <c r="H200" s="210"/>
      <c r="I200" s="210"/>
      <c r="J200" s="210"/>
      <c r="K200" s="210"/>
      <c r="L200" s="210"/>
      <c r="M200" s="210"/>
      <c r="N200" s="210"/>
      <c r="O200" s="210"/>
      <c r="P200" s="210"/>
    </row>
    <row r="201" spans="1:16" x14ac:dyDescent="0.2">
      <c r="A201" s="210"/>
      <c r="B201" s="210" t="s">
        <v>225</v>
      </c>
      <c r="C201" s="210" t="s">
        <v>41</v>
      </c>
      <c r="D201" s="210" t="s">
        <v>745</v>
      </c>
      <c r="E201" s="210" t="s">
        <v>745</v>
      </c>
      <c r="F201" s="210"/>
      <c r="G201" s="210"/>
      <c r="H201" s="210"/>
      <c r="I201" s="210"/>
      <c r="J201" s="210"/>
      <c r="K201" s="210"/>
      <c r="L201" s="210"/>
      <c r="M201" s="210"/>
      <c r="N201" s="210"/>
      <c r="O201" s="210"/>
      <c r="P201" s="210"/>
    </row>
    <row r="202" spans="1:16" x14ac:dyDescent="0.2">
      <c r="A202" s="210"/>
      <c r="B202" s="210" t="s">
        <v>594</v>
      </c>
      <c r="C202" s="210" t="s">
        <v>100</v>
      </c>
      <c r="D202" s="216">
        <v>0.47916666666666669</v>
      </c>
      <c r="E202" s="210">
        <v>120</v>
      </c>
      <c r="F202" s="210"/>
      <c r="G202" s="210"/>
      <c r="H202" s="210"/>
      <c r="I202" s="210"/>
      <c r="J202" s="210"/>
      <c r="K202" s="210"/>
      <c r="L202" s="210"/>
      <c r="M202" s="210"/>
      <c r="N202" s="210"/>
      <c r="O202" s="210"/>
      <c r="P202" s="210"/>
    </row>
    <row r="203" spans="1:16" x14ac:dyDescent="0.2">
      <c r="A203" s="210"/>
      <c r="B203" s="210"/>
      <c r="C203" s="210" t="s">
        <v>2077</v>
      </c>
      <c r="D203" s="216">
        <v>0.47916666666666669</v>
      </c>
      <c r="E203" s="210">
        <v>90</v>
      </c>
      <c r="F203" s="210"/>
      <c r="G203" s="210"/>
      <c r="H203" s="210"/>
      <c r="I203" s="210"/>
      <c r="J203" s="210"/>
      <c r="K203" s="210"/>
      <c r="L203" s="210"/>
      <c r="M203" s="210"/>
      <c r="N203" s="210"/>
      <c r="O203" s="210"/>
      <c r="P203" s="210"/>
    </row>
    <row r="204" spans="1:16" x14ac:dyDescent="0.2">
      <c r="A204" s="210"/>
      <c r="B204" s="210" t="s">
        <v>609</v>
      </c>
      <c r="C204" s="210" t="s">
        <v>280</v>
      </c>
      <c r="D204" s="216">
        <v>0.5625</v>
      </c>
      <c r="E204" s="210">
        <v>90</v>
      </c>
      <c r="F204" s="210"/>
      <c r="G204" s="210"/>
      <c r="H204" s="210"/>
      <c r="I204" s="210"/>
      <c r="J204" s="210"/>
      <c r="K204" s="210"/>
      <c r="L204" s="210"/>
      <c r="M204" s="210"/>
      <c r="N204" s="210"/>
      <c r="O204" s="210"/>
      <c r="P204" s="210"/>
    </row>
    <row r="205" spans="1:16" x14ac:dyDescent="0.2">
      <c r="A205" s="210"/>
      <c r="B205" s="210" t="s">
        <v>833</v>
      </c>
      <c r="C205" s="210" t="s">
        <v>1727</v>
      </c>
      <c r="D205" s="216">
        <v>0.375</v>
      </c>
      <c r="E205" s="210">
        <v>90</v>
      </c>
      <c r="F205" s="210"/>
      <c r="G205" s="210"/>
      <c r="H205" s="210"/>
      <c r="I205" s="210"/>
      <c r="J205" s="210"/>
      <c r="K205" s="210"/>
      <c r="L205" s="210"/>
      <c r="M205" s="210"/>
      <c r="N205" s="210"/>
      <c r="O205" s="210"/>
      <c r="P205" s="210"/>
    </row>
    <row r="206" spans="1:16" x14ac:dyDescent="0.2">
      <c r="A206" s="210"/>
      <c r="B206" s="210" t="s">
        <v>1140</v>
      </c>
      <c r="C206" s="210" t="s">
        <v>257</v>
      </c>
      <c r="D206" s="216">
        <v>0.47916666666666669</v>
      </c>
      <c r="E206" s="210">
        <v>90</v>
      </c>
      <c r="F206" s="210"/>
      <c r="G206" s="210"/>
      <c r="H206" s="210"/>
      <c r="I206" s="210"/>
      <c r="J206" s="210"/>
      <c r="K206" s="210"/>
      <c r="L206" s="210"/>
      <c r="M206" s="210"/>
      <c r="N206" s="210"/>
      <c r="O206" s="210"/>
      <c r="P206" s="210"/>
    </row>
    <row r="207" spans="1:16" x14ac:dyDescent="0.2">
      <c r="A207" s="210"/>
      <c r="B207" s="210" t="s">
        <v>1984</v>
      </c>
      <c r="C207" s="210" t="s">
        <v>1727</v>
      </c>
      <c r="D207" s="216">
        <v>0.375</v>
      </c>
      <c r="E207" s="210">
        <v>90</v>
      </c>
      <c r="F207" s="210"/>
      <c r="G207" s="210"/>
      <c r="H207" s="210"/>
      <c r="I207" s="210"/>
      <c r="J207" s="210"/>
      <c r="K207" s="210"/>
      <c r="L207" s="210"/>
      <c r="M207" s="210"/>
      <c r="N207" s="210"/>
      <c r="O207" s="210"/>
      <c r="P207" s="210"/>
    </row>
    <row r="208" spans="1:16" x14ac:dyDescent="0.2">
      <c r="A208" s="215">
        <v>45504</v>
      </c>
      <c r="B208" s="210" t="s">
        <v>413</v>
      </c>
      <c r="C208" s="210" t="s">
        <v>192</v>
      </c>
      <c r="D208" s="216">
        <v>0.58333333333333337</v>
      </c>
      <c r="E208" s="210">
        <v>90</v>
      </c>
      <c r="F208" s="210"/>
      <c r="G208" s="210"/>
      <c r="H208" s="210"/>
      <c r="I208" s="210"/>
      <c r="J208" s="210"/>
      <c r="K208" s="210"/>
      <c r="L208" s="210"/>
      <c r="M208" s="210"/>
      <c r="N208" s="210"/>
      <c r="O208" s="210"/>
      <c r="P208" s="210"/>
    </row>
    <row r="209" spans="1:16" x14ac:dyDescent="0.2">
      <c r="A209" s="210"/>
      <c r="B209" s="210" t="s">
        <v>574</v>
      </c>
      <c r="C209" s="210" t="s">
        <v>575</v>
      </c>
      <c r="D209" s="216">
        <v>0.41666666666666669</v>
      </c>
      <c r="E209" s="210">
        <v>90</v>
      </c>
      <c r="F209" s="210"/>
      <c r="G209" s="210"/>
      <c r="H209" s="210"/>
      <c r="I209" s="210"/>
      <c r="J209" s="210"/>
      <c r="K209" s="210"/>
      <c r="L209" s="210"/>
      <c r="M209" s="210"/>
      <c r="N209" s="210"/>
      <c r="O209" s="210"/>
      <c r="P209" s="210"/>
    </row>
    <row r="210" spans="1:16" x14ac:dyDescent="0.2">
      <c r="A210" s="210"/>
      <c r="B210" s="210" t="s">
        <v>674</v>
      </c>
      <c r="C210" s="210" t="s">
        <v>640</v>
      </c>
      <c r="D210" s="216">
        <v>0.47916666666666669</v>
      </c>
      <c r="E210" s="210">
        <v>90</v>
      </c>
      <c r="F210" s="210"/>
      <c r="G210" s="210"/>
      <c r="H210" s="210"/>
      <c r="I210" s="210"/>
      <c r="J210" s="210"/>
      <c r="K210" s="210"/>
      <c r="L210" s="210"/>
      <c r="M210" s="210"/>
      <c r="N210" s="210"/>
      <c r="O210" s="210"/>
      <c r="P210" s="210"/>
    </row>
    <row r="211" spans="1:16" x14ac:dyDescent="0.2">
      <c r="A211" s="210"/>
      <c r="B211" s="210"/>
      <c r="C211" s="210" t="s">
        <v>1788</v>
      </c>
      <c r="D211" s="216">
        <v>0.47916666666666669</v>
      </c>
      <c r="E211" s="210">
        <v>90</v>
      </c>
      <c r="F211" s="210"/>
      <c r="G211" s="210"/>
      <c r="H211" s="210"/>
      <c r="I211" s="210"/>
      <c r="J211" s="210"/>
      <c r="K211" s="210"/>
      <c r="L211" s="210"/>
      <c r="M211" s="210"/>
      <c r="N211" s="210"/>
      <c r="O211" s="210"/>
      <c r="P211" s="210"/>
    </row>
    <row r="212" spans="1:16" x14ac:dyDescent="0.2">
      <c r="A212" s="210"/>
      <c r="B212" s="210" t="s">
        <v>1098</v>
      </c>
      <c r="C212" s="210" t="s">
        <v>277</v>
      </c>
      <c r="D212" s="216">
        <v>0.39583333333333331</v>
      </c>
      <c r="E212" s="210">
        <v>90</v>
      </c>
      <c r="F212" s="210"/>
      <c r="G212" s="210"/>
      <c r="H212" s="210"/>
      <c r="I212" s="210"/>
      <c r="J212" s="210"/>
      <c r="K212" s="210"/>
      <c r="L212" s="210"/>
      <c r="M212" s="210"/>
      <c r="N212" s="210"/>
      <c r="O212" s="210"/>
      <c r="P212" s="210"/>
    </row>
    <row r="213" spans="1:16" x14ac:dyDescent="0.2">
      <c r="A213" s="210"/>
      <c r="B213" s="210" t="s">
        <v>1635</v>
      </c>
      <c r="C213" s="210" t="s">
        <v>587</v>
      </c>
      <c r="D213" s="216">
        <v>0.39583333333333331</v>
      </c>
      <c r="E213" s="210">
        <v>90</v>
      </c>
      <c r="F213" s="210"/>
      <c r="G213" s="210"/>
      <c r="H213" s="210"/>
      <c r="I213" s="210"/>
      <c r="J213" s="210"/>
      <c r="K213" s="210"/>
      <c r="L213" s="210"/>
      <c r="M213" s="210"/>
      <c r="N213" s="210"/>
      <c r="O213" s="210"/>
      <c r="P213" s="210"/>
    </row>
    <row r="214" spans="1:16" x14ac:dyDescent="0.2">
      <c r="A214" s="215">
        <v>45490</v>
      </c>
      <c r="B214" s="210" t="s">
        <v>253</v>
      </c>
      <c r="C214" s="210" t="s">
        <v>1459</v>
      </c>
      <c r="D214" s="216">
        <v>0.375</v>
      </c>
      <c r="E214" s="210">
        <v>120</v>
      </c>
      <c r="F214" s="210"/>
      <c r="G214" s="210"/>
      <c r="H214" s="210"/>
      <c r="I214" s="210"/>
      <c r="J214" s="210"/>
      <c r="K214" s="210"/>
      <c r="L214" s="210"/>
      <c r="M214" s="210"/>
      <c r="N214" s="210"/>
      <c r="O214" s="210"/>
      <c r="P214" s="210"/>
    </row>
    <row r="215" spans="1:16" x14ac:dyDescent="0.2">
      <c r="A215" s="210"/>
      <c r="B215" s="210" t="s">
        <v>578</v>
      </c>
      <c r="C215" s="210" t="s">
        <v>579</v>
      </c>
      <c r="D215" s="216">
        <v>0.375</v>
      </c>
      <c r="E215" s="210">
        <v>120</v>
      </c>
      <c r="F215" s="210"/>
      <c r="G215" s="210"/>
      <c r="H215" s="210"/>
      <c r="I215" s="210"/>
      <c r="J215" s="210"/>
      <c r="K215" s="210"/>
      <c r="L215" s="210"/>
      <c r="M215" s="210"/>
      <c r="N215" s="210"/>
      <c r="O215" s="210"/>
      <c r="P215" s="210"/>
    </row>
    <row r="216" spans="1:16" x14ac:dyDescent="0.2">
      <c r="A216" s="210"/>
      <c r="B216" s="210" t="s">
        <v>906</v>
      </c>
      <c r="C216" s="210" t="s">
        <v>64</v>
      </c>
      <c r="D216" s="216">
        <v>0.45833333333333331</v>
      </c>
      <c r="E216" s="210">
        <v>60</v>
      </c>
      <c r="F216" s="210"/>
      <c r="G216" s="210"/>
      <c r="H216" s="210"/>
      <c r="I216" s="210"/>
      <c r="J216" s="210"/>
      <c r="K216" s="210"/>
      <c r="L216" s="210"/>
      <c r="M216" s="210"/>
      <c r="N216" s="210"/>
      <c r="O216" s="210"/>
      <c r="P216" s="210"/>
    </row>
    <row r="217" spans="1:16" x14ac:dyDescent="0.2">
      <c r="A217" s="210"/>
      <c r="B217" s="210" t="s">
        <v>653</v>
      </c>
      <c r="C217" s="210" t="s">
        <v>69</v>
      </c>
      <c r="D217" s="216">
        <v>0.375</v>
      </c>
      <c r="E217" s="210">
        <v>120</v>
      </c>
      <c r="F217" s="210"/>
      <c r="G217" s="210"/>
      <c r="H217" s="210"/>
      <c r="I217" s="210"/>
      <c r="J217" s="210"/>
      <c r="K217" s="210"/>
      <c r="L217" s="210"/>
      <c r="M217" s="210"/>
      <c r="N217" s="210"/>
      <c r="O217" s="210"/>
      <c r="P217" s="210"/>
    </row>
    <row r="218" spans="1:16" x14ac:dyDescent="0.2">
      <c r="A218" s="210"/>
      <c r="B218" s="210" t="s">
        <v>1196</v>
      </c>
      <c r="C218" s="210" t="s">
        <v>70</v>
      </c>
      <c r="D218" s="216">
        <v>0.54166666666666663</v>
      </c>
      <c r="E218" s="210">
        <v>120</v>
      </c>
      <c r="F218" s="210"/>
      <c r="G218" s="210"/>
      <c r="H218" s="210"/>
      <c r="I218" s="210"/>
      <c r="J218" s="210"/>
      <c r="K218" s="210"/>
      <c r="L218" s="210"/>
      <c r="M218" s="210"/>
      <c r="N218" s="210"/>
      <c r="O218" s="210"/>
      <c r="P218" s="210"/>
    </row>
    <row r="219" spans="1:16" x14ac:dyDescent="0.2">
      <c r="A219" s="210"/>
      <c r="B219" s="210" t="s">
        <v>1318</v>
      </c>
      <c r="C219" s="210" t="s">
        <v>64</v>
      </c>
      <c r="D219" s="216">
        <v>0.45833333333333331</v>
      </c>
      <c r="E219" s="210">
        <v>60</v>
      </c>
      <c r="F219" s="210"/>
      <c r="G219" s="210"/>
      <c r="H219" s="210"/>
      <c r="I219" s="210"/>
      <c r="J219" s="210"/>
      <c r="K219" s="210"/>
      <c r="L219" s="210"/>
      <c r="M219" s="210"/>
      <c r="N219" s="210"/>
      <c r="O219" s="210"/>
      <c r="P219" s="210"/>
    </row>
    <row r="220" spans="1:16" x14ac:dyDescent="0.2">
      <c r="A220" s="215">
        <v>45503</v>
      </c>
      <c r="B220" s="210" t="s">
        <v>1126</v>
      </c>
      <c r="C220" s="210" t="s">
        <v>2306</v>
      </c>
      <c r="D220" s="216">
        <v>0.39583333333333331</v>
      </c>
      <c r="E220" s="210">
        <v>90</v>
      </c>
      <c r="F220" s="210"/>
      <c r="G220" s="210"/>
      <c r="H220" s="210"/>
      <c r="I220" s="210"/>
      <c r="J220" s="210"/>
      <c r="K220" s="210"/>
      <c r="L220" s="210"/>
      <c r="M220" s="210"/>
      <c r="N220" s="210"/>
      <c r="O220" s="210"/>
      <c r="P220" s="210"/>
    </row>
    <row r="221" spans="1:16" x14ac:dyDescent="0.2">
      <c r="A221" s="210"/>
      <c r="B221" s="210" t="s">
        <v>1972</v>
      </c>
      <c r="C221" s="210" t="s">
        <v>209</v>
      </c>
      <c r="D221" s="216">
        <v>0.39583333333333331</v>
      </c>
      <c r="E221" s="210">
        <v>90</v>
      </c>
      <c r="F221" s="210"/>
      <c r="G221" s="210"/>
      <c r="H221" s="210"/>
      <c r="I221" s="210"/>
      <c r="J221" s="210"/>
      <c r="K221" s="210"/>
      <c r="L221" s="210"/>
      <c r="M221" s="210"/>
      <c r="N221" s="210"/>
      <c r="O221" s="210"/>
      <c r="P221" s="210"/>
    </row>
    <row r="222" spans="1:16" x14ac:dyDescent="0.2">
      <c r="A222" s="215">
        <v>45502</v>
      </c>
      <c r="B222" s="210" t="s">
        <v>291</v>
      </c>
      <c r="C222" s="210" t="s">
        <v>292</v>
      </c>
      <c r="D222" s="216">
        <v>0.625</v>
      </c>
      <c r="E222" s="210">
        <v>120</v>
      </c>
      <c r="F222" s="210"/>
      <c r="G222" s="210"/>
      <c r="H222" s="210"/>
      <c r="I222" s="210"/>
      <c r="J222" s="210"/>
      <c r="K222" s="210"/>
      <c r="L222" s="210"/>
      <c r="M222" s="210"/>
      <c r="N222" s="210"/>
      <c r="O222" s="210"/>
      <c r="P222" s="210"/>
    </row>
    <row r="223" spans="1:16" x14ac:dyDescent="0.2">
      <c r="A223" s="210"/>
      <c r="B223" s="210" t="s">
        <v>951</v>
      </c>
      <c r="C223" s="210" t="s">
        <v>168</v>
      </c>
      <c r="D223" s="216">
        <v>0.375</v>
      </c>
      <c r="E223" s="210">
        <v>90</v>
      </c>
      <c r="F223" s="210"/>
      <c r="G223" s="210"/>
      <c r="H223" s="210"/>
      <c r="I223" s="210"/>
      <c r="J223" s="210"/>
      <c r="K223" s="210"/>
      <c r="L223" s="210"/>
      <c r="M223" s="210"/>
      <c r="N223" s="210"/>
      <c r="O223" s="210"/>
      <c r="P223" s="210"/>
    </row>
    <row r="224" spans="1:16" x14ac:dyDescent="0.2">
      <c r="A224" s="210"/>
      <c r="B224" s="210" t="s">
        <v>954</v>
      </c>
      <c r="C224" s="210" t="s">
        <v>168</v>
      </c>
      <c r="D224" s="216">
        <v>0.52083333333333337</v>
      </c>
      <c r="E224" s="210">
        <v>90</v>
      </c>
      <c r="F224" s="210"/>
      <c r="G224" s="210"/>
      <c r="H224" s="210"/>
      <c r="I224" s="210"/>
      <c r="J224" s="210"/>
      <c r="K224" s="210"/>
      <c r="L224" s="210"/>
      <c r="M224" s="210"/>
      <c r="N224" s="210"/>
      <c r="O224" s="210"/>
      <c r="P224" s="210"/>
    </row>
    <row r="225" spans="1:16" x14ac:dyDescent="0.2">
      <c r="A225" s="215">
        <v>45506</v>
      </c>
      <c r="B225" s="210" t="s">
        <v>401</v>
      </c>
      <c r="C225" s="210" t="s">
        <v>2188</v>
      </c>
      <c r="D225" s="210" t="s">
        <v>2191</v>
      </c>
      <c r="E225" s="210">
        <v>90</v>
      </c>
      <c r="F225" s="210"/>
      <c r="G225" s="210"/>
      <c r="H225" s="210"/>
      <c r="I225" s="210"/>
      <c r="J225" s="210"/>
      <c r="K225" s="210"/>
      <c r="L225" s="210"/>
      <c r="M225" s="210"/>
      <c r="N225" s="210"/>
      <c r="O225" s="210"/>
      <c r="P225" s="210"/>
    </row>
    <row r="226" spans="1:16" x14ac:dyDescent="0.2">
      <c r="A226" s="215">
        <v>45548</v>
      </c>
      <c r="B226" s="210" t="s">
        <v>223</v>
      </c>
      <c r="C226" s="210" t="s">
        <v>224</v>
      </c>
      <c r="D226" s="216">
        <v>0.35416666666666669</v>
      </c>
      <c r="E226" s="210">
        <v>120</v>
      </c>
      <c r="F226" s="210"/>
      <c r="G226" s="210"/>
      <c r="H226" s="210"/>
      <c r="I226" s="210"/>
      <c r="J226" s="210"/>
      <c r="K226" s="210"/>
      <c r="L226" s="210"/>
      <c r="M226" s="210"/>
      <c r="N226" s="210"/>
      <c r="O226" s="210"/>
      <c r="P226" s="210"/>
    </row>
    <row r="227" spans="1:16" x14ac:dyDescent="0.2">
      <c r="A227" s="210"/>
      <c r="B227" s="210" t="s">
        <v>792</v>
      </c>
      <c r="C227" s="210" t="s">
        <v>1367</v>
      </c>
      <c r="D227" s="216">
        <v>0.35416666666666669</v>
      </c>
      <c r="E227" s="210">
        <v>120</v>
      </c>
      <c r="F227" s="210"/>
      <c r="G227" s="210"/>
      <c r="H227" s="210"/>
      <c r="I227" s="210"/>
      <c r="J227" s="210"/>
      <c r="K227" s="210"/>
      <c r="L227" s="210"/>
      <c r="M227" s="210"/>
      <c r="N227" s="210"/>
      <c r="O227" s="210"/>
      <c r="P227" s="210"/>
    </row>
    <row r="228" spans="1:16" x14ac:dyDescent="0.2">
      <c r="A228" s="210"/>
      <c r="B228" s="210" t="s">
        <v>794</v>
      </c>
      <c r="C228" s="210" t="s">
        <v>1770</v>
      </c>
      <c r="D228" s="216">
        <v>0.35416666666666669</v>
      </c>
      <c r="E228" s="210">
        <v>120</v>
      </c>
      <c r="F228" s="210"/>
      <c r="G228" s="210"/>
      <c r="H228" s="210"/>
      <c r="I228" s="210"/>
      <c r="J228" s="210"/>
      <c r="K228" s="210"/>
      <c r="L228" s="210"/>
      <c r="M228" s="210"/>
      <c r="N228" s="210"/>
      <c r="O228" s="210"/>
      <c r="P228" s="210"/>
    </row>
    <row r="229" spans="1:16" x14ac:dyDescent="0.2">
      <c r="A229" s="210"/>
      <c r="B229" s="210" t="s">
        <v>439</v>
      </c>
      <c r="C229" s="210" t="s">
        <v>281</v>
      </c>
      <c r="D229" s="216">
        <v>0.375</v>
      </c>
      <c r="E229" s="210">
        <v>90</v>
      </c>
      <c r="F229" s="210"/>
      <c r="G229" s="210"/>
      <c r="H229" s="210"/>
      <c r="I229" s="210"/>
      <c r="J229" s="210"/>
      <c r="K229" s="210"/>
      <c r="L229" s="210"/>
      <c r="M229" s="210"/>
      <c r="N229" s="210"/>
      <c r="O229" s="210"/>
      <c r="P229" s="210"/>
    </row>
    <row r="230" spans="1:16" x14ac:dyDescent="0.2">
      <c r="A230" s="210"/>
      <c r="B230" s="210" t="s">
        <v>473</v>
      </c>
      <c r="C230" s="210" t="s">
        <v>455</v>
      </c>
      <c r="D230" s="216">
        <v>0.5</v>
      </c>
      <c r="E230" s="210">
        <v>120</v>
      </c>
      <c r="F230" s="210"/>
      <c r="G230" s="210"/>
      <c r="H230" s="210"/>
      <c r="I230" s="210"/>
      <c r="J230" s="210"/>
      <c r="K230" s="210"/>
      <c r="L230" s="210"/>
      <c r="M230" s="210"/>
      <c r="N230" s="210"/>
      <c r="O230" s="210"/>
      <c r="P230" s="210"/>
    </row>
    <row r="231" spans="1:16" x14ac:dyDescent="0.2">
      <c r="A231" s="210"/>
      <c r="B231" s="210" t="s">
        <v>515</v>
      </c>
      <c r="C231" s="210" t="s">
        <v>2273</v>
      </c>
      <c r="D231" s="216">
        <v>0.5</v>
      </c>
      <c r="E231" s="210">
        <v>120</v>
      </c>
      <c r="F231" s="210"/>
      <c r="G231" s="210"/>
      <c r="H231" s="210"/>
      <c r="I231" s="210"/>
      <c r="J231" s="210"/>
      <c r="K231" s="210"/>
      <c r="L231" s="210"/>
      <c r="M231" s="210"/>
      <c r="N231" s="210"/>
      <c r="O231" s="210"/>
      <c r="P231" s="210"/>
    </row>
    <row r="232" spans="1:16" x14ac:dyDescent="0.2">
      <c r="A232" s="210"/>
      <c r="B232" s="210" t="s">
        <v>568</v>
      </c>
      <c r="C232" s="210" t="s">
        <v>50</v>
      </c>
      <c r="D232" s="216">
        <v>0.54166666666666663</v>
      </c>
      <c r="E232" s="210">
        <v>120</v>
      </c>
      <c r="F232" s="210"/>
      <c r="G232" s="210"/>
      <c r="H232" s="210"/>
      <c r="I232" s="210"/>
      <c r="J232" s="210"/>
      <c r="K232" s="210"/>
      <c r="L232" s="210"/>
      <c r="M232" s="210"/>
      <c r="N232" s="210"/>
      <c r="O232" s="210"/>
      <c r="P232" s="210"/>
    </row>
    <row r="233" spans="1:16" x14ac:dyDescent="0.2">
      <c r="A233" s="210"/>
      <c r="B233" s="210" t="s">
        <v>1096</v>
      </c>
      <c r="C233" s="210" t="s">
        <v>281</v>
      </c>
      <c r="D233" s="216">
        <v>0.5</v>
      </c>
      <c r="E233" s="210">
        <v>90</v>
      </c>
      <c r="F233" s="210"/>
      <c r="G233" s="210"/>
      <c r="H233" s="210"/>
      <c r="I233" s="210"/>
      <c r="J233" s="210"/>
      <c r="K233" s="210"/>
      <c r="L233" s="210"/>
      <c r="M233" s="210"/>
      <c r="N233" s="210"/>
      <c r="O233" s="210"/>
      <c r="P233" s="210"/>
    </row>
    <row r="234" spans="1:16" x14ac:dyDescent="0.2">
      <c r="A234" s="215">
        <v>45544</v>
      </c>
      <c r="B234" s="210" t="s">
        <v>338</v>
      </c>
      <c r="C234" s="210" t="s">
        <v>187</v>
      </c>
      <c r="D234" s="216">
        <v>0.625</v>
      </c>
      <c r="E234" s="210">
        <v>120</v>
      </c>
      <c r="F234" s="210"/>
      <c r="G234" s="210"/>
      <c r="H234" s="210"/>
      <c r="I234" s="210"/>
      <c r="J234" s="210"/>
      <c r="K234" s="210"/>
      <c r="L234" s="210"/>
      <c r="M234" s="210"/>
      <c r="N234" s="210"/>
      <c r="O234" s="210"/>
      <c r="P234" s="210"/>
    </row>
    <row r="235" spans="1:16" x14ac:dyDescent="0.2">
      <c r="A235" s="210"/>
      <c r="B235" s="210" t="s">
        <v>346</v>
      </c>
      <c r="C235" s="210" t="s">
        <v>224</v>
      </c>
      <c r="D235" s="216">
        <v>0.5</v>
      </c>
      <c r="E235" s="210">
        <v>120</v>
      </c>
      <c r="F235" s="210"/>
      <c r="G235" s="210"/>
      <c r="H235" s="210"/>
      <c r="I235" s="210"/>
      <c r="J235" s="210"/>
      <c r="K235" s="210"/>
      <c r="L235" s="210"/>
      <c r="M235" s="210"/>
      <c r="N235" s="210"/>
      <c r="O235" s="210"/>
      <c r="P235" s="210"/>
    </row>
    <row r="236" spans="1:16" x14ac:dyDescent="0.2">
      <c r="A236" s="210"/>
      <c r="B236" s="210" t="s">
        <v>351</v>
      </c>
      <c r="C236" s="210" t="s">
        <v>55</v>
      </c>
      <c r="D236" s="216">
        <v>0.54166666666666663</v>
      </c>
      <c r="E236" s="210">
        <v>90</v>
      </c>
      <c r="F236" s="210"/>
      <c r="G236" s="210"/>
      <c r="H236" s="210"/>
      <c r="I236" s="210"/>
      <c r="J236" s="210"/>
      <c r="K236" s="210"/>
      <c r="L236" s="210"/>
      <c r="M236" s="210"/>
      <c r="N236" s="210"/>
      <c r="O236" s="210"/>
      <c r="P236" s="210"/>
    </row>
    <row r="237" spans="1:16" x14ac:dyDescent="0.2">
      <c r="A237" s="210"/>
      <c r="B237" s="210" t="s">
        <v>904</v>
      </c>
      <c r="C237" s="210" t="s">
        <v>70</v>
      </c>
      <c r="D237" s="216">
        <v>0.5</v>
      </c>
      <c r="E237" s="210">
        <v>120</v>
      </c>
      <c r="F237" s="210"/>
      <c r="G237" s="210"/>
      <c r="H237" s="210"/>
      <c r="I237" s="210"/>
      <c r="J237" s="210"/>
      <c r="K237" s="210"/>
      <c r="L237" s="210"/>
      <c r="M237" s="210"/>
      <c r="N237" s="210"/>
      <c r="O237" s="210"/>
      <c r="P237" s="210"/>
    </row>
    <row r="238" spans="1:16" x14ac:dyDescent="0.2">
      <c r="A238" s="210"/>
      <c r="B238" s="210" t="s">
        <v>580</v>
      </c>
      <c r="C238" s="210" t="s">
        <v>279</v>
      </c>
      <c r="D238" s="216">
        <v>0.625</v>
      </c>
      <c r="E238" s="210">
        <v>90</v>
      </c>
      <c r="F238" s="210"/>
      <c r="G238" s="210"/>
      <c r="H238" s="210"/>
      <c r="I238" s="210"/>
      <c r="J238" s="210"/>
      <c r="K238" s="210"/>
      <c r="L238" s="210"/>
      <c r="M238" s="210"/>
      <c r="N238" s="210"/>
      <c r="O238" s="210"/>
      <c r="P238" s="210"/>
    </row>
    <row r="239" spans="1:16" x14ac:dyDescent="0.2">
      <c r="A239" s="210"/>
      <c r="B239" s="210" t="s">
        <v>790</v>
      </c>
      <c r="C239" s="210" t="s">
        <v>32</v>
      </c>
      <c r="D239" s="216">
        <v>0.5</v>
      </c>
      <c r="E239" s="210">
        <v>120</v>
      </c>
      <c r="F239" s="210"/>
      <c r="G239" s="210"/>
      <c r="H239" s="210"/>
      <c r="I239" s="210"/>
      <c r="J239" s="210"/>
      <c r="K239" s="210"/>
      <c r="L239" s="210"/>
      <c r="M239" s="210"/>
      <c r="N239" s="210"/>
      <c r="O239" s="210"/>
      <c r="P239" s="210"/>
    </row>
    <row r="240" spans="1:16" x14ac:dyDescent="0.2">
      <c r="A240" s="210"/>
      <c r="B240" s="210" t="s">
        <v>1359</v>
      </c>
      <c r="C240" s="210" t="s">
        <v>2028</v>
      </c>
      <c r="D240" s="216">
        <v>0.54166666666666663</v>
      </c>
      <c r="E240" s="210">
        <v>120</v>
      </c>
      <c r="F240" s="210"/>
      <c r="G240" s="210"/>
      <c r="H240" s="210"/>
      <c r="I240" s="210"/>
      <c r="J240" s="210"/>
      <c r="K240" s="210"/>
      <c r="L240" s="210"/>
      <c r="M240" s="210"/>
      <c r="N240" s="210"/>
      <c r="O240" s="210"/>
      <c r="P240" s="210"/>
    </row>
    <row r="241" spans="1:16" x14ac:dyDescent="0.2">
      <c r="A241" s="210"/>
      <c r="B241" s="210" t="s">
        <v>1391</v>
      </c>
      <c r="C241" s="210" t="s">
        <v>279</v>
      </c>
      <c r="D241" s="216">
        <v>0.625</v>
      </c>
      <c r="E241" s="210">
        <v>90</v>
      </c>
      <c r="F241" s="210"/>
      <c r="G241" s="210"/>
      <c r="H241" s="210"/>
      <c r="I241" s="210"/>
      <c r="J241" s="210"/>
      <c r="K241" s="210"/>
      <c r="L241" s="210"/>
      <c r="M241" s="210"/>
      <c r="N241" s="210"/>
      <c r="O241" s="210"/>
      <c r="P241" s="210"/>
    </row>
    <row r="242" spans="1:16" x14ac:dyDescent="0.2">
      <c r="A242" s="210"/>
      <c r="B242" s="210" t="s">
        <v>1413</v>
      </c>
      <c r="C242" s="210" t="s">
        <v>55</v>
      </c>
      <c r="D242" s="216">
        <v>0.54166666666666663</v>
      </c>
      <c r="E242" s="210">
        <v>90</v>
      </c>
      <c r="F242" s="210"/>
      <c r="G242" s="210"/>
      <c r="H242" s="210"/>
      <c r="I242" s="210"/>
      <c r="J242" s="210"/>
      <c r="K242" s="210"/>
      <c r="L242" s="210"/>
      <c r="M242" s="210"/>
      <c r="N242" s="210"/>
      <c r="O242" s="210"/>
      <c r="P242" s="210"/>
    </row>
    <row r="243" spans="1:16" x14ac:dyDescent="0.2">
      <c r="A243" s="215">
        <v>45552</v>
      </c>
      <c r="B243" s="210" t="s">
        <v>35</v>
      </c>
      <c r="C243" s="210" t="s">
        <v>36</v>
      </c>
      <c r="D243" s="216">
        <v>0.33333333333333331</v>
      </c>
      <c r="E243" s="210">
        <v>120</v>
      </c>
      <c r="F243" s="210"/>
      <c r="G243" s="210"/>
      <c r="H243" s="210"/>
      <c r="I243" s="210"/>
      <c r="J243" s="210"/>
      <c r="K243" s="210"/>
      <c r="L243" s="210"/>
      <c r="M243" s="210"/>
      <c r="N243" s="210"/>
      <c r="O243" s="210"/>
      <c r="P243" s="210"/>
    </row>
    <row r="244" spans="1:16" x14ac:dyDescent="0.2">
      <c r="A244" s="210"/>
      <c r="B244" s="210" t="s">
        <v>1363</v>
      </c>
      <c r="C244" s="210" t="s">
        <v>1469</v>
      </c>
      <c r="D244" s="216">
        <v>0.375</v>
      </c>
      <c r="E244" s="210">
        <v>120</v>
      </c>
      <c r="F244" s="210"/>
      <c r="G244" s="210"/>
      <c r="H244" s="210"/>
      <c r="I244" s="210"/>
      <c r="J244" s="210"/>
      <c r="K244" s="210"/>
      <c r="L244" s="210"/>
      <c r="M244" s="210"/>
      <c r="N244" s="210"/>
      <c r="O244" s="210"/>
      <c r="P244" s="210"/>
    </row>
    <row r="245" spans="1:16" x14ac:dyDescent="0.2">
      <c r="A245" s="210"/>
      <c r="B245" s="210" t="s">
        <v>2207</v>
      </c>
      <c r="C245" s="210" t="s">
        <v>2208</v>
      </c>
      <c r="D245" s="216">
        <v>0.52083333333333337</v>
      </c>
      <c r="E245" s="210">
        <v>90</v>
      </c>
      <c r="F245" s="210"/>
      <c r="G245" s="210"/>
      <c r="H245" s="210"/>
      <c r="I245" s="210"/>
      <c r="J245" s="210"/>
      <c r="K245" s="210"/>
      <c r="L245" s="210"/>
      <c r="M245" s="210"/>
      <c r="N245" s="210"/>
      <c r="O245" s="210"/>
      <c r="P245" s="210"/>
    </row>
    <row r="246" spans="1:16" x14ac:dyDescent="0.2">
      <c r="A246" s="215">
        <v>45547</v>
      </c>
      <c r="B246" s="210" t="s">
        <v>779</v>
      </c>
      <c r="C246" s="210" t="s">
        <v>48</v>
      </c>
      <c r="D246" s="216">
        <v>0.35416666666666669</v>
      </c>
      <c r="E246" s="210">
        <v>120</v>
      </c>
      <c r="F246" s="210"/>
      <c r="G246" s="210"/>
      <c r="H246" s="210"/>
      <c r="I246" s="210"/>
      <c r="J246" s="210"/>
      <c r="K246" s="210"/>
      <c r="L246" s="210"/>
      <c r="M246" s="210"/>
      <c r="N246" s="210"/>
      <c r="O246" s="210"/>
      <c r="P246" s="210"/>
    </row>
    <row r="247" spans="1:16" x14ac:dyDescent="0.2">
      <c r="A247" s="210"/>
      <c r="B247" s="210" t="s">
        <v>290</v>
      </c>
      <c r="C247" s="210" t="s">
        <v>279</v>
      </c>
      <c r="D247" s="216">
        <v>0.54166666666666663</v>
      </c>
      <c r="E247" s="210">
        <v>120</v>
      </c>
      <c r="F247" s="210"/>
      <c r="G247" s="210"/>
      <c r="H247" s="210"/>
      <c r="I247" s="210"/>
      <c r="J247" s="210"/>
      <c r="K247" s="210"/>
      <c r="L247" s="210"/>
      <c r="M247" s="210"/>
      <c r="N247" s="210"/>
      <c r="O247" s="210"/>
      <c r="P247" s="210"/>
    </row>
    <row r="248" spans="1:16" x14ac:dyDescent="0.2">
      <c r="A248" s="210"/>
      <c r="B248" s="210" t="s">
        <v>454</v>
      </c>
      <c r="C248" s="210" t="s">
        <v>66</v>
      </c>
      <c r="D248" s="216">
        <v>0.375</v>
      </c>
      <c r="E248" s="210">
        <v>120</v>
      </c>
      <c r="F248" s="210"/>
      <c r="G248" s="210"/>
      <c r="H248" s="210"/>
      <c r="I248" s="210"/>
      <c r="J248" s="210"/>
      <c r="K248" s="210"/>
      <c r="L248" s="210"/>
      <c r="M248" s="210"/>
      <c r="N248" s="210"/>
      <c r="O248" s="210"/>
      <c r="P248" s="210"/>
    </row>
    <row r="249" spans="1:16" x14ac:dyDescent="0.2">
      <c r="A249" s="210"/>
      <c r="B249" s="210"/>
      <c r="C249" s="210" t="s">
        <v>1767</v>
      </c>
      <c r="D249" s="216">
        <v>0.375</v>
      </c>
      <c r="E249" s="210">
        <v>120</v>
      </c>
      <c r="F249" s="210"/>
      <c r="G249" s="210"/>
      <c r="H249" s="210"/>
      <c r="I249" s="210"/>
      <c r="J249" s="210"/>
      <c r="K249" s="210"/>
      <c r="L249" s="210"/>
      <c r="M249" s="210"/>
      <c r="N249" s="210"/>
      <c r="O249" s="210"/>
      <c r="P249" s="210"/>
    </row>
    <row r="250" spans="1:16" x14ac:dyDescent="0.2">
      <c r="A250" s="210"/>
      <c r="B250" s="210" t="s">
        <v>456</v>
      </c>
      <c r="C250" s="210" t="s">
        <v>66</v>
      </c>
      <c r="D250" s="216">
        <v>0.375</v>
      </c>
      <c r="E250" s="210">
        <v>120</v>
      </c>
      <c r="F250" s="210"/>
      <c r="G250" s="210"/>
      <c r="H250" s="210"/>
      <c r="I250" s="210"/>
      <c r="J250" s="210"/>
      <c r="K250" s="210"/>
      <c r="L250" s="210"/>
      <c r="M250" s="210"/>
      <c r="N250" s="210"/>
      <c r="O250" s="210"/>
      <c r="P250" s="210"/>
    </row>
    <row r="251" spans="1:16" x14ac:dyDescent="0.2">
      <c r="A251" s="210"/>
      <c r="B251" s="210"/>
      <c r="C251" s="210" t="s">
        <v>1767</v>
      </c>
      <c r="D251" s="216">
        <v>0.375</v>
      </c>
      <c r="E251" s="210">
        <v>120</v>
      </c>
      <c r="F251" s="210"/>
      <c r="G251" s="210"/>
      <c r="H251" s="210"/>
      <c r="I251" s="210"/>
      <c r="J251" s="210"/>
      <c r="K251" s="210"/>
      <c r="L251" s="210"/>
      <c r="M251" s="210"/>
      <c r="N251" s="210"/>
      <c r="O251" s="210"/>
      <c r="P251" s="210"/>
    </row>
    <row r="252" spans="1:16" x14ac:dyDescent="0.2">
      <c r="A252" s="210"/>
      <c r="B252" s="210" t="s">
        <v>458</v>
      </c>
      <c r="C252" s="210" t="s">
        <v>1729</v>
      </c>
      <c r="D252" s="216">
        <v>0.375</v>
      </c>
      <c r="E252" s="210">
        <v>120</v>
      </c>
      <c r="F252" s="210"/>
      <c r="G252" s="210"/>
      <c r="H252" s="210"/>
      <c r="I252" s="210"/>
      <c r="J252" s="210"/>
      <c r="K252" s="210"/>
      <c r="L252" s="210"/>
      <c r="M252" s="210"/>
      <c r="N252" s="210"/>
      <c r="O252" s="210"/>
      <c r="P252" s="210"/>
    </row>
    <row r="253" spans="1:16" x14ac:dyDescent="0.2">
      <c r="A253" s="210"/>
      <c r="B253" s="210" t="s">
        <v>1974</v>
      </c>
      <c r="C253" s="210" t="s">
        <v>1296</v>
      </c>
      <c r="D253" s="216">
        <v>0.41666666666666669</v>
      </c>
      <c r="E253" s="210">
        <v>120</v>
      </c>
      <c r="F253" s="210"/>
      <c r="G253" s="210"/>
      <c r="H253" s="210"/>
      <c r="I253" s="210"/>
      <c r="J253" s="210"/>
      <c r="K253" s="210"/>
      <c r="L253" s="210"/>
      <c r="M253" s="210"/>
      <c r="N253" s="210"/>
      <c r="O253" s="210"/>
      <c r="P253" s="210"/>
    </row>
    <row r="254" spans="1:16" x14ac:dyDescent="0.2">
      <c r="A254" s="215">
        <v>45551</v>
      </c>
      <c r="B254" s="210" t="s">
        <v>185</v>
      </c>
      <c r="C254" s="210" t="s">
        <v>186</v>
      </c>
      <c r="D254" s="216">
        <v>0.58333333333333337</v>
      </c>
      <c r="E254" s="210">
        <v>120</v>
      </c>
      <c r="F254" s="210"/>
      <c r="G254" s="210"/>
      <c r="H254" s="210"/>
      <c r="I254" s="210"/>
      <c r="J254" s="210"/>
      <c r="K254" s="210"/>
      <c r="L254" s="210"/>
      <c r="M254" s="210"/>
      <c r="N254" s="210"/>
      <c r="O254" s="210"/>
      <c r="P254" s="210"/>
    </row>
    <row r="255" spans="1:16" x14ac:dyDescent="0.2">
      <c r="A255" s="210"/>
      <c r="B255" s="210" t="s">
        <v>748</v>
      </c>
      <c r="C255" s="210" t="s">
        <v>1458</v>
      </c>
      <c r="D255" s="216">
        <v>0.47916666666666669</v>
      </c>
      <c r="E255" s="210">
        <v>90</v>
      </c>
      <c r="F255" s="210"/>
      <c r="G255" s="210"/>
      <c r="H255" s="210"/>
      <c r="I255" s="210"/>
      <c r="J255" s="210"/>
      <c r="K255" s="210"/>
      <c r="L255" s="210"/>
      <c r="M255" s="210"/>
      <c r="N255" s="210"/>
      <c r="O255" s="210"/>
      <c r="P255" s="210"/>
    </row>
    <row r="256" spans="1:16" x14ac:dyDescent="0.2">
      <c r="A256" s="210"/>
      <c r="B256" s="210" t="s">
        <v>299</v>
      </c>
      <c r="C256" s="210" t="s">
        <v>1296</v>
      </c>
      <c r="D256" s="216">
        <v>0.47916666666666669</v>
      </c>
      <c r="E256" s="210">
        <v>60</v>
      </c>
      <c r="F256" s="210"/>
      <c r="G256" s="210"/>
      <c r="H256" s="210"/>
      <c r="I256" s="210"/>
      <c r="J256" s="210"/>
      <c r="K256" s="210"/>
      <c r="L256" s="210"/>
      <c r="M256" s="210"/>
      <c r="N256" s="210"/>
      <c r="O256" s="210"/>
      <c r="P256" s="210"/>
    </row>
    <row r="257" spans="1:16" x14ac:dyDescent="0.2">
      <c r="A257" s="210"/>
      <c r="B257" s="210" t="s">
        <v>921</v>
      </c>
      <c r="C257" s="210" t="s">
        <v>50</v>
      </c>
      <c r="D257" s="216">
        <v>0.54166666666666663</v>
      </c>
      <c r="E257" s="210">
        <v>120</v>
      </c>
      <c r="F257" s="210"/>
      <c r="G257" s="210"/>
      <c r="H257" s="210"/>
      <c r="I257" s="210"/>
      <c r="J257" s="210"/>
      <c r="K257" s="210"/>
      <c r="L257" s="210"/>
      <c r="M257" s="210"/>
      <c r="N257" s="210"/>
      <c r="O257" s="210"/>
      <c r="P257" s="210"/>
    </row>
    <row r="258" spans="1:16" x14ac:dyDescent="0.2">
      <c r="A258" s="210"/>
      <c r="B258" s="210" t="s">
        <v>536</v>
      </c>
      <c r="C258" s="210" t="s">
        <v>1800</v>
      </c>
      <c r="D258" s="216">
        <v>0.35416666666666669</v>
      </c>
      <c r="E258" s="210">
        <v>120</v>
      </c>
      <c r="F258" s="210"/>
      <c r="G258" s="210"/>
      <c r="H258" s="210"/>
      <c r="I258" s="210"/>
      <c r="J258" s="210"/>
      <c r="K258" s="210"/>
      <c r="L258" s="210"/>
      <c r="M258" s="210"/>
      <c r="N258" s="210"/>
      <c r="O258" s="210"/>
      <c r="P258" s="210"/>
    </row>
    <row r="259" spans="1:16" x14ac:dyDescent="0.2">
      <c r="A259" s="210"/>
      <c r="B259" s="210" t="s">
        <v>537</v>
      </c>
      <c r="C259" s="210" t="s">
        <v>1800</v>
      </c>
      <c r="D259" s="216">
        <v>0.35416666666666669</v>
      </c>
      <c r="E259" s="210">
        <v>120</v>
      </c>
      <c r="F259" s="210"/>
      <c r="G259" s="210"/>
      <c r="H259" s="210"/>
      <c r="I259" s="210"/>
      <c r="J259" s="210"/>
      <c r="K259" s="210"/>
      <c r="L259" s="210"/>
      <c r="M259" s="210"/>
      <c r="N259" s="210"/>
      <c r="O259" s="210"/>
      <c r="P259" s="210"/>
    </row>
    <row r="260" spans="1:16" x14ac:dyDescent="0.2">
      <c r="A260" s="210"/>
      <c r="B260" s="210"/>
      <c r="C260" s="210" t="s">
        <v>2294</v>
      </c>
      <c r="D260" s="216">
        <v>0.35416666666666669</v>
      </c>
      <c r="E260" s="210">
        <v>120</v>
      </c>
      <c r="F260" s="210"/>
      <c r="G260" s="210"/>
      <c r="H260" s="210"/>
      <c r="I260" s="210"/>
      <c r="J260" s="210"/>
      <c r="K260" s="210"/>
      <c r="L260" s="210"/>
      <c r="M260" s="210"/>
      <c r="N260" s="210"/>
      <c r="O260" s="210"/>
      <c r="P260" s="210"/>
    </row>
    <row r="261" spans="1:16" x14ac:dyDescent="0.2">
      <c r="A261" s="210"/>
      <c r="B261" s="210" t="s">
        <v>483</v>
      </c>
      <c r="C261" s="210" t="s">
        <v>279</v>
      </c>
      <c r="D261" s="216">
        <v>0.41666666666666669</v>
      </c>
      <c r="E261" s="210">
        <v>90</v>
      </c>
      <c r="F261" s="210"/>
      <c r="G261" s="210"/>
      <c r="H261" s="210"/>
      <c r="I261" s="210"/>
      <c r="J261" s="210"/>
      <c r="K261" s="210"/>
      <c r="L261" s="210"/>
      <c r="M261" s="210"/>
      <c r="N261" s="210"/>
      <c r="O261" s="210"/>
      <c r="P261" s="210"/>
    </row>
    <row r="262" spans="1:16" x14ac:dyDescent="0.2">
      <c r="A262" s="210"/>
      <c r="B262" s="210" t="s">
        <v>2195</v>
      </c>
      <c r="C262" s="210" t="s">
        <v>224</v>
      </c>
      <c r="D262" s="216">
        <v>0.39583333333333331</v>
      </c>
      <c r="E262" s="210">
        <v>120</v>
      </c>
      <c r="F262" s="210"/>
      <c r="G262" s="210"/>
      <c r="H262" s="210"/>
      <c r="I262" s="210"/>
      <c r="J262" s="210"/>
      <c r="K262" s="210"/>
      <c r="L262" s="210"/>
      <c r="M262" s="210"/>
      <c r="N262" s="210"/>
      <c r="O262" s="210"/>
      <c r="P262" s="210"/>
    </row>
    <row r="263" spans="1:16" x14ac:dyDescent="0.2">
      <c r="A263" s="215">
        <v>45554</v>
      </c>
      <c r="B263" s="210" t="s">
        <v>155</v>
      </c>
      <c r="C263" s="210" t="s">
        <v>1704</v>
      </c>
      <c r="D263" s="216">
        <v>0.5</v>
      </c>
      <c r="E263" s="210">
        <v>120</v>
      </c>
      <c r="F263" s="210"/>
      <c r="G263" s="210"/>
      <c r="H263" s="210"/>
      <c r="I263" s="210"/>
      <c r="J263" s="210"/>
      <c r="K263" s="210"/>
      <c r="L263" s="210"/>
      <c r="M263" s="210"/>
      <c r="N263" s="210"/>
      <c r="O263" s="210"/>
      <c r="P263" s="210"/>
    </row>
    <row r="264" spans="1:16" x14ac:dyDescent="0.2">
      <c r="A264" s="210"/>
      <c r="B264" s="210" t="s">
        <v>786</v>
      </c>
      <c r="C264" s="210" t="s">
        <v>2270</v>
      </c>
      <c r="D264" s="216">
        <v>0.54166666666666663</v>
      </c>
      <c r="E264" s="210">
        <v>90</v>
      </c>
      <c r="F264" s="210"/>
      <c r="G264" s="210"/>
      <c r="H264" s="210"/>
      <c r="I264" s="210"/>
      <c r="J264" s="210"/>
      <c r="K264" s="210"/>
      <c r="L264" s="210"/>
      <c r="M264" s="210"/>
      <c r="N264" s="210"/>
      <c r="O264" s="210"/>
      <c r="P264" s="210"/>
    </row>
    <row r="265" spans="1:16" x14ac:dyDescent="0.2">
      <c r="A265" s="210"/>
      <c r="B265" s="210" t="s">
        <v>899</v>
      </c>
      <c r="C265" s="210" t="s">
        <v>440</v>
      </c>
      <c r="D265" s="216">
        <v>0.5</v>
      </c>
      <c r="E265" s="210">
        <v>240</v>
      </c>
      <c r="F265" s="210"/>
      <c r="G265" s="210"/>
      <c r="H265" s="210"/>
      <c r="I265" s="210"/>
      <c r="J265" s="210"/>
      <c r="K265" s="210"/>
      <c r="L265" s="210"/>
      <c r="M265" s="210"/>
      <c r="N265" s="210"/>
      <c r="O265" s="210"/>
      <c r="P265" s="210"/>
    </row>
    <row r="266" spans="1:16" x14ac:dyDescent="0.2">
      <c r="A266" s="210"/>
      <c r="B266" s="210" t="s">
        <v>595</v>
      </c>
      <c r="C266" s="210" t="s">
        <v>596</v>
      </c>
      <c r="D266" s="216">
        <v>0.375</v>
      </c>
      <c r="E266" s="210">
        <v>90</v>
      </c>
      <c r="F266" s="210"/>
      <c r="G266" s="210"/>
      <c r="H266" s="210"/>
      <c r="I266" s="210"/>
      <c r="J266" s="210"/>
      <c r="K266" s="210"/>
      <c r="L266" s="210"/>
      <c r="M266" s="210"/>
      <c r="N266" s="210"/>
      <c r="O266" s="210"/>
      <c r="P266" s="210"/>
    </row>
    <row r="267" spans="1:16" x14ac:dyDescent="0.2">
      <c r="A267" s="210"/>
      <c r="B267" s="210" t="s">
        <v>2222</v>
      </c>
      <c r="C267" s="210" t="s">
        <v>2248</v>
      </c>
      <c r="D267" s="216">
        <v>0.35416666666666669</v>
      </c>
      <c r="E267" s="210">
        <v>90</v>
      </c>
      <c r="F267" s="210"/>
      <c r="G267" s="210"/>
      <c r="H267" s="210"/>
      <c r="I267" s="210"/>
      <c r="J267" s="210"/>
      <c r="K267" s="210"/>
      <c r="L267" s="210"/>
      <c r="M267" s="210"/>
      <c r="N267" s="210"/>
      <c r="O267" s="210"/>
      <c r="P267" s="210"/>
    </row>
    <row r="268" spans="1:16" x14ac:dyDescent="0.2">
      <c r="A268" s="215">
        <v>45555</v>
      </c>
      <c r="B268" s="210" t="s">
        <v>791</v>
      </c>
      <c r="C268" s="210" t="s">
        <v>107</v>
      </c>
      <c r="D268" s="216">
        <v>0.375</v>
      </c>
      <c r="E268" s="210">
        <v>120</v>
      </c>
      <c r="F268" s="210"/>
      <c r="G268" s="210"/>
      <c r="H268" s="210"/>
      <c r="I268" s="210"/>
      <c r="J268" s="210"/>
      <c r="K268" s="210"/>
      <c r="L268" s="210"/>
      <c r="M268" s="210"/>
      <c r="N268" s="210"/>
      <c r="O268" s="210"/>
      <c r="P268" s="210"/>
    </row>
    <row r="269" spans="1:16" x14ac:dyDescent="0.2">
      <c r="A269" s="210"/>
      <c r="B269" s="210" t="s">
        <v>254</v>
      </c>
      <c r="C269" s="210" t="s">
        <v>255</v>
      </c>
      <c r="D269" s="216">
        <v>0.375</v>
      </c>
      <c r="E269" s="210">
        <v>120</v>
      </c>
      <c r="F269" s="210"/>
      <c r="G269" s="210"/>
      <c r="H269" s="210"/>
      <c r="I269" s="210"/>
      <c r="J269" s="210"/>
      <c r="K269" s="210"/>
      <c r="L269" s="210"/>
      <c r="M269" s="210"/>
      <c r="N269" s="210"/>
      <c r="O269" s="210"/>
      <c r="P269" s="210"/>
    </row>
    <row r="270" spans="1:16" x14ac:dyDescent="0.2">
      <c r="A270" s="210"/>
      <c r="B270" s="210" t="s">
        <v>438</v>
      </c>
      <c r="C270" s="210" t="s">
        <v>1821</v>
      </c>
      <c r="D270" s="216">
        <v>0.375</v>
      </c>
      <c r="E270" s="210">
        <v>120</v>
      </c>
      <c r="F270" s="210"/>
      <c r="G270" s="210"/>
      <c r="H270" s="210"/>
      <c r="I270" s="210"/>
      <c r="J270" s="210"/>
      <c r="K270" s="210"/>
      <c r="L270" s="210"/>
      <c r="M270" s="210"/>
      <c r="N270" s="210"/>
      <c r="O270" s="210"/>
      <c r="P270" s="210"/>
    </row>
    <row r="271" spans="1:16" x14ac:dyDescent="0.2">
      <c r="A271" s="210"/>
      <c r="B271" s="210" t="s">
        <v>525</v>
      </c>
      <c r="C271" s="210" t="s">
        <v>183</v>
      </c>
      <c r="D271" s="216">
        <v>0.375</v>
      </c>
      <c r="E271" s="210">
        <v>120</v>
      </c>
      <c r="F271" s="210"/>
      <c r="G271" s="210"/>
      <c r="H271" s="210"/>
      <c r="I271" s="210"/>
      <c r="J271" s="210"/>
      <c r="K271" s="210"/>
      <c r="L271" s="210"/>
      <c r="M271" s="210"/>
      <c r="N271" s="210"/>
      <c r="O271" s="210"/>
      <c r="P271" s="210"/>
    </row>
    <row r="272" spans="1:16" x14ac:dyDescent="0.2">
      <c r="A272" s="210"/>
      <c r="B272" s="210" t="s">
        <v>541</v>
      </c>
      <c r="C272" s="210" t="s">
        <v>236</v>
      </c>
      <c r="D272" s="216">
        <v>0.60416666666666663</v>
      </c>
      <c r="E272" s="210">
        <v>120</v>
      </c>
      <c r="F272" s="210"/>
      <c r="G272" s="210"/>
      <c r="H272" s="210"/>
      <c r="I272" s="210"/>
      <c r="J272" s="210"/>
      <c r="K272" s="210"/>
      <c r="L272" s="210"/>
      <c r="M272" s="210"/>
      <c r="N272" s="210"/>
      <c r="O272" s="210"/>
      <c r="P272" s="210"/>
    </row>
    <row r="273" spans="1:16" x14ac:dyDescent="0.2">
      <c r="A273" s="210"/>
      <c r="B273" s="210" t="s">
        <v>559</v>
      </c>
      <c r="C273" s="210" t="s">
        <v>1795</v>
      </c>
      <c r="D273" s="216">
        <v>0.54166666666666663</v>
      </c>
      <c r="E273" s="210">
        <v>120</v>
      </c>
      <c r="F273" s="210"/>
      <c r="G273" s="210"/>
      <c r="H273" s="210"/>
      <c r="I273" s="210"/>
      <c r="J273" s="210"/>
      <c r="K273" s="210"/>
      <c r="L273" s="210"/>
      <c r="M273" s="210"/>
      <c r="N273" s="210"/>
      <c r="O273" s="210"/>
      <c r="P273" s="210"/>
    </row>
    <row r="274" spans="1:16" x14ac:dyDescent="0.2">
      <c r="A274" s="210"/>
      <c r="B274" s="210" t="s">
        <v>614</v>
      </c>
      <c r="C274" s="210" t="s">
        <v>281</v>
      </c>
      <c r="D274" s="216">
        <v>0.54166666666666663</v>
      </c>
      <c r="E274" s="210">
        <v>120</v>
      </c>
      <c r="F274" s="210"/>
      <c r="G274" s="210"/>
      <c r="H274" s="210"/>
      <c r="I274" s="210"/>
      <c r="J274" s="210"/>
      <c r="K274" s="210"/>
      <c r="L274" s="210"/>
      <c r="M274" s="210"/>
      <c r="N274" s="210"/>
      <c r="O274" s="210"/>
      <c r="P274" s="210"/>
    </row>
    <row r="275" spans="1:16" x14ac:dyDescent="0.2">
      <c r="A275" s="215">
        <v>45553</v>
      </c>
      <c r="B275" s="210" t="s">
        <v>195</v>
      </c>
      <c r="C275" s="210" t="s">
        <v>281</v>
      </c>
      <c r="D275" s="216">
        <v>0.60416666666666663</v>
      </c>
      <c r="E275" s="210">
        <v>90</v>
      </c>
      <c r="F275" s="210"/>
      <c r="G275" s="210"/>
      <c r="H275" s="210"/>
      <c r="I275" s="210"/>
      <c r="J275" s="210"/>
      <c r="K275" s="210"/>
      <c r="L275" s="210"/>
      <c r="M275" s="210"/>
      <c r="N275" s="210"/>
      <c r="O275" s="210"/>
      <c r="P275" s="210"/>
    </row>
    <row r="276" spans="1:16" x14ac:dyDescent="0.2">
      <c r="A276" s="210"/>
      <c r="B276" s="210" t="s">
        <v>44</v>
      </c>
      <c r="C276" s="210" t="s">
        <v>32</v>
      </c>
      <c r="D276" s="216">
        <v>0.375</v>
      </c>
      <c r="E276" s="210">
        <v>120</v>
      </c>
      <c r="F276" s="210"/>
      <c r="G276" s="210"/>
      <c r="H276" s="210"/>
      <c r="I276" s="210"/>
      <c r="J276" s="210"/>
      <c r="K276" s="210"/>
      <c r="L276" s="210"/>
      <c r="M276" s="210"/>
      <c r="N276" s="210"/>
      <c r="O276" s="210"/>
      <c r="P276" s="210"/>
    </row>
    <row r="277" spans="1:16" x14ac:dyDescent="0.2">
      <c r="A277" s="210"/>
      <c r="B277" s="210"/>
      <c r="C277" s="210" t="s">
        <v>55</v>
      </c>
      <c r="D277" s="216">
        <v>0.375</v>
      </c>
      <c r="E277" s="210">
        <v>120</v>
      </c>
      <c r="F277" s="210"/>
      <c r="G277" s="210"/>
      <c r="H277" s="210"/>
      <c r="I277" s="210"/>
      <c r="J277" s="210"/>
      <c r="K277" s="210"/>
      <c r="L277" s="210"/>
      <c r="M277" s="210"/>
      <c r="N277" s="210"/>
      <c r="O277" s="210"/>
      <c r="P277" s="210"/>
    </row>
    <row r="278" spans="1:16" x14ac:dyDescent="0.2">
      <c r="A278" s="210"/>
      <c r="B278" s="210" t="s">
        <v>915</v>
      </c>
      <c r="C278" s="210" t="s">
        <v>276</v>
      </c>
      <c r="D278" s="216">
        <v>0.5</v>
      </c>
      <c r="E278" s="210">
        <v>90</v>
      </c>
      <c r="F278" s="210"/>
      <c r="G278" s="210"/>
      <c r="H278" s="210"/>
      <c r="I278" s="210"/>
      <c r="J278" s="210"/>
      <c r="K278" s="210"/>
      <c r="L278" s="210"/>
      <c r="M278" s="210"/>
      <c r="N278" s="210"/>
      <c r="O278" s="210"/>
      <c r="P278" s="210"/>
    </row>
    <row r="279" spans="1:16" x14ac:dyDescent="0.2">
      <c r="A279" s="210"/>
      <c r="B279" s="210" t="s">
        <v>476</v>
      </c>
      <c r="C279" s="210" t="s">
        <v>100</v>
      </c>
      <c r="D279" s="216">
        <v>0.375</v>
      </c>
      <c r="E279" s="210">
        <v>120</v>
      </c>
      <c r="F279" s="210"/>
      <c r="G279" s="210"/>
      <c r="H279" s="210"/>
      <c r="I279" s="210"/>
      <c r="J279" s="210"/>
      <c r="K279" s="210"/>
      <c r="L279" s="210"/>
      <c r="M279" s="210"/>
      <c r="N279" s="210"/>
      <c r="O279" s="210"/>
      <c r="P279" s="210"/>
    </row>
    <row r="280" spans="1:16" x14ac:dyDescent="0.2">
      <c r="A280" s="210"/>
      <c r="B280" s="210" t="s">
        <v>612</v>
      </c>
      <c r="C280" s="210" t="s">
        <v>100</v>
      </c>
      <c r="D280" s="216">
        <v>0.5</v>
      </c>
      <c r="E280" s="210">
        <v>120</v>
      </c>
      <c r="F280" s="210"/>
      <c r="G280" s="210"/>
      <c r="H280" s="210"/>
      <c r="I280" s="210"/>
      <c r="J280" s="210"/>
      <c r="K280" s="210"/>
      <c r="L280" s="210"/>
      <c r="M280" s="210"/>
      <c r="N280" s="210"/>
      <c r="O280" s="210"/>
      <c r="P280" s="210"/>
    </row>
    <row r="281" spans="1:16" x14ac:dyDescent="0.2">
      <c r="A281" s="210"/>
      <c r="B281" s="210" t="s">
        <v>821</v>
      </c>
      <c r="C281" s="210" t="s">
        <v>50</v>
      </c>
      <c r="D281" s="216">
        <v>0.375</v>
      </c>
      <c r="E281" s="210">
        <v>120</v>
      </c>
      <c r="F281" s="210"/>
      <c r="G281" s="210"/>
      <c r="H281" s="210"/>
      <c r="I281" s="210"/>
      <c r="J281" s="210"/>
      <c r="K281" s="210"/>
      <c r="L281" s="210"/>
      <c r="M281" s="210"/>
      <c r="N281" s="210"/>
      <c r="O281" s="210"/>
      <c r="P281" s="210"/>
    </row>
    <row r="282" spans="1:16" x14ac:dyDescent="0.2">
      <c r="A282" s="215">
        <v>45545</v>
      </c>
      <c r="B282" s="210" t="s">
        <v>788</v>
      </c>
      <c r="C282" s="210" t="s">
        <v>150</v>
      </c>
      <c r="D282" s="216">
        <v>0.58333333333333337</v>
      </c>
      <c r="E282" s="210">
        <v>90</v>
      </c>
      <c r="F282" s="210"/>
      <c r="G282" s="210"/>
      <c r="H282" s="210"/>
      <c r="I282" s="210"/>
      <c r="J282" s="210"/>
      <c r="K282" s="210"/>
      <c r="L282" s="210"/>
      <c r="M282" s="210"/>
      <c r="N282" s="210"/>
      <c r="O282" s="210"/>
      <c r="P282" s="210"/>
    </row>
    <row r="283" spans="1:16" x14ac:dyDescent="0.2">
      <c r="A283" s="210"/>
      <c r="B283" s="210" t="s">
        <v>563</v>
      </c>
      <c r="C283" s="210" t="s">
        <v>50</v>
      </c>
      <c r="D283" s="216">
        <v>0.45833333333333331</v>
      </c>
      <c r="E283" s="210">
        <v>120</v>
      </c>
      <c r="F283" s="210"/>
      <c r="G283" s="210"/>
      <c r="H283" s="210"/>
      <c r="I283" s="210"/>
      <c r="J283" s="210"/>
      <c r="K283" s="210"/>
      <c r="L283" s="210"/>
      <c r="M283" s="210"/>
      <c r="N283" s="210"/>
      <c r="O283" s="210"/>
      <c r="P283" s="210"/>
    </row>
    <row r="284" spans="1:16" x14ac:dyDescent="0.2">
      <c r="A284" s="210"/>
      <c r="B284" s="210" t="s">
        <v>793</v>
      </c>
      <c r="C284" s="210" t="s">
        <v>264</v>
      </c>
      <c r="D284" s="216">
        <v>0.375</v>
      </c>
      <c r="E284" s="210">
        <v>120</v>
      </c>
      <c r="F284" s="210"/>
      <c r="G284" s="210"/>
      <c r="H284" s="210"/>
      <c r="I284" s="210"/>
      <c r="J284" s="210"/>
      <c r="K284" s="210"/>
      <c r="L284" s="210"/>
      <c r="M284" s="210"/>
      <c r="N284" s="210"/>
      <c r="O284" s="210"/>
      <c r="P284" s="210"/>
    </row>
    <row r="285" spans="1:16" x14ac:dyDescent="0.2">
      <c r="A285" s="215">
        <v>45546</v>
      </c>
      <c r="B285" s="210" t="s">
        <v>31</v>
      </c>
      <c r="C285" s="210" t="s">
        <v>32</v>
      </c>
      <c r="D285" s="216">
        <v>0.375</v>
      </c>
      <c r="E285" s="210">
        <v>90</v>
      </c>
      <c r="F285" s="210"/>
      <c r="G285" s="210"/>
      <c r="H285" s="210"/>
      <c r="I285" s="210"/>
      <c r="J285" s="210"/>
      <c r="K285" s="210"/>
      <c r="L285" s="210"/>
      <c r="M285" s="210"/>
      <c r="N285" s="210"/>
      <c r="O285" s="210"/>
      <c r="P285" s="210"/>
    </row>
    <row r="286" spans="1:16" x14ac:dyDescent="0.2">
      <c r="A286" s="210"/>
      <c r="B286" s="210"/>
      <c r="C286" s="210" t="s">
        <v>240</v>
      </c>
      <c r="D286" s="216">
        <v>0.54166666666666663</v>
      </c>
      <c r="E286" s="210">
        <v>120</v>
      </c>
      <c r="F286" s="210"/>
      <c r="G286" s="210"/>
      <c r="H286" s="210"/>
      <c r="I286" s="210"/>
      <c r="J286" s="210"/>
      <c r="K286" s="210"/>
      <c r="L286" s="210"/>
      <c r="M286" s="210"/>
      <c r="N286" s="210"/>
      <c r="O286" s="210"/>
      <c r="P286" s="210"/>
    </row>
    <row r="287" spans="1:16" x14ac:dyDescent="0.2">
      <c r="A287" s="210"/>
      <c r="B287" s="210" t="s">
        <v>561</v>
      </c>
      <c r="C287" s="210" t="s">
        <v>279</v>
      </c>
      <c r="D287" s="216">
        <v>0.35416666666666669</v>
      </c>
      <c r="E287" s="210">
        <v>90</v>
      </c>
      <c r="F287" s="210"/>
      <c r="G287" s="210"/>
      <c r="H287" s="210"/>
      <c r="I287" s="210"/>
      <c r="J287" s="210"/>
      <c r="K287" s="210"/>
      <c r="L287" s="210"/>
      <c r="M287" s="210"/>
      <c r="N287" s="210"/>
      <c r="O287" s="210"/>
      <c r="P287" s="210"/>
    </row>
    <row r="288" spans="1:16" x14ac:dyDescent="0.2">
      <c r="A288" s="210"/>
      <c r="B288" s="210" t="s">
        <v>705</v>
      </c>
      <c r="C288" s="210" t="s">
        <v>282</v>
      </c>
      <c r="D288" s="216">
        <v>0.35416666666666669</v>
      </c>
      <c r="E288" s="210">
        <v>120</v>
      </c>
      <c r="F288" s="210"/>
      <c r="G288" s="210"/>
      <c r="H288" s="210"/>
      <c r="I288" s="210"/>
      <c r="J288" s="210"/>
      <c r="K288" s="210"/>
      <c r="L288" s="210"/>
      <c r="M288" s="210"/>
      <c r="N288" s="210"/>
      <c r="O288" s="210"/>
      <c r="P288" s="210"/>
    </row>
    <row r="289" spans="1:16" x14ac:dyDescent="0.2">
      <c r="A289" s="215">
        <v>45493</v>
      </c>
      <c r="B289" s="210" t="s">
        <v>1113</v>
      </c>
      <c r="C289" s="210" t="s">
        <v>2125</v>
      </c>
      <c r="D289" s="216">
        <v>0.45833333333333331</v>
      </c>
      <c r="E289" s="210">
        <v>90</v>
      </c>
      <c r="F289" s="210"/>
      <c r="G289" s="210"/>
      <c r="H289" s="210"/>
      <c r="I289" s="210"/>
      <c r="J289" s="210"/>
      <c r="K289" s="210"/>
      <c r="L289" s="210"/>
      <c r="M289" s="210"/>
      <c r="N289" s="210"/>
      <c r="O289" s="210"/>
      <c r="P289" s="210"/>
    </row>
    <row r="372" spans="1:1" ht="12.75" customHeight="1" x14ac:dyDescent="0.2">
      <c r="A372" s="210"/>
    </row>
  </sheetData>
  <pageMargins left="0.7" right="0.7" top="0.78740157499999996" bottom="0.78740157499999996" header="0.3" footer="0.3"/>
  <pageSetup paperSize="9" orientation="portrait" horizontalDpi="4294967293"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23"/>
  <sheetViews>
    <sheetView workbookViewId="0">
      <selection activeCell="A40" sqref="A40"/>
    </sheetView>
  </sheetViews>
  <sheetFormatPr baseColWidth="10" defaultRowHeight="12.75" customHeight="1" x14ac:dyDescent="0.2"/>
  <cols>
    <col min="1" max="1" width="172.7109375" bestFit="1" customWidth="1"/>
    <col min="2" max="2" width="26.28515625" bestFit="1" customWidth="1"/>
    <col min="3" max="3" width="17" bestFit="1" customWidth="1"/>
    <col min="4" max="4" width="11.140625" bestFit="1" customWidth="1"/>
    <col min="5" max="5" width="30.28515625" bestFit="1" customWidth="1"/>
    <col min="6" max="6" width="42.85546875" bestFit="1" customWidth="1"/>
    <col min="7" max="7" width="78.85546875" bestFit="1" customWidth="1"/>
    <col min="8" max="8" width="11.42578125" customWidth="1"/>
  </cols>
  <sheetData>
    <row r="1" spans="1:7" x14ac:dyDescent="0.2">
      <c r="A1" s="541" t="s">
        <v>2</v>
      </c>
      <c r="B1" s="1" t="s" vm="2">
        <v>1031</v>
      </c>
    </row>
    <row r="2" spans="1:7" x14ac:dyDescent="0.2">
      <c r="A2" s="183"/>
    </row>
    <row r="3" spans="1:7" x14ac:dyDescent="0.2">
      <c r="A3" s="541" t="s">
        <v>747</v>
      </c>
      <c r="B3" s="125" t="s">
        <v>12</v>
      </c>
      <c r="C3" s="125" t="s">
        <v>13</v>
      </c>
      <c r="D3" s="125" t="s">
        <v>14</v>
      </c>
      <c r="E3" s="125" t="s">
        <v>5</v>
      </c>
      <c r="F3" s="125" t="s">
        <v>11</v>
      </c>
      <c r="G3" s="125" t="s">
        <v>9</v>
      </c>
    </row>
    <row r="4" spans="1:7" x14ac:dyDescent="0.2">
      <c r="A4" s="542" t="s">
        <v>745</v>
      </c>
      <c r="B4" s="231" t="s">
        <v>745</v>
      </c>
      <c r="C4" s="231" t="s">
        <v>745</v>
      </c>
      <c r="D4" s="231" t="s">
        <v>745</v>
      </c>
      <c r="E4" s="231" t="s">
        <v>745</v>
      </c>
      <c r="F4" s="231" t="s">
        <v>745</v>
      </c>
      <c r="G4" s="231" t="s">
        <v>745</v>
      </c>
    </row>
    <row r="5" spans="1:7" x14ac:dyDescent="0.2">
      <c r="A5" s="543"/>
      <c r="E5" s="231" t="s">
        <v>52</v>
      </c>
      <c r="F5" s="231" t="s">
        <v>521</v>
      </c>
      <c r="G5" s="231" t="s">
        <v>316</v>
      </c>
    </row>
    <row r="6" spans="1:7" x14ac:dyDescent="0.2">
      <c r="A6" s="542" t="s">
        <v>1781</v>
      </c>
      <c r="B6" s="231" t="s">
        <v>2308</v>
      </c>
      <c r="C6" s="231" t="s">
        <v>745</v>
      </c>
      <c r="D6" s="231" t="s">
        <v>745</v>
      </c>
      <c r="E6" s="231" t="s">
        <v>44</v>
      </c>
      <c r="F6" s="231" t="s">
        <v>213</v>
      </c>
      <c r="G6" s="231" t="s">
        <v>212</v>
      </c>
    </row>
    <row r="7" spans="1:7" x14ac:dyDescent="0.2">
      <c r="A7" s="543"/>
      <c r="E7" s="231" t="s">
        <v>30</v>
      </c>
      <c r="F7" s="231" t="s">
        <v>213</v>
      </c>
      <c r="G7" s="231" t="s">
        <v>215</v>
      </c>
    </row>
    <row r="8" spans="1:7" x14ac:dyDescent="0.2">
      <c r="A8" s="542" t="s">
        <v>2018</v>
      </c>
      <c r="B8" s="231" t="s">
        <v>2310</v>
      </c>
      <c r="C8" s="231" t="s">
        <v>1379</v>
      </c>
      <c r="D8" s="231" t="s">
        <v>1372</v>
      </c>
      <c r="E8" s="231" t="s">
        <v>162</v>
      </c>
      <c r="F8" s="231" t="s">
        <v>1297</v>
      </c>
      <c r="G8" s="231" t="s">
        <v>376</v>
      </c>
    </row>
    <row r="9" spans="1:7" x14ac:dyDescent="0.2">
      <c r="A9" s="543"/>
      <c r="E9" s="231" t="s">
        <v>166</v>
      </c>
      <c r="F9" s="231" t="s">
        <v>1297</v>
      </c>
      <c r="G9" s="231" t="s">
        <v>376</v>
      </c>
    </row>
    <row r="10" spans="1:7" x14ac:dyDescent="0.2">
      <c r="A10" s="542" t="s">
        <v>1743</v>
      </c>
      <c r="B10" s="231" t="s">
        <v>2312</v>
      </c>
      <c r="C10" s="231" t="s">
        <v>1027</v>
      </c>
      <c r="D10" s="231" t="s">
        <v>1380</v>
      </c>
      <c r="E10" s="231" t="s">
        <v>75</v>
      </c>
      <c r="F10" s="231" t="s">
        <v>173</v>
      </c>
      <c r="G10" s="231" t="s">
        <v>475</v>
      </c>
    </row>
    <row r="11" spans="1:7" x14ac:dyDescent="0.2">
      <c r="A11" s="543"/>
      <c r="E11" s="231" t="s">
        <v>78</v>
      </c>
      <c r="F11" s="231" t="s">
        <v>173</v>
      </c>
      <c r="G11" s="231" t="s">
        <v>475</v>
      </c>
    </row>
    <row r="12" spans="1:7" x14ac:dyDescent="0.2">
      <c r="A12" s="542" t="s">
        <v>2060</v>
      </c>
      <c r="B12" s="231" t="s">
        <v>2321</v>
      </c>
      <c r="C12" s="231" t="s">
        <v>1306</v>
      </c>
      <c r="D12" s="231" t="s">
        <v>1376</v>
      </c>
      <c r="E12" s="231" t="s">
        <v>75</v>
      </c>
      <c r="F12" s="231" t="s">
        <v>1740</v>
      </c>
      <c r="G12" s="231" t="s">
        <v>637</v>
      </c>
    </row>
    <row r="13" spans="1:7" ht="12.75" customHeight="1" x14ac:dyDescent="0.2">
      <c r="A13" s="543"/>
      <c r="G13" s="231" t="s">
        <v>638</v>
      </c>
    </row>
    <row r="14" spans="1:7" ht="12.75" customHeight="1" x14ac:dyDescent="0.2">
      <c r="A14" s="543"/>
      <c r="E14" s="231" t="s">
        <v>78</v>
      </c>
      <c r="F14" s="231" t="s">
        <v>1740</v>
      </c>
      <c r="G14" s="231" t="s">
        <v>637</v>
      </c>
    </row>
    <row r="15" spans="1:7" ht="12.75" customHeight="1" x14ac:dyDescent="0.2">
      <c r="A15" s="543"/>
      <c r="G15" s="231" t="s">
        <v>638</v>
      </c>
    </row>
    <row r="16" spans="1:7" ht="12.75" customHeight="1" x14ac:dyDescent="0.2">
      <c r="A16" s="543"/>
      <c r="E16" s="231" t="s">
        <v>162</v>
      </c>
      <c r="F16" s="231" t="s">
        <v>1740</v>
      </c>
      <c r="G16" s="231" t="s">
        <v>637</v>
      </c>
    </row>
    <row r="17" spans="1:7" ht="12.75" customHeight="1" x14ac:dyDescent="0.2">
      <c r="A17" s="543"/>
      <c r="E17" s="231" t="s">
        <v>166</v>
      </c>
      <c r="F17" s="231" t="s">
        <v>1740</v>
      </c>
      <c r="G17" s="231" t="s">
        <v>637</v>
      </c>
    </row>
    <row r="18" spans="1:7" ht="12.75" customHeight="1" x14ac:dyDescent="0.2">
      <c r="A18" s="542" t="s">
        <v>2025</v>
      </c>
      <c r="B18" s="231" t="s">
        <v>2322</v>
      </c>
      <c r="C18" s="231" t="s">
        <v>2026</v>
      </c>
      <c r="D18" s="231" t="s">
        <v>1378</v>
      </c>
      <c r="E18" s="231" t="s">
        <v>162</v>
      </c>
      <c r="F18" s="231" t="s">
        <v>2257</v>
      </c>
      <c r="G18" s="231" t="s">
        <v>482</v>
      </c>
    </row>
    <row r="19" spans="1:7" ht="12.75" customHeight="1" x14ac:dyDescent="0.2">
      <c r="A19" s="543"/>
      <c r="E19" s="231" t="s">
        <v>166</v>
      </c>
      <c r="F19" s="231" t="s">
        <v>2257</v>
      </c>
      <c r="G19" s="231" t="s">
        <v>482</v>
      </c>
    </row>
    <row r="20" spans="1:7" ht="12.75" customHeight="1" x14ac:dyDescent="0.2">
      <c r="A20" s="542" t="s">
        <v>1849</v>
      </c>
      <c r="B20" s="231" t="s">
        <v>2310</v>
      </c>
      <c r="C20" s="231" t="s">
        <v>1037</v>
      </c>
      <c r="D20" s="231" t="s">
        <v>1372</v>
      </c>
      <c r="E20" s="231" t="s">
        <v>75</v>
      </c>
      <c r="F20" s="231" t="s">
        <v>1681</v>
      </c>
      <c r="G20" s="231" t="s">
        <v>76</v>
      </c>
    </row>
    <row r="21" spans="1:7" ht="12.75" customHeight="1" x14ac:dyDescent="0.2">
      <c r="A21" s="543"/>
      <c r="E21" s="231" t="s">
        <v>78</v>
      </c>
      <c r="F21" s="231" t="s">
        <v>1681</v>
      </c>
      <c r="G21" s="231" t="s">
        <v>76</v>
      </c>
    </row>
    <row r="22" spans="1:7" ht="12.75" customHeight="1" x14ac:dyDescent="0.2">
      <c r="A22" s="542" t="s">
        <v>2015</v>
      </c>
      <c r="B22" s="231" t="s">
        <v>2320</v>
      </c>
      <c r="C22" s="231" t="s">
        <v>1029</v>
      </c>
      <c r="D22" s="231" t="s">
        <v>745</v>
      </c>
      <c r="E22" s="231" t="s">
        <v>1176</v>
      </c>
      <c r="F22" s="231" t="s">
        <v>971</v>
      </c>
      <c r="G22" s="231" t="s">
        <v>1175</v>
      </c>
    </row>
    <row r="23" spans="1:7" ht="12.75" customHeight="1" x14ac:dyDescent="0.2">
      <c r="A23" s="543"/>
      <c r="E23" s="231" t="s">
        <v>90</v>
      </c>
      <c r="F23" s="231" t="s">
        <v>971</v>
      </c>
      <c r="G23" s="231" t="s">
        <v>1175</v>
      </c>
    </row>
    <row r="24" spans="1:7" ht="12.75" customHeight="1" x14ac:dyDescent="0.2">
      <c r="A24" s="542" t="s">
        <v>2049</v>
      </c>
      <c r="B24" s="231" t="s">
        <v>2323</v>
      </c>
      <c r="C24" s="231" t="s">
        <v>745</v>
      </c>
      <c r="D24" s="231" t="s">
        <v>745</v>
      </c>
      <c r="E24" s="231" t="s">
        <v>1176</v>
      </c>
      <c r="F24" s="231" t="s">
        <v>1557</v>
      </c>
      <c r="G24" s="231" t="s">
        <v>1185</v>
      </c>
    </row>
    <row r="25" spans="1:7" ht="12.75" customHeight="1" x14ac:dyDescent="0.2">
      <c r="A25" s="542" t="s">
        <v>1082</v>
      </c>
      <c r="B25" s="231" t="s">
        <v>2324</v>
      </c>
      <c r="C25" s="231" t="s">
        <v>1448</v>
      </c>
      <c r="D25" s="231" t="s">
        <v>1372</v>
      </c>
      <c r="E25" s="231" t="s">
        <v>90</v>
      </c>
      <c r="F25" s="231" t="s">
        <v>1291</v>
      </c>
      <c r="G25" s="231" t="s">
        <v>1164</v>
      </c>
    </row>
    <row r="26" spans="1:7" ht="12.75" customHeight="1" x14ac:dyDescent="0.2">
      <c r="A26" s="543"/>
      <c r="B26" s="231" t="s">
        <v>2308</v>
      </c>
      <c r="C26" s="231" t="s">
        <v>1503</v>
      </c>
      <c r="D26" s="231" t="s">
        <v>1372</v>
      </c>
      <c r="E26" s="231" t="s">
        <v>116</v>
      </c>
      <c r="F26" s="231" t="s">
        <v>1458</v>
      </c>
      <c r="G26" s="231" t="s">
        <v>768</v>
      </c>
    </row>
    <row r="27" spans="1:7" ht="12.75" customHeight="1" x14ac:dyDescent="0.2">
      <c r="A27" s="543"/>
      <c r="E27" s="231" t="s">
        <v>115</v>
      </c>
      <c r="F27" s="231" t="s">
        <v>1458</v>
      </c>
      <c r="G27" s="231" t="s">
        <v>768</v>
      </c>
    </row>
    <row r="28" spans="1:7" ht="12.75" customHeight="1" x14ac:dyDescent="0.2">
      <c r="A28" s="543"/>
      <c r="E28" s="231" t="s">
        <v>113</v>
      </c>
      <c r="F28" s="231" t="s">
        <v>1458</v>
      </c>
      <c r="G28" s="231" t="s">
        <v>768</v>
      </c>
    </row>
    <row r="29" spans="1:7" ht="12.75" customHeight="1" x14ac:dyDescent="0.2">
      <c r="A29" s="543"/>
      <c r="E29" s="231" t="s">
        <v>110</v>
      </c>
      <c r="F29" s="231" t="s">
        <v>1458</v>
      </c>
      <c r="G29" s="231" t="s">
        <v>768</v>
      </c>
    </row>
    <row r="30" spans="1:7" ht="12.75" customHeight="1" x14ac:dyDescent="0.2">
      <c r="A30" s="543"/>
      <c r="C30" s="231" t="s">
        <v>1029</v>
      </c>
      <c r="D30" s="231" t="s">
        <v>1036</v>
      </c>
      <c r="E30" s="231" t="s">
        <v>1176</v>
      </c>
      <c r="F30" s="231" t="s">
        <v>971</v>
      </c>
      <c r="G30" s="231" t="s">
        <v>1181</v>
      </c>
    </row>
    <row r="31" spans="1:7" ht="12.75" customHeight="1" x14ac:dyDescent="0.2">
      <c r="A31" s="543"/>
      <c r="B31" s="231" t="s">
        <v>2319</v>
      </c>
      <c r="C31" s="231" t="s">
        <v>1027</v>
      </c>
      <c r="D31" s="231" t="s">
        <v>1372</v>
      </c>
      <c r="E31" s="231" t="s">
        <v>75</v>
      </c>
      <c r="F31" s="231" t="s">
        <v>805</v>
      </c>
      <c r="G31" s="231" t="s">
        <v>495</v>
      </c>
    </row>
    <row r="32" spans="1:7" ht="12.75" customHeight="1" x14ac:dyDescent="0.2">
      <c r="A32" s="543"/>
      <c r="F32" s="231" t="s">
        <v>2350</v>
      </c>
      <c r="G32" s="231" t="s">
        <v>967</v>
      </c>
    </row>
    <row r="33" spans="1:7" ht="12.75" customHeight="1" x14ac:dyDescent="0.2">
      <c r="A33" s="543"/>
      <c r="E33" s="231" t="s">
        <v>78</v>
      </c>
      <c r="F33" s="231" t="s">
        <v>805</v>
      </c>
      <c r="G33" s="231" t="s">
        <v>495</v>
      </c>
    </row>
    <row r="34" spans="1:7" ht="12.75" customHeight="1" x14ac:dyDescent="0.2">
      <c r="A34" s="543"/>
      <c r="F34" s="231" t="s">
        <v>2350</v>
      </c>
      <c r="G34" s="231" t="s">
        <v>967</v>
      </c>
    </row>
    <row r="35" spans="1:7" ht="12.75" customHeight="1" x14ac:dyDescent="0.2">
      <c r="A35" s="543"/>
      <c r="B35" s="231" t="s">
        <v>2323</v>
      </c>
      <c r="C35" s="231" t="s">
        <v>1029</v>
      </c>
      <c r="D35" s="231" t="s">
        <v>1372</v>
      </c>
      <c r="E35" s="231" t="s">
        <v>75</v>
      </c>
      <c r="F35" s="231" t="s">
        <v>173</v>
      </c>
      <c r="G35" s="231" t="s">
        <v>1157</v>
      </c>
    </row>
    <row r="36" spans="1:7" ht="12.75" customHeight="1" x14ac:dyDescent="0.2">
      <c r="A36" s="543"/>
      <c r="E36" s="231" t="s">
        <v>78</v>
      </c>
      <c r="F36" s="231" t="s">
        <v>173</v>
      </c>
      <c r="G36" s="231" t="s">
        <v>1157</v>
      </c>
    </row>
    <row r="37" spans="1:7" ht="12.75" customHeight="1" x14ac:dyDescent="0.2">
      <c r="A37" s="543"/>
      <c r="B37" s="231" t="s">
        <v>2320</v>
      </c>
      <c r="C37" s="231" t="s">
        <v>1027</v>
      </c>
      <c r="D37" s="231" t="s">
        <v>1372</v>
      </c>
      <c r="E37" s="231" t="s">
        <v>162</v>
      </c>
      <c r="F37" s="231" t="s">
        <v>1684</v>
      </c>
      <c r="G37" s="231" t="s">
        <v>375</v>
      </c>
    </row>
    <row r="38" spans="1:7" ht="12.75" customHeight="1" x14ac:dyDescent="0.2">
      <c r="A38" s="543"/>
      <c r="E38" s="231" t="s">
        <v>166</v>
      </c>
      <c r="F38" s="231" t="s">
        <v>1685</v>
      </c>
      <c r="G38" s="231" t="s">
        <v>375</v>
      </c>
    </row>
    <row r="39" spans="1:7" ht="12.75" customHeight="1" x14ac:dyDescent="0.2">
      <c r="A39" s="543"/>
      <c r="C39" s="231" t="s">
        <v>1029</v>
      </c>
      <c r="D39" s="231" t="s">
        <v>1372</v>
      </c>
      <c r="E39" s="231" t="s">
        <v>75</v>
      </c>
      <c r="F39" s="231" t="s">
        <v>175</v>
      </c>
      <c r="G39" s="231" t="s">
        <v>176</v>
      </c>
    </row>
    <row r="40" spans="1:7" ht="12.75" customHeight="1" x14ac:dyDescent="0.2">
      <c r="A40" s="543"/>
      <c r="E40" s="231" t="s">
        <v>78</v>
      </c>
      <c r="F40" s="231" t="s">
        <v>175</v>
      </c>
      <c r="G40" s="231" t="s">
        <v>176</v>
      </c>
    </row>
    <row r="41" spans="1:7" ht="12.75" customHeight="1" x14ac:dyDescent="0.2">
      <c r="A41" s="543"/>
      <c r="E41" s="231" t="s">
        <v>162</v>
      </c>
      <c r="F41" s="231" t="s">
        <v>175</v>
      </c>
      <c r="G41" s="231" t="s">
        <v>176</v>
      </c>
    </row>
    <row r="42" spans="1:7" ht="12.75" customHeight="1" x14ac:dyDescent="0.2">
      <c r="A42" s="543"/>
      <c r="E42" s="231" t="s">
        <v>166</v>
      </c>
      <c r="F42" s="231" t="s">
        <v>175</v>
      </c>
      <c r="G42" s="231" t="s">
        <v>176</v>
      </c>
    </row>
    <row r="43" spans="1:7" ht="12.75" customHeight="1" x14ac:dyDescent="0.2">
      <c r="A43" s="543"/>
      <c r="B43" s="231" t="s">
        <v>2309</v>
      </c>
      <c r="C43" s="231" t="s">
        <v>1027</v>
      </c>
      <c r="D43" s="231" t="s">
        <v>1372</v>
      </c>
      <c r="E43" s="231" t="s">
        <v>75</v>
      </c>
      <c r="F43" s="231" t="s">
        <v>202</v>
      </c>
      <c r="G43" s="231" t="s">
        <v>311</v>
      </c>
    </row>
    <row r="44" spans="1:7" ht="12.75" customHeight="1" x14ac:dyDescent="0.2">
      <c r="A44" s="543"/>
      <c r="E44" s="231" t="s">
        <v>78</v>
      </c>
      <c r="F44" s="231" t="s">
        <v>202</v>
      </c>
      <c r="G44" s="231" t="s">
        <v>311</v>
      </c>
    </row>
    <row r="45" spans="1:7" ht="12.75" customHeight="1" x14ac:dyDescent="0.2">
      <c r="A45" s="543"/>
      <c r="C45" s="231" t="s">
        <v>1030</v>
      </c>
      <c r="D45" s="231" t="s">
        <v>1372</v>
      </c>
      <c r="E45" s="231" t="s">
        <v>75</v>
      </c>
      <c r="F45" s="231" t="s">
        <v>233</v>
      </c>
      <c r="G45" s="231" t="s">
        <v>485</v>
      </c>
    </row>
    <row r="46" spans="1:7" ht="12.75" customHeight="1" x14ac:dyDescent="0.2">
      <c r="A46" s="543"/>
      <c r="F46" s="231" t="s">
        <v>1784</v>
      </c>
      <c r="G46" s="231" t="s">
        <v>1509</v>
      </c>
    </row>
    <row r="47" spans="1:7" ht="12.75" customHeight="1" x14ac:dyDescent="0.2">
      <c r="A47" s="543"/>
      <c r="E47" s="231" t="s">
        <v>78</v>
      </c>
      <c r="F47" s="231" t="s">
        <v>233</v>
      </c>
      <c r="G47" s="231" t="s">
        <v>485</v>
      </c>
    </row>
    <row r="48" spans="1:7" ht="12.75" customHeight="1" x14ac:dyDescent="0.2">
      <c r="A48" s="543"/>
      <c r="F48" s="231" t="s">
        <v>1784</v>
      </c>
      <c r="G48" s="231" t="s">
        <v>1509</v>
      </c>
    </row>
    <row r="49" spans="1:7" ht="12.75" customHeight="1" x14ac:dyDescent="0.2">
      <c r="A49" s="543"/>
      <c r="E49" s="231" t="s">
        <v>162</v>
      </c>
      <c r="F49" s="231" t="s">
        <v>1784</v>
      </c>
      <c r="G49" s="231" t="s">
        <v>1509</v>
      </c>
    </row>
    <row r="50" spans="1:7" ht="12.75" customHeight="1" x14ac:dyDescent="0.2">
      <c r="A50" s="543"/>
      <c r="E50" s="231" t="s">
        <v>166</v>
      </c>
      <c r="F50" s="231" t="s">
        <v>1784</v>
      </c>
      <c r="G50" s="231" t="s">
        <v>1509</v>
      </c>
    </row>
    <row r="51" spans="1:7" ht="12.75" customHeight="1" x14ac:dyDescent="0.2">
      <c r="A51" s="543"/>
      <c r="B51" s="231" t="s">
        <v>2322</v>
      </c>
      <c r="C51" s="231" t="s">
        <v>1027</v>
      </c>
      <c r="D51" s="231" t="s">
        <v>1372</v>
      </c>
      <c r="E51" s="231" t="s">
        <v>75</v>
      </c>
      <c r="F51" s="231" t="s">
        <v>173</v>
      </c>
      <c r="G51" s="231" t="s">
        <v>326</v>
      </c>
    </row>
    <row r="52" spans="1:7" ht="12.75" customHeight="1" x14ac:dyDescent="0.2">
      <c r="A52" s="543"/>
      <c r="G52" s="231" t="s">
        <v>1510</v>
      </c>
    </row>
    <row r="53" spans="1:7" ht="12.75" customHeight="1" x14ac:dyDescent="0.2">
      <c r="A53" s="543"/>
      <c r="E53" s="231" t="s">
        <v>78</v>
      </c>
      <c r="F53" s="231" t="s">
        <v>173</v>
      </c>
      <c r="G53" s="231" t="s">
        <v>326</v>
      </c>
    </row>
    <row r="54" spans="1:7" ht="12.75" customHeight="1" x14ac:dyDescent="0.2">
      <c r="A54" s="543"/>
      <c r="B54" s="231" t="s">
        <v>2310</v>
      </c>
      <c r="C54" s="231" t="s">
        <v>1374</v>
      </c>
      <c r="D54" s="231" t="s">
        <v>1380</v>
      </c>
      <c r="E54" s="231" t="s">
        <v>75</v>
      </c>
      <c r="F54" s="231" t="s">
        <v>164</v>
      </c>
      <c r="G54" s="231" t="s">
        <v>1583</v>
      </c>
    </row>
    <row r="55" spans="1:7" ht="12.75" customHeight="1" x14ac:dyDescent="0.2">
      <c r="A55" s="543"/>
      <c r="E55" s="231" t="s">
        <v>78</v>
      </c>
      <c r="F55" s="231" t="s">
        <v>164</v>
      </c>
      <c r="G55" s="231" t="s">
        <v>1583</v>
      </c>
    </row>
    <row r="56" spans="1:7" ht="12.75" customHeight="1" x14ac:dyDescent="0.2">
      <c r="A56" s="543"/>
      <c r="C56" s="231" t="s">
        <v>1027</v>
      </c>
      <c r="D56" s="231" t="s">
        <v>1372</v>
      </c>
      <c r="E56" s="231" t="s">
        <v>162</v>
      </c>
      <c r="F56" s="231" t="s">
        <v>1297</v>
      </c>
      <c r="G56" s="231" t="s">
        <v>1152</v>
      </c>
    </row>
    <row r="57" spans="1:7" ht="12.75" customHeight="1" x14ac:dyDescent="0.2">
      <c r="A57" s="543"/>
      <c r="E57" s="231" t="s">
        <v>166</v>
      </c>
      <c r="F57" s="231" t="s">
        <v>1297</v>
      </c>
      <c r="G57" s="231" t="s">
        <v>1152</v>
      </c>
    </row>
    <row r="58" spans="1:7" ht="12.75" customHeight="1" x14ac:dyDescent="0.2">
      <c r="A58" s="543"/>
      <c r="B58" s="231" t="s">
        <v>2311</v>
      </c>
      <c r="C58" s="231" t="s">
        <v>1037</v>
      </c>
      <c r="D58" s="231" t="s">
        <v>1372</v>
      </c>
      <c r="E58" s="231" t="s">
        <v>162</v>
      </c>
      <c r="F58" s="231" t="s">
        <v>289</v>
      </c>
      <c r="G58" s="231" t="s">
        <v>288</v>
      </c>
    </row>
    <row r="59" spans="1:7" ht="12.75" customHeight="1" x14ac:dyDescent="0.2">
      <c r="A59" s="543"/>
      <c r="C59" s="231" t="s">
        <v>1448</v>
      </c>
      <c r="D59" s="231" t="s">
        <v>1372</v>
      </c>
      <c r="E59" s="231" t="s">
        <v>75</v>
      </c>
      <c r="F59" s="231" t="s">
        <v>202</v>
      </c>
      <c r="G59" s="231" t="s">
        <v>803</v>
      </c>
    </row>
    <row r="60" spans="1:7" ht="12.75" customHeight="1" x14ac:dyDescent="0.2">
      <c r="A60" s="543"/>
      <c r="E60" s="231" t="s">
        <v>162</v>
      </c>
      <c r="F60" s="231" t="s">
        <v>202</v>
      </c>
      <c r="G60" s="231" t="s">
        <v>803</v>
      </c>
    </row>
    <row r="61" spans="1:7" ht="12.75" customHeight="1" x14ac:dyDescent="0.2">
      <c r="A61" s="543"/>
      <c r="E61" s="231" t="s">
        <v>166</v>
      </c>
      <c r="F61" s="231" t="s">
        <v>202</v>
      </c>
      <c r="G61" s="231" t="s">
        <v>803</v>
      </c>
    </row>
    <row r="62" spans="1:7" ht="12.75" customHeight="1" x14ac:dyDescent="0.2">
      <c r="A62" s="543"/>
      <c r="E62" s="231" t="s">
        <v>52</v>
      </c>
      <c r="F62" s="231" t="s">
        <v>2349</v>
      </c>
      <c r="G62" s="231" t="s">
        <v>803</v>
      </c>
    </row>
    <row r="63" spans="1:7" ht="12.75" customHeight="1" x14ac:dyDescent="0.2">
      <c r="A63" s="543"/>
      <c r="B63" s="231" t="s">
        <v>2313</v>
      </c>
      <c r="C63" s="231" t="s">
        <v>1029</v>
      </c>
      <c r="D63" s="231" t="s">
        <v>1036</v>
      </c>
      <c r="E63" s="231" t="s">
        <v>162</v>
      </c>
      <c r="F63" s="231" t="s">
        <v>357</v>
      </c>
      <c r="G63" s="231" t="s">
        <v>1433</v>
      </c>
    </row>
    <row r="64" spans="1:7" ht="12.75" customHeight="1" x14ac:dyDescent="0.2">
      <c r="A64" s="542" t="s">
        <v>1548</v>
      </c>
      <c r="B64" s="231" t="s">
        <v>2317</v>
      </c>
      <c r="C64" s="231" t="s">
        <v>1029</v>
      </c>
      <c r="D64" s="231" t="s">
        <v>1372</v>
      </c>
      <c r="E64" s="231" t="s">
        <v>1176</v>
      </c>
      <c r="F64" s="231" t="s">
        <v>421</v>
      </c>
      <c r="G64" s="231" t="s">
        <v>283</v>
      </c>
    </row>
    <row r="65" spans="1:7" ht="12.75" customHeight="1" x14ac:dyDescent="0.2">
      <c r="A65" s="543"/>
      <c r="B65" s="231" t="s">
        <v>2318</v>
      </c>
      <c r="C65" s="231" t="s">
        <v>2041</v>
      </c>
      <c r="D65" s="231" t="s">
        <v>1537</v>
      </c>
      <c r="E65" s="231" t="s">
        <v>90</v>
      </c>
      <c r="F65" s="231" t="s">
        <v>1336</v>
      </c>
      <c r="G65" s="231" t="s">
        <v>1168</v>
      </c>
    </row>
    <row r="66" spans="1:7" ht="12.75" customHeight="1" x14ac:dyDescent="0.2">
      <c r="A66" s="543"/>
      <c r="B66" s="231" t="s">
        <v>2319</v>
      </c>
      <c r="C66" s="231" t="s">
        <v>1029</v>
      </c>
      <c r="D66" s="231" t="s">
        <v>1537</v>
      </c>
      <c r="E66" s="231" t="s">
        <v>1176</v>
      </c>
      <c r="F66" s="231" t="s">
        <v>971</v>
      </c>
      <c r="G66" s="231" t="s">
        <v>1172</v>
      </c>
    </row>
    <row r="67" spans="1:7" ht="12.75" customHeight="1" x14ac:dyDescent="0.2">
      <c r="A67" s="543"/>
      <c r="E67" s="231" t="s">
        <v>90</v>
      </c>
      <c r="F67" s="231" t="s">
        <v>971</v>
      </c>
      <c r="G67" s="231" t="s">
        <v>1172</v>
      </c>
    </row>
    <row r="68" spans="1:7" ht="12.75" customHeight="1" x14ac:dyDescent="0.2">
      <c r="A68" s="543"/>
      <c r="B68" s="231" t="s">
        <v>2314</v>
      </c>
      <c r="C68" s="231" t="s">
        <v>1754</v>
      </c>
      <c r="D68" s="231" t="s">
        <v>745</v>
      </c>
      <c r="E68" s="231" t="s">
        <v>162</v>
      </c>
      <c r="F68" s="231" t="s">
        <v>1298</v>
      </c>
      <c r="G68" s="231" t="s">
        <v>1153</v>
      </c>
    </row>
    <row r="69" spans="1:7" ht="12.75" customHeight="1" x14ac:dyDescent="0.2">
      <c r="A69" s="543"/>
      <c r="E69" s="231" t="s">
        <v>166</v>
      </c>
      <c r="F69" s="231" t="s">
        <v>1298</v>
      </c>
      <c r="G69" s="231" t="s">
        <v>1153</v>
      </c>
    </row>
    <row r="70" spans="1:7" ht="12.75" customHeight="1" x14ac:dyDescent="0.2">
      <c r="A70" s="542" t="s">
        <v>1078</v>
      </c>
      <c r="B70" s="231" t="s">
        <v>2317</v>
      </c>
      <c r="C70" s="231" t="s">
        <v>1374</v>
      </c>
      <c r="D70" s="231" t="s">
        <v>1372</v>
      </c>
      <c r="E70" s="231" t="s">
        <v>75</v>
      </c>
      <c r="F70" s="231" t="s">
        <v>173</v>
      </c>
      <c r="G70" s="231" t="s">
        <v>779</v>
      </c>
    </row>
    <row r="71" spans="1:7" ht="12.75" customHeight="1" x14ac:dyDescent="0.2">
      <c r="A71" s="543"/>
      <c r="G71" s="231" t="s">
        <v>620</v>
      </c>
    </row>
    <row r="72" spans="1:7" ht="12.75" customHeight="1" x14ac:dyDescent="0.2">
      <c r="A72" s="543"/>
      <c r="E72" s="231" t="s">
        <v>78</v>
      </c>
      <c r="F72" s="231" t="s">
        <v>173</v>
      </c>
      <c r="G72" s="231" t="s">
        <v>620</v>
      </c>
    </row>
    <row r="73" spans="1:7" ht="12.75" customHeight="1" x14ac:dyDescent="0.2">
      <c r="A73" s="543"/>
      <c r="E73" s="231" t="s">
        <v>1340</v>
      </c>
      <c r="F73" s="231" t="s">
        <v>173</v>
      </c>
      <c r="G73" s="231" t="s">
        <v>779</v>
      </c>
    </row>
    <row r="74" spans="1:7" ht="12.75" customHeight="1" x14ac:dyDescent="0.2">
      <c r="A74" s="543"/>
      <c r="C74" s="231" t="s">
        <v>1379</v>
      </c>
      <c r="D74" s="231" t="s">
        <v>1372</v>
      </c>
      <c r="E74" s="231" t="s">
        <v>75</v>
      </c>
      <c r="F74" s="231" t="s">
        <v>488</v>
      </c>
      <c r="G74" s="231" t="s">
        <v>487</v>
      </c>
    </row>
    <row r="75" spans="1:7" ht="12.75" customHeight="1" x14ac:dyDescent="0.2">
      <c r="A75" s="543"/>
      <c r="E75" s="231" t="s">
        <v>78</v>
      </c>
      <c r="F75" s="231" t="s">
        <v>488</v>
      </c>
      <c r="G75" s="231" t="s">
        <v>487</v>
      </c>
    </row>
    <row r="76" spans="1:7" ht="12.75" customHeight="1" x14ac:dyDescent="0.2">
      <c r="A76" s="543"/>
      <c r="B76" s="231" t="s">
        <v>2321</v>
      </c>
      <c r="C76" s="231" t="s">
        <v>1027</v>
      </c>
      <c r="D76" s="231" t="s">
        <v>1372</v>
      </c>
      <c r="E76" s="231" t="s">
        <v>75</v>
      </c>
      <c r="F76" s="231" t="s">
        <v>2356</v>
      </c>
      <c r="G76" s="231" t="s">
        <v>569</v>
      </c>
    </row>
    <row r="77" spans="1:7" ht="12.75" customHeight="1" x14ac:dyDescent="0.2">
      <c r="A77" s="543"/>
      <c r="E77" s="231" t="s">
        <v>78</v>
      </c>
      <c r="F77" s="231" t="s">
        <v>2356</v>
      </c>
      <c r="G77" s="231" t="s">
        <v>569</v>
      </c>
    </row>
    <row r="78" spans="1:7" ht="12.75" customHeight="1" x14ac:dyDescent="0.2">
      <c r="A78" s="543"/>
      <c r="D78" s="231" t="s">
        <v>1378</v>
      </c>
      <c r="E78" s="231" t="s">
        <v>75</v>
      </c>
      <c r="F78" s="231" t="s">
        <v>2356</v>
      </c>
      <c r="G78" s="231" t="s">
        <v>569</v>
      </c>
    </row>
    <row r="79" spans="1:7" ht="12.75" customHeight="1" x14ac:dyDescent="0.2">
      <c r="A79" s="543"/>
      <c r="E79" s="231" t="s">
        <v>78</v>
      </c>
      <c r="F79" s="231" t="s">
        <v>2356</v>
      </c>
      <c r="G79" s="231" t="s">
        <v>569</v>
      </c>
    </row>
    <row r="80" spans="1:7" ht="12.75" customHeight="1" x14ac:dyDescent="0.2">
      <c r="A80" s="543"/>
      <c r="B80" s="231" t="s">
        <v>2308</v>
      </c>
      <c r="C80" s="231" t="s">
        <v>1027</v>
      </c>
      <c r="D80" s="231" t="s">
        <v>1372</v>
      </c>
      <c r="E80" s="231" t="s">
        <v>90</v>
      </c>
      <c r="F80" s="231" t="s">
        <v>173</v>
      </c>
      <c r="G80" s="231" t="s">
        <v>1171</v>
      </c>
    </row>
    <row r="81" spans="1:7" ht="12.75" customHeight="1" x14ac:dyDescent="0.2">
      <c r="A81" s="543"/>
      <c r="B81" s="231" t="s">
        <v>2323</v>
      </c>
      <c r="C81" s="231" t="s">
        <v>1027</v>
      </c>
      <c r="D81" s="231" t="s">
        <v>1372</v>
      </c>
      <c r="E81" s="231" t="s">
        <v>162</v>
      </c>
      <c r="F81" s="231" t="s">
        <v>971</v>
      </c>
      <c r="G81" s="231" t="s">
        <v>384</v>
      </c>
    </row>
    <row r="82" spans="1:7" ht="12.75" customHeight="1" x14ac:dyDescent="0.2">
      <c r="A82" s="543"/>
      <c r="E82" s="231" t="s">
        <v>166</v>
      </c>
      <c r="F82" s="231" t="s">
        <v>971</v>
      </c>
      <c r="G82" s="231" t="s">
        <v>384</v>
      </c>
    </row>
    <row r="83" spans="1:7" ht="12.75" customHeight="1" x14ac:dyDescent="0.2">
      <c r="A83" s="543"/>
      <c r="C83" s="231" t="s">
        <v>1029</v>
      </c>
      <c r="D83" s="231" t="s">
        <v>1372</v>
      </c>
      <c r="E83" s="231" t="s">
        <v>75</v>
      </c>
      <c r="F83" s="231" t="s">
        <v>2352</v>
      </c>
      <c r="G83" s="231" t="s">
        <v>200</v>
      </c>
    </row>
    <row r="84" spans="1:7" ht="12.75" customHeight="1" x14ac:dyDescent="0.2">
      <c r="A84" s="543"/>
      <c r="F84" s="231" t="s">
        <v>202</v>
      </c>
      <c r="G84" s="231" t="s">
        <v>201</v>
      </c>
    </row>
    <row r="85" spans="1:7" ht="12.75" customHeight="1" x14ac:dyDescent="0.2">
      <c r="A85" s="543"/>
      <c r="E85" s="231" t="s">
        <v>78</v>
      </c>
      <c r="F85" s="231" t="s">
        <v>2352</v>
      </c>
      <c r="G85" s="231" t="s">
        <v>200</v>
      </c>
    </row>
    <row r="86" spans="1:7" ht="12.75" customHeight="1" x14ac:dyDescent="0.2">
      <c r="A86" s="543"/>
      <c r="F86" s="231" t="s">
        <v>202</v>
      </c>
      <c r="G86" s="231" t="s">
        <v>201</v>
      </c>
    </row>
    <row r="87" spans="1:7" ht="12.75" customHeight="1" x14ac:dyDescent="0.2">
      <c r="A87" s="543"/>
      <c r="B87" s="231" t="s">
        <v>2325</v>
      </c>
      <c r="C87" s="231" t="s">
        <v>1028</v>
      </c>
      <c r="D87" s="231" t="s">
        <v>1372</v>
      </c>
      <c r="E87" s="231" t="s">
        <v>75</v>
      </c>
      <c r="F87" s="231" t="s">
        <v>164</v>
      </c>
      <c r="G87" s="231" t="s">
        <v>422</v>
      </c>
    </row>
    <row r="88" spans="1:7" ht="12.75" customHeight="1" x14ac:dyDescent="0.2">
      <c r="A88" s="543"/>
      <c r="E88" s="231" t="s">
        <v>78</v>
      </c>
      <c r="F88" s="231" t="s">
        <v>164</v>
      </c>
      <c r="G88" s="231" t="s">
        <v>422</v>
      </c>
    </row>
    <row r="89" spans="1:7" ht="12.75" customHeight="1" x14ac:dyDescent="0.2">
      <c r="A89" s="543"/>
      <c r="D89" s="231" t="s">
        <v>1380</v>
      </c>
      <c r="E89" s="231" t="s">
        <v>75</v>
      </c>
      <c r="F89" s="231" t="s">
        <v>164</v>
      </c>
      <c r="G89" s="231" t="s">
        <v>1159</v>
      </c>
    </row>
    <row r="90" spans="1:7" ht="12.75" customHeight="1" x14ac:dyDescent="0.2">
      <c r="A90" s="543"/>
      <c r="E90" s="231" t="s">
        <v>78</v>
      </c>
      <c r="F90" s="231" t="s">
        <v>164</v>
      </c>
      <c r="G90" s="231" t="s">
        <v>1159</v>
      </c>
    </row>
    <row r="91" spans="1:7" ht="12.75" customHeight="1" x14ac:dyDescent="0.2">
      <c r="A91" s="543"/>
      <c r="E91" s="231" t="s">
        <v>162</v>
      </c>
      <c r="F91" s="231" t="s">
        <v>164</v>
      </c>
      <c r="G91" s="231" t="s">
        <v>781</v>
      </c>
    </row>
    <row r="92" spans="1:7" ht="12.75" customHeight="1" x14ac:dyDescent="0.2">
      <c r="A92" s="543"/>
      <c r="E92" s="231" t="s">
        <v>166</v>
      </c>
      <c r="F92" s="231" t="s">
        <v>164</v>
      </c>
      <c r="G92" s="231" t="s">
        <v>781</v>
      </c>
    </row>
    <row r="93" spans="1:7" ht="12.75" customHeight="1" x14ac:dyDescent="0.2">
      <c r="A93" s="543"/>
      <c r="B93" s="231" t="s">
        <v>2311</v>
      </c>
      <c r="C93" s="231" t="s">
        <v>1029</v>
      </c>
      <c r="D93" s="231" t="s">
        <v>745</v>
      </c>
      <c r="E93" s="231" t="s">
        <v>75</v>
      </c>
      <c r="F93" s="231" t="s">
        <v>164</v>
      </c>
      <c r="G93" s="231" t="s">
        <v>706</v>
      </c>
    </row>
    <row r="94" spans="1:7" ht="12.75" customHeight="1" x14ac:dyDescent="0.2">
      <c r="A94" s="543"/>
      <c r="E94" s="231" t="s">
        <v>78</v>
      </c>
      <c r="F94" s="231" t="s">
        <v>164</v>
      </c>
      <c r="G94" s="231" t="s">
        <v>706</v>
      </c>
    </row>
    <row r="95" spans="1:7" ht="12.75" customHeight="1" x14ac:dyDescent="0.2">
      <c r="A95" s="543"/>
      <c r="E95" s="231" t="s">
        <v>162</v>
      </c>
      <c r="F95" s="231" t="s">
        <v>164</v>
      </c>
      <c r="G95" s="231" t="s">
        <v>706</v>
      </c>
    </row>
    <row r="96" spans="1:7" ht="12.75" customHeight="1" x14ac:dyDescent="0.2">
      <c r="A96" s="543"/>
      <c r="E96" s="231" t="s">
        <v>166</v>
      </c>
      <c r="F96" s="231" t="s">
        <v>164</v>
      </c>
      <c r="G96" s="231" t="s">
        <v>706</v>
      </c>
    </row>
    <row r="97" spans="1:7" ht="12.75" customHeight="1" x14ac:dyDescent="0.2">
      <c r="A97" s="543"/>
      <c r="D97" s="231" t="s">
        <v>1372</v>
      </c>
      <c r="E97" s="231" t="s">
        <v>162</v>
      </c>
      <c r="F97" s="231" t="s">
        <v>164</v>
      </c>
      <c r="G97" s="231" t="s">
        <v>1154</v>
      </c>
    </row>
    <row r="98" spans="1:7" ht="12.75" customHeight="1" x14ac:dyDescent="0.2">
      <c r="A98" s="543"/>
      <c r="E98" s="231" t="s">
        <v>166</v>
      </c>
      <c r="F98" s="231" t="s">
        <v>164</v>
      </c>
      <c r="G98" s="231" t="s">
        <v>1154</v>
      </c>
    </row>
    <row r="99" spans="1:7" ht="12.75" customHeight="1" x14ac:dyDescent="0.2">
      <c r="A99" s="543"/>
      <c r="E99" s="231" t="s">
        <v>1176</v>
      </c>
      <c r="F99" s="231" t="s">
        <v>164</v>
      </c>
      <c r="G99" s="231" t="s">
        <v>1179</v>
      </c>
    </row>
    <row r="100" spans="1:7" ht="12.75" customHeight="1" x14ac:dyDescent="0.2">
      <c r="A100" s="543"/>
      <c r="B100" s="231" t="s">
        <v>2313</v>
      </c>
      <c r="C100" s="231" t="s">
        <v>1027</v>
      </c>
      <c r="D100" s="231" t="s">
        <v>1372</v>
      </c>
      <c r="E100" s="231" t="s">
        <v>1176</v>
      </c>
      <c r="F100" s="231" t="s">
        <v>164</v>
      </c>
      <c r="G100" s="231" t="s">
        <v>353</v>
      </c>
    </row>
    <row r="101" spans="1:7" ht="12.75" customHeight="1" x14ac:dyDescent="0.2">
      <c r="A101" s="543"/>
      <c r="D101" s="231" t="s">
        <v>1378</v>
      </c>
      <c r="E101" s="231" t="s">
        <v>75</v>
      </c>
      <c r="F101" s="231" t="s">
        <v>164</v>
      </c>
      <c r="G101" s="231" t="s">
        <v>428</v>
      </c>
    </row>
    <row r="102" spans="1:7" ht="12.75" customHeight="1" x14ac:dyDescent="0.2">
      <c r="A102" s="543"/>
      <c r="E102" s="231" t="s">
        <v>78</v>
      </c>
      <c r="F102" s="231" t="s">
        <v>164</v>
      </c>
      <c r="G102" s="231" t="s">
        <v>428</v>
      </c>
    </row>
    <row r="103" spans="1:7" ht="12.75" customHeight="1" x14ac:dyDescent="0.2">
      <c r="A103" s="543"/>
      <c r="E103" s="231" t="s">
        <v>162</v>
      </c>
      <c r="F103" s="231" t="s">
        <v>164</v>
      </c>
      <c r="G103" s="231" t="s">
        <v>428</v>
      </c>
    </row>
    <row r="104" spans="1:7" ht="12.75" customHeight="1" x14ac:dyDescent="0.2">
      <c r="A104" s="543"/>
      <c r="E104" s="231" t="s">
        <v>166</v>
      </c>
      <c r="F104" s="231" t="s">
        <v>164</v>
      </c>
      <c r="G104" s="231" t="s">
        <v>428</v>
      </c>
    </row>
    <row r="105" spans="1:7" ht="12.75" customHeight="1" x14ac:dyDescent="0.2">
      <c r="A105" s="543"/>
      <c r="C105" s="231" t="s">
        <v>1029</v>
      </c>
      <c r="D105" s="231" t="s">
        <v>1372</v>
      </c>
      <c r="E105" s="231" t="s">
        <v>75</v>
      </c>
      <c r="F105" s="231" t="s">
        <v>357</v>
      </c>
      <c r="G105" s="231" t="s">
        <v>486</v>
      </c>
    </row>
    <row r="106" spans="1:7" ht="12.75" customHeight="1" x14ac:dyDescent="0.2">
      <c r="A106" s="543"/>
      <c r="E106" s="231" t="s">
        <v>78</v>
      </c>
      <c r="F106" s="231" t="s">
        <v>357</v>
      </c>
      <c r="G106" s="231" t="s">
        <v>486</v>
      </c>
    </row>
    <row r="107" spans="1:7" ht="12.75" customHeight="1" x14ac:dyDescent="0.2">
      <c r="A107" s="543"/>
      <c r="D107" s="231" t="s">
        <v>1036</v>
      </c>
      <c r="E107" s="231" t="s">
        <v>75</v>
      </c>
      <c r="F107" s="231" t="s">
        <v>357</v>
      </c>
      <c r="G107" s="231" t="s">
        <v>1158</v>
      </c>
    </row>
    <row r="108" spans="1:7" ht="12.75" customHeight="1" x14ac:dyDescent="0.2">
      <c r="A108" s="543"/>
      <c r="E108" s="231" t="s">
        <v>78</v>
      </c>
      <c r="F108" s="231" t="s">
        <v>357</v>
      </c>
      <c r="G108" s="231" t="s">
        <v>1639</v>
      </c>
    </row>
    <row r="109" spans="1:7" ht="12.75" customHeight="1" x14ac:dyDescent="0.2">
      <c r="A109" s="542" t="s">
        <v>1566</v>
      </c>
      <c r="B109" s="231" t="s">
        <v>2324</v>
      </c>
      <c r="C109" s="231" t="s">
        <v>1754</v>
      </c>
      <c r="D109" s="231" t="s">
        <v>1036</v>
      </c>
      <c r="E109" s="231" t="s">
        <v>1176</v>
      </c>
      <c r="F109" s="231" t="s">
        <v>1297</v>
      </c>
      <c r="G109" s="231" t="s">
        <v>1186</v>
      </c>
    </row>
    <row r="110" spans="1:7" ht="12.75" customHeight="1" x14ac:dyDescent="0.2">
      <c r="A110" s="543"/>
      <c r="B110" s="231" t="s">
        <v>2318</v>
      </c>
      <c r="C110" s="231" t="s">
        <v>1029</v>
      </c>
      <c r="D110" s="231" t="s">
        <v>1372</v>
      </c>
      <c r="E110" s="231" t="s">
        <v>162</v>
      </c>
      <c r="F110" s="231" t="s">
        <v>1297</v>
      </c>
      <c r="G110" s="231" t="s">
        <v>154</v>
      </c>
    </row>
    <row r="111" spans="1:7" ht="12.75" customHeight="1" x14ac:dyDescent="0.2">
      <c r="A111" s="543"/>
      <c r="E111" s="231" t="s">
        <v>166</v>
      </c>
      <c r="F111" s="231" t="s">
        <v>1297</v>
      </c>
      <c r="G111" s="231" t="s">
        <v>154</v>
      </c>
    </row>
    <row r="112" spans="1:7" ht="12.75" customHeight="1" x14ac:dyDescent="0.2">
      <c r="A112" s="542" t="s">
        <v>1869</v>
      </c>
      <c r="B112" s="231" t="s">
        <v>2318</v>
      </c>
      <c r="C112" s="231" t="s">
        <v>1027</v>
      </c>
      <c r="D112" s="231" t="s">
        <v>1372</v>
      </c>
      <c r="E112" s="231" t="s">
        <v>75</v>
      </c>
      <c r="F112" s="231" t="s">
        <v>2260</v>
      </c>
      <c r="G112" s="231" t="s">
        <v>301</v>
      </c>
    </row>
    <row r="113" spans="1:7" ht="12.75" customHeight="1" x14ac:dyDescent="0.2">
      <c r="A113" s="543"/>
      <c r="E113" s="231" t="s">
        <v>78</v>
      </c>
      <c r="F113" s="231" t="s">
        <v>2260</v>
      </c>
      <c r="G113" s="231" t="s">
        <v>301</v>
      </c>
    </row>
    <row r="114" spans="1:7" ht="12.75" customHeight="1" x14ac:dyDescent="0.2">
      <c r="A114" s="543"/>
      <c r="G114" s="231" t="s">
        <v>780</v>
      </c>
    </row>
    <row r="115" spans="1:7" ht="12.75" customHeight="1" x14ac:dyDescent="0.2">
      <c r="A115" s="543"/>
      <c r="E115" s="231" t="s">
        <v>162</v>
      </c>
      <c r="F115" s="231" t="s">
        <v>2260</v>
      </c>
      <c r="G115" s="231" t="s">
        <v>301</v>
      </c>
    </row>
    <row r="116" spans="1:7" ht="12.75" customHeight="1" x14ac:dyDescent="0.2">
      <c r="A116" s="543"/>
      <c r="E116" s="231" t="s">
        <v>166</v>
      </c>
      <c r="F116" s="231" t="s">
        <v>2260</v>
      </c>
      <c r="G116" s="231" t="s">
        <v>301</v>
      </c>
    </row>
    <row r="117" spans="1:7" ht="12.75" customHeight="1" x14ac:dyDescent="0.2">
      <c r="A117" s="542" t="s">
        <v>1484</v>
      </c>
      <c r="B117" s="231" t="s">
        <v>2317</v>
      </c>
      <c r="C117" s="231" t="s">
        <v>1032</v>
      </c>
      <c r="D117" s="231" t="s">
        <v>1372</v>
      </c>
      <c r="E117" s="231" t="s">
        <v>75</v>
      </c>
      <c r="F117" s="231" t="s">
        <v>1055</v>
      </c>
      <c r="G117" s="231" t="s">
        <v>968</v>
      </c>
    </row>
    <row r="118" spans="1:7" ht="12.75" customHeight="1" x14ac:dyDescent="0.2">
      <c r="A118" s="543"/>
      <c r="E118" s="231" t="s">
        <v>78</v>
      </c>
      <c r="F118" s="231" t="s">
        <v>1055</v>
      </c>
      <c r="G118" s="231" t="s">
        <v>968</v>
      </c>
    </row>
    <row r="119" spans="1:7" ht="12.75" customHeight="1" x14ac:dyDescent="0.2">
      <c r="A119" s="543"/>
      <c r="E119" s="231" t="s">
        <v>52</v>
      </c>
      <c r="F119" s="231" t="s">
        <v>1296</v>
      </c>
      <c r="G119" s="231" t="s">
        <v>1974</v>
      </c>
    </row>
    <row r="120" spans="1:7" ht="12.75" customHeight="1" x14ac:dyDescent="0.2">
      <c r="A120" s="543"/>
      <c r="B120" s="231" t="s">
        <v>2321</v>
      </c>
      <c r="C120" s="231" t="s">
        <v>1029</v>
      </c>
      <c r="D120" s="231" t="s">
        <v>1372</v>
      </c>
      <c r="E120" s="231" t="s">
        <v>1176</v>
      </c>
      <c r="F120" s="231" t="s">
        <v>164</v>
      </c>
      <c r="G120" s="231" t="s">
        <v>1184</v>
      </c>
    </row>
    <row r="121" spans="1:7" ht="12.75" customHeight="1" x14ac:dyDescent="0.2">
      <c r="A121" s="543"/>
      <c r="B121" s="231" t="s">
        <v>2319</v>
      </c>
      <c r="C121" s="231" t="s">
        <v>1306</v>
      </c>
      <c r="D121" s="231" t="s">
        <v>1380</v>
      </c>
      <c r="E121" s="231" t="s">
        <v>52</v>
      </c>
      <c r="F121" s="231" t="s">
        <v>1296</v>
      </c>
      <c r="G121" s="231" t="s">
        <v>299</v>
      </c>
    </row>
    <row r="122" spans="1:7" ht="12.75" customHeight="1" x14ac:dyDescent="0.2">
      <c r="A122" s="543"/>
      <c r="D122" s="231" t="s">
        <v>1036</v>
      </c>
      <c r="E122" s="231" t="s">
        <v>52</v>
      </c>
      <c r="F122" s="231" t="s">
        <v>1458</v>
      </c>
      <c r="G122" s="231" t="s">
        <v>768</v>
      </c>
    </row>
    <row r="123" spans="1:7" ht="12.75" customHeight="1" x14ac:dyDescent="0.2">
      <c r="A123" s="543"/>
      <c r="B123" s="231" t="s">
        <v>2309</v>
      </c>
      <c r="C123" s="231" t="s">
        <v>1029</v>
      </c>
      <c r="D123" s="231" t="s">
        <v>1372</v>
      </c>
      <c r="E123" s="231" t="s">
        <v>75</v>
      </c>
      <c r="F123" s="231" t="s">
        <v>421</v>
      </c>
      <c r="G123" s="231" t="s">
        <v>1435</v>
      </c>
    </row>
    <row r="124" spans="1:7" ht="12.75" customHeight="1" x14ac:dyDescent="0.2">
      <c r="A124" s="543"/>
      <c r="E124" s="231" t="s">
        <v>78</v>
      </c>
      <c r="F124" s="231" t="s">
        <v>421</v>
      </c>
      <c r="G124" s="231" t="s">
        <v>1640</v>
      </c>
    </row>
    <row r="125" spans="1:7" ht="12.75" customHeight="1" x14ac:dyDescent="0.2">
      <c r="A125" s="543"/>
      <c r="E125" s="231" t="s">
        <v>162</v>
      </c>
      <c r="F125" s="231" t="s">
        <v>421</v>
      </c>
      <c r="G125" s="231" t="s">
        <v>420</v>
      </c>
    </row>
    <row r="126" spans="1:7" ht="12.75" customHeight="1" x14ac:dyDescent="0.2">
      <c r="A126" s="543"/>
      <c r="G126" s="231" t="s">
        <v>1430</v>
      </c>
    </row>
    <row r="127" spans="1:7" ht="12.75" customHeight="1" x14ac:dyDescent="0.2">
      <c r="A127" s="543"/>
      <c r="B127" s="231" t="s">
        <v>2311</v>
      </c>
      <c r="C127" s="231" t="s">
        <v>1027</v>
      </c>
      <c r="D127" s="231" t="s">
        <v>1036</v>
      </c>
      <c r="E127" s="231" t="s">
        <v>75</v>
      </c>
      <c r="F127" s="231" t="s">
        <v>570</v>
      </c>
      <c r="G127" s="231" t="s">
        <v>1495</v>
      </c>
    </row>
    <row r="128" spans="1:7" ht="12.75" customHeight="1" x14ac:dyDescent="0.2">
      <c r="A128" s="543"/>
      <c r="E128" s="231" t="s">
        <v>78</v>
      </c>
      <c r="F128" s="231" t="s">
        <v>570</v>
      </c>
      <c r="G128" s="231" t="s">
        <v>1495</v>
      </c>
    </row>
    <row r="129" spans="1:7" ht="12.75" customHeight="1" x14ac:dyDescent="0.2">
      <c r="A129" s="543"/>
      <c r="B129" s="231" t="s">
        <v>2314</v>
      </c>
      <c r="C129" s="231" t="s">
        <v>1028</v>
      </c>
      <c r="D129" s="231" t="s">
        <v>1036</v>
      </c>
      <c r="E129" s="231" t="s">
        <v>162</v>
      </c>
      <c r="F129" s="231" t="s">
        <v>357</v>
      </c>
      <c r="G129" s="231" t="s">
        <v>1429</v>
      </c>
    </row>
    <row r="130" spans="1:7" ht="12.75" customHeight="1" x14ac:dyDescent="0.2">
      <c r="A130" s="543"/>
      <c r="E130" s="231" t="s">
        <v>166</v>
      </c>
      <c r="F130" s="231" t="s">
        <v>357</v>
      </c>
      <c r="G130" s="231" t="s">
        <v>1429</v>
      </c>
    </row>
    <row r="131" spans="1:7" ht="12.75" customHeight="1" x14ac:dyDescent="0.2">
      <c r="A131" s="542" t="s">
        <v>2118</v>
      </c>
      <c r="B131" s="231" t="s">
        <v>2318</v>
      </c>
      <c r="C131" s="231" t="s">
        <v>1379</v>
      </c>
      <c r="D131" s="231" t="s">
        <v>1372</v>
      </c>
      <c r="E131" s="231" t="s">
        <v>162</v>
      </c>
      <c r="F131" s="231" t="s">
        <v>357</v>
      </c>
      <c r="G131" s="231" t="s">
        <v>526</v>
      </c>
    </row>
    <row r="132" spans="1:7" ht="12.75" customHeight="1" x14ac:dyDescent="0.2">
      <c r="A132" s="543"/>
      <c r="D132" s="231" t="s">
        <v>1036</v>
      </c>
      <c r="E132" s="231" t="s">
        <v>75</v>
      </c>
      <c r="F132" s="231" t="s">
        <v>357</v>
      </c>
      <c r="G132" s="231" t="s">
        <v>969</v>
      </c>
    </row>
    <row r="133" spans="1:7" ht="12.75" customHeight="1" x14ac:dyDescent="0.2">
      <c r="A133" s="543"/>
      <c r="E133" s="231" t="s">
        <v>78</v>
      </c>
      <c r="F133" s="231" t="s">
        <v>357</v>
      </c>
      <c r="G133" s="231" t="s">
        <v>969</v>
      </c>
    </row>
    <row r="134" spans="1:7" ht="12.75" customHeight="1" x14ac:dyDescent="0.2">
      <c r="A134" s="543"/>
      <c r="E134" s="231" t="s">
        <v>162</v>
      </c>
      <c r="F134" s="231" t="s">
        <v>357</v>
      </c>
      <c r="G134" s="231" t="s">
        <v>1049</v>
      </c>
    </row>
    <row r="135" spans="1:7" ht="12.75" customHeight="1" x14ac:dyDescent="0.2">
      <c r="A135" s="543"/>
      <c r="E135" s="231" t="s">
        <v>166</v>
      </c>
      <c r="F135" s="231" t="s">
        <v>357</v>
      </c>
      <c r="G135" s="231" t="s">
        <v>1049</v>
      </c>
    </row>
    <row r="136" spans="1:7" ht="12.75" customHeight="1" x14ac:dyDescent="0.2">
      <c r="A136" s="543"/>
      <c r="B136" s="231" t="s">
        <v>2312</v>
      </c>
      <c r="C136" s="231" t="s">
        <v>1028</v>
      </c>
      <c r="D136" s="231" t="s">
        <v>1372</v>
      </c>
      <c r="E136" s="231" t="s">
        <v>162</v>
      </c>
      <c r="F136" s="231" t="s">
        <v>2008</v>
      </c>
      <c r="G136" s="231" t="s">
        <v>90</v>
      </c>
    </row>
    <row r="137" spans="1:7" ht="12.75" customHeight="1" x14ac:dyDescent="0.2">
      <c r="A137" s="543"/>
      <c r="E137" s="231" t="s">
        <v>166</v>
      </c>
      <c r="F137" s="231" t="s">
        <v>2008</v>
      </c>
      <c r="G137" s="231" t="s">
        <v>90</v>
      </c>
    </row>
    <row r="138" spans="1:7" ht="12.75" customHeight="1" x14ac:dyDescent="0.2">
      <c r="A138" s="543"/>
      <c r="D138" s="231" t="s">
        <v>1036</v>
      </c>
      <c r="E138" s="231" t="s">
        <v>75</v>
      </c>
      <c r="F138" s="231" t="s">
        <v>2008</v>
      </c>
      <c r="G138" s="231" t="s">
        <v>970</v>
      </c>
    </row>
    <row r="139" spans="1:7" ht="12.75" customHeight="1" x14ac:dyDescent="0.2">
      <c r="A139" s="543"/>
      <c r="E139" s="231" t="s">
        <v>78</v>
      </c>
      <c r="F139" s="231" t="s">
        <v>2008</v>
      </c>
      <c r="G139" s="231" t="s">
        <v>970</v>
      </c>
    </row>
    <row r="140" spans="1:7" ht="12.75" customHeight="1" x14ac:dyDescent="0.2">
      <c r="A140" s="542" t="s">
        <v>1085</v>
      </c>
      <c r="B140" s="231" t="s">
        <v>2318</v>
      </c>
      <c r="C140" s="231" t="s">
        <v>1029</v>
      </c>
      <c r="D140" s="231" t="s">
        <v>1036</v>
      </c>
      <c r="E140" s="231" t="s">
        <v>1624</v>
      </c>
      <c r="F140" s="231" t="s">
        <v>1458</v>
      </c>
      <c r="G140" s="231" t="s">
        <v>367</v>
      </c>
    </row>
    <row r="141" spans="1:7" ht="12.75" customHeight="1" x14ac:dyDescent="0.2">
      <c r="A141" s="543"/>
      <c r="B141" s="231" t="s">
        <v>2319</v>
      </c>
      <c r="C141" s="231" t="s">
        <v>1029</v>
      </c>
      <c r="D141" s="231" t="s">
        <v>1372</v>
      </c>
      <c r="E141" s="231" t="s">
        <v>162</v>
      </c>
      <c r="F141" s="231" t="s">
        <v>551</v>
      </c>
      <c r="G141" s="231" t="s">
        <v>550</v>
      </c>
    </row>
    <row r="142" spans="1:7" ht="12.75" customHeight="1" x14ac:dyDescent="0.2">
      <c r="A142" s="543"/>
      <c r="B142" s="231" t="s">
        <v>2320</v>
      </c>
      <c r="C142" s="231" t="s">
        <v>1027</v>
      </c>
      <c r="D142" s="231" t="s">
        <v>1036</v>
      </c>
      <c r="E142" s="231" t="s">
        <v>75</v>
      </c>
      <c r="F142" s="231" t="s">
        <v>1458</v>
      </c>
      <c r="G142" s="231" t="s">
        <v>1436</v>
      </c>
    </row>
    <row r="143" spans="1:7" ht="12.75" customHeight="1" x14ac:dyDescent="0.2">
      <c r="A143" s="543"/>
      <c r="E143" s="231" t="s">
        <v>78</v>
      </c>
      <c r="F143" s="231" t="s">
        <v>1458</v>
      </c>
      <c r="G143" s="231" t="s">
        <v>1436</v>
      </c>
    </row>
    <row r="144" spans="1:7" ht="12.75" customHeight="1" x14ac:dyDescent="0.2">
      <c r="A144" s="543"/>
      <c r="B144" s="231" t="s">
        <v>2310</v>
      </c>
      <c r="C144" s="231" t="s">
        <v>2017</v>
      </c>
      <c r="D144" s="231" t="s">
        <v>1372</v>
      </c>
      <c r="E144" s="231" t="s">
        <v>162</v>
      </c>
      <c r="F144" s="231" t="s">
        <v>284</v>
      </c>
      <c r="G144" s="231" t="s">
        <v>374</v>
      </c>
    </row>
    <row r="145" spans="1:7" ht="12.75" customHeight="1" x14ac:dyDescent="0.2">
      <c r="A145" s="543"/>
      <c r="E145" s="231" t="s">
        <v>166</v>
      </c>
      <c r="F145" s="231" t="s">
        <v>284</v>
      </c>
      <c r="G145" s="231" t="s">
        <v>374</v>
      </c>
    </row>
    <row r="146" spans="1:7" ht="12.75" customHeight="1" x14ac:dyDescent="0.2">
      <c r="A146" s="542" t="s">
        <v>2122</v>
      </c>
      <c r="B146" s="231" t="s">
        <v>2326</v>
      </c>
      <c r="C146" s="231" t="s">
        <v>1032</v>
      </c>
      <c r="D146" s="231" t="s">
        <v>1036</v>
      </c>
      <c r="E146" s="231" t="s">
        <v>1624</v>
      </c>
      <c r="F146" s="231" t="s">
        <v>1458</v>
      </c>
      <c r="G146" s="231" t="s">
        <v>364</v>
      </c>
    </row>
    <row r="147" spans="1:7" ht="12.75" customHeight="1" x14ac:dyDescent="0.2">
      <c r="A147" s="542" t="s">
        <v>1485</v>
      </c>
      <c r="B147" s="231" t="s">
        <v>2316</v>
      </c>
      <c r="C147" s="231" t="s">
        <v>1029</v>
      </c>
      <c r="D147" s="231" t="s">
        <v>1372</v>
      </c>
      <c r="E147" s="231" t="s">
        <v>1176</v>
      </c>
      <c r="F147" s="231" t="s">
        <v>421</v>
      </c>
      <c r="G147" s="231" t="s">
        <v>1187</v>
      </c>
    </row>
    <row r="148" spans="1:7" ht="12.75" customHeight="1" x14ac:dyDescent="0.2">
      <c r="A148" s="543"/>
      <c r="B148" s="231" t="s">
        <v>2310</v>
      </c>
      <c r="C148" s="231" t="s">
        <v>1029</v>
      </c>
      <c r="D148" s="231" t="s">
        <v>1372</v>
      </c>
      <c r="E148" s="231" t="s">
        <v>75</v>
      </c>
      <c r="F148" s="231" t="s">
        <v>1296</v>
      </c>
      <c r="G148" s="231" t="s">
        <v>228</v>
      </c>
    </row>
    <row r="149" spans="1:7" ht="12.75" customHeight="1" x14ac:dyDescent="0.2">
      <c r="A149" s="543"/>
      <c r="E149" s="231" t="s">
        <v>78</v>
      </c>
      <c r="F149" s="231" t="s">
        <v>1296</v>
      </c>
      <c r="G149" s="231" t="s">
        <v>228</v>
      </c>
    </row>
    <row r="150" spans="1:7" ht="12.75" customHeight="1" x14ac:dyDescent="0.2">
      <c r="A150" s="543"/>
      <c r="E150" s="231" t="s">
        <v>162</v>
      </c>
      <c r="F150" s="231" t="s">
        <v>1296</v>
      </c>
      <c r="G150" s="231" t="s">
        <v>228</v>
      </c>
    </row>
    <row r="151" spans="1:7" ht="12.75" customHeight="1" x14ac:dyDescent="0.2">
      <c r="A151" s="543"/>
      <c r="E151" s="231" t="s">
        <v>166</v>
      </c>
      <c r="F151" s="231" t="s">
        <v>1296</v>
      </c>
      <c r="G151" s="231" t="s">
        <v>228</v>
      </c>
    </row>
    <row r="152" spans="1:7" ht="12.75" customHeight="1" x14ac:dyDescent="0.2">
      <c r="A152" s="543"/>
      <c r="B152" s="231" t="s">
        <v>2314</v>
      </c>
      <c r="C152" s="231" t="s">
        <v>1379</v>
      </c>
      <c r="D152" s="231" t="s">
        <v>1378</v>
      </c>
      <c r="E152" s="231" t="s">
        <v>75</v>
      </c>
      <c r="F152" s="231" t="s">
        <v>357</v>
      </c>
      <c r="G152" s="231" t="s">
        <v>533</v>
      </c>
    </row>
    <row r="153" spans="1:7" ht="12.75" customHeight="1" x14ac:dyDescent="0.2">
      <c r="A153" s="543"/>
      <c r="E153" s="231" t="s">
        <v>78</v>
      </c>
      <c r="F153" s="231" t="s">
        <v>357</v>
      </c>
      <c r="G153" s="231" t="s">
        <v>533</v>
      </c>
    </row>
    <row r="154" spans="1:7" ht="12.75" customHeight="1" x14ac:dyDescent="0.2">
      <c r="A154" s="542" t="s">
        <v>1083</v>
      </c>
      <c r="B154" s="231" t="s">
        <v>2308</v>
      </c>
      <c r="C154" s="231" t="s">
        <v>1028</v>
      </c>
      <c r="D154" s="231" t="s">
        <v>1378</v>
      </c>
      <c r="E154" s="231" t="s">
        <v>116</v>
      </c>
      <c r="F154" s="231" t="s">
        <v>122</v>
      </c>
      <c r="G154" s="231" t="s">
        <v>133</v>
      </c>
    </row>
    <row r="155" spans="1:7" ht="12.75" customHeight="1" x14ac:dyDescent="0.2">
      <c r="A155" s="543"/>
      <c r="E155" s="231" t="s">
        <v>115</v>
      </c>
      <c r="F155" s="231" t="s">
        <v>122</v>
      </c>
      <c r="G155" s="231" t="s">
        <v>133</v>
      </c>
    </row>
    <row r="156" spans="1:7" ht="12.75" customHeight="1" x14ac:dyDescent="0.2">
      <c r="A156" s="543"/>
      <c r="E156" s="231" t="s">
        <v>113</v>
      </c>
      <c r="F156" s="231" t="s">
        <v>122</v>
      </c>
      <c r="G156" s="231" t="s">
        <v>133</v>
      </c>
    </row>
    <row r="157" spans="1:7" ht="12.75" customHeight="1" x14ac:dyDescent="0.2">
      <c r="A157" s="543"/>
      <c r="E157" s="231" t="s">
        <v>52</v>
      </c>
      <c r="F157" s="231" t="s">
        <v>122</v>
      </c>
      <c r="G157" s="231" t="s">
        <v>133</v>
      </c>
    </row>
    <row r="158" spans="1:7" ht="12.75" customHeight="1" x14ac:dyDescent="0.2">
      <c r="A158" s="543"/>
      <c r="E158" s="231" t="s">
        <v>110</v>
      </c>
      <c r="F158" s="231" t="s">
        <v>122</v>
      </c>
      <c r="G158" s="231" t="s">
        <v>133</v>
      </c>
    </row>
    <row r="159" spans="1:7" ht="12.75" customHeight="1" x14ac:dyDescent="0.2">
      <c r="A159" s="543"/>
      <c r="C159" s="231" t="s">
        <v>1027</v>
      </c>
      <c r="D159" s="231" t="s">
        <v>1372</v>
      </c>
      <c r="E159" s="231" t="s">
        <v>162</v>
      </c>
      <c r="F159" s="231" t="s">
        <v>233</v>
      </c>
      <c r="G159" s="231" t="s">
        <v>1431</v>
      </c>
    </row>
    <row r="160" spans="1:7" ht="12.75" customHeight="1" x14ac:dyDescent="0.2">
      <c r="A160" s="543"/>
      <c r="E160" s="231" t="s">
        <v>166</v>
      </c>
      <c r="F160" s="231" t="s">
        <v>233</v>
      </c>
      <c r="G160" s="231" t="s">
        <v>1431</v>
      </c>
    </row>
    <row r="161" spans="1:7" ht="12.75" customHeight="1" x14ac:dyDescent="0.2">
      <c r="A161" s="543"/>
      <c r="D161" s="231" t="s">
        <v>1378</v>
      </c>
      <c r="E161" s="231" t="s">
        <v>162</v>
      </c>
      <c r="F161" s="231" t="s">
        <v>805</v>
      </c>
      <c r="G161" s="231" t="s">
        <v>668</v>
      </c>
    </row>
    <row r="162" spans="1:7" ht="12.75" customHeight="1" x14ac:dyDescent="0.2">
      <c r="A162" s="543"/>
      <c r="B162" s="231" t="s">
        <v>2327</v>
      </c>
      <c r="C162" s="231" t="s">
        <v>1027</v>
      </c>
      <c r="D162" s="231" t="s">
        <v>1036</v>
      </c>
      <c r="E162" s="231" t="s">
        <v>116</v>
      </c>
      <c r="F162" s="231" t="s">
        <v>125</v>
      </c>
      <c r="G162" s="231" t="s">
        <v>474</v>
      </c>
    </row>
    <row r="163" spans="1:7" ht="12.75" customHeight="1" x14ac:dyDescent="0.2">
      <c r="A163" s="543"/>
      <c r="E163" s="231" t="s">
        <v>115</v>
      </c>
      <c r="F163" s="231" t="s">
        <v>125</v>
      </c>
      <c r="G163" s="231" t="s">
        <v>474</v>
      </c>
    </row>
    <row r="164" spans="1:7" ht="12.75" customHeight="1" x14ac:dyDescent="0.2">
      <c r="A164" s="543"/>
      <c r="E164" s="231" t="s">
        <v>113</v>
      </c>
      <c r="F164" s="231" t="s">
        <v>125</v>
      </c>
      <c r="G164" s="231" t="s">
        <v>474</v>
      </c>
    </row>
    <row r="165" spans="1:7" ht="12.75" customHeight="1" x14ac:dyDescent="0.2">
      <c r="A165" s="543"/>
      <c r="C165" s="231" t="s">
        <v>1029</v>
      </c>
      <c r="D165" s="231" t="s">
        <v>1372</v>
      </c>
      <c r="E165" s="231" t="s">
        <v>52</v>
      </c>
      <c r="F165" s="231" t="s">
        <v>1469</v>
      </c>
      <c r="G165" s="231" t="s">
        <v>1363</v>
      </c>
    </row>
    <row r="166" spans="1:7" ht="12.75" customHeight="1" x14ac:dyDescent="0.2">
      <c r="A166" s="543"/>
      <c r="B166" s="231" t="s">
        <v>2310</v>
      </c>
      <c r="C166" s="231" t="s">
        <v>1374</v>
      </c>
      <c r="D166" s="231" t="s">
        <v>1372</v>
      </c>
      <c r="E166" s="231" t="s">
        <v>162</v>
      </c>
      <c r="F166" s="231" t="s">
        <v>1469</v>
      </c>
      <c r="G166" s="231" t="s">
        <v>966</v>
      </c>
    </row>
    <row r="167" spans="1:7" ht="12.75" customHeight="1" x14ac:dyDescent="0.2">
      <c r="A167" s="543"/>
      <c r="E167" s="231" t="s">
        <v>166</v>
      </c>
      <c r="F167" s="231" t="s">
        <v>1469</v>
      </c>
      <c r="G167" s="231" t="s">
        <v>966</v>
      </c>
    </row>
    <row r="168" spans="1:7" ht="12.75" customHeight="1" x14ac:dyDescent="0.2">
      <c r="A168" s="543"/>
      <c r="B168" s="231" t="s">
        <v>2311</v>
      </c>
      <c r="C168" s="231" t="s">
        <v>1030</v>
      </c>
      <c r="D168" s="231" t="s">
        <v>1036</v>
      </c>
      <c r="E168" s="231" t="s">
        <v>116</v>
      </c>
      <c r="F168" s="231" t="s">
        <v>146</v>
      </c>
      <c r="G168" s="231" t="s">
        <v>445</v>
      </c>
    </row>
    <row r="169" spans="1:7" ht="12.75" customHeight="1" x14ac:dyDescent="0.2">
      <c r="A169" s="543"/>
      <c r="E169" s="231" t="s">
        <v>115</v>
      </c>
      <c r="F169" s="231" t="s">
        <v>146</v>
      </c>
      <c r="G169" s="231" t="s">
        <v>445</v>
      </c>
    </row>
    <row r="170" spans="1:7" ht="12.75" customHeight="1" x14ac:dyDescent="0.2">
      <c r="A170" s="543"/>
      <c r="E170" s="231" t="s">
        <v>113</v>
      </c>
      <c r="F170" s="231" t="s">
        <v>146</v>
      </c>
      <c r="G170" s="231" t="s">
        <v>445</v>
      </c>
    </row>
    <row r="171" spans="1:7" ht="12.75" customHeight="1" x14ac:dyDescent="0.2">
      <c r="A171" s="543"/>
      <c r="B171" s="231" t="s">
        <v>2312</v>
      </c>
      <c r="C171" s="231" t="s">
        <v>1029</v>
      </c>
      <c r="D171" s="231" t="s">
        <v>1372</v>
      </c>
      <c r="E171" s="231" t="s">
        <v>75</v>
      </c>
      <c r="F171" s="231" t="s">
        <v>175</v>
      </c>
      <c r="G171" s="231" t="s">
        <v>470</v>
      </c>
    </row>
    <row r="172" spans="1:7" ht="12.75" customHeight="1" x14ac:dyDescent="0.2">
      <c r="A172" s="543"/>
      <c r="E172" s="231" t="s">
        <v>78</v>
      </c>
      <c r="F172" s="231" t="s">
        <v>175</v>
      </c>
      <c r="G172" s="231" t="s">
        <v>454</v>
      </c>
    </row>
    <row r="173" spans="1:7" ht="12.75" customHeight="1" x14ac:dyDescent="0.2">
      <c r="A173" s="543"/>
      <c r="E173" s="231" t="s">
        <v>162</v>
      </c>
      <c r="F173" s="231" t="s">
        <v>175</v>
      </c>
      <c r="G173" s="231" t="s">
        <v>470</v>
      </c>
    </row>
    <row r="174" spans="1:7" ht="12.75" customHeight="1" x14ac:dyDescent="0.2">
      <c r="A174" s="543"/>
      <c r="E174" s="231" t="s">
        <v>166</v>
      </c>
      <c r="F174" s="231" t="s">
        <v>175</v>
      </c>
      <c r="G174" s="231" t="s">
        <v>470</v>
      </c>
    </row>
    <row r="175" spans="1:7" ht="12.75" customHeight="1" x14ac:dyDescent="0.2">
      <c r="A175" s="542" t="s">
        <v>2116</v>
      </c>
      <c r="B175" s="231" t="s">
        <v>2325</v>
      </c>
      <c r="C175" s="231" t="s">
        <v>1029</v>
      </c>
      <c r="D175" s="231" t="s">
        <v>1372</v>
      </c>
      <c r="E175" s="231" t="s">
        <v>162</v>
      </c>
      <c r="F175" s="231" t="s">
        <v>971</v>
      </c>
      <c r="G175" s="231" t="s">
        <v>484</v>
      </c>
    </row>
    <row r="176" spans="1:7" ht="12.75" customHeight="1" x14ac:dyDescent="0.2">
      <c r="A176" s="543"/>
      <c r="E176" s="231" t="s">
        <v>166</v>
      </c>
      <c r="F176" s="231" t="s">
        <v>971</v>
      </c>
      <c r="G176" s="231" t="s">
        <v>484</v>
      </c>
    </row>
    <row r="177" spans="1:7" ht="12.75" customHeight="1" x14ac:dyDescent="0.2">
      <c r="A177" s="542" t="s">
        <v>2109</v>
      </c>
      <c r="B177" s="231" t="s">
        <v>2313</v>
      </c>
      <c r="C177" s="231" t="s">
        <v>1030</v>
      </c>
      <c r="D177" s="231" t="s">
        <v>1372</v>
      </c>
      <c r="E177" s="231" t="s">
        <v>1624</v>
      </c>
      <c r="F177" s="231" t="s">
        <v>86</v>
      </c>
      <c r="G177" s="231" t="s">
        <v>509</v>
      </c>
    </row>
    <row r="178" spans="1:7" ht="12.75" customHeight="1" x14ac:dyDescent="0.2">
      <c r="A178" s="543"/>
      <c r="E178" s="231" t="s">
        <v>110</v>
      </c>
      <c r="F178" s="231" t="s">
        <v>86</v>
      </c>
      <c r="G178" s="231" t="s">
        <v>509</v>
      </c>
    </row>
    <row r="179" spans="1:7" ht="12.75" customHeight="1" x14ac:dyDescent="0.2">
      <c r="A179" s="542" t="s">
        <v>857</v>
      </c>
      <c r="B179" s="231" t="s">
        <v>745</v>
      </c>
      <c r="C179" s="231" t="s">
        <v>745</v>
      </c>
      <c r="D179" s="231" t="s">
        <v>745</v>
      </c>
      <c r="E179" s="231" t="s">
        <v>28</v>
      </c>
      <c r="F179" s="231" t="s">
        <v>272</v>
      </c>
      <c r="G179" s="231" t="s">
        <v>1511</v>
      </c>
    </row>
    <row r="180" spans="1:7" ht="12.75" customHeight="1" x14ac:dyDescent="0.2">
      <c r="A180" s="543"/>
      <c r="E180" s="231" t="s">
        <v>30</v>
      </c>
      <c r="F180" s="231" t="s">
        <v>267</v>
      </c>
      <c r="G180" s="231" t="s">
        <v>1511</v>
      </c>
    </row>
    <row r="181" spans="1:7" ht="12.75" customHeight="1" x14ac:dyDescent="0.2">
      <c r="A181" s="542" t="s">
        <v>1408</v>
      </c>
      <c r="B181" s="231" t="s">
        <v>745</v>
      </c>
      <c r="C181" s="231" t="s">
        <v>745</v>
      </c>
      <c r="D181" s="231" t="s">
        <v>745</v>
      </c>
      <c r="E181" s="231" t="s">
        <v>28</v>
      </c>
      <c r="F181" s="231" t="s">
        <v>1407</v>
      </c>
      <c r="G181" s="231" t="s">
        <v>1512</v>
      </c>
    </row>
    <row r="182" spans="1:7" ht="12.75" customHeight="1" x14ac:dyDescent="0.2">
      <c r="A182" s="543"/>
      <c r="E182" s="231" t="s">
        <v>68</v>
      </c>
      <c r="F182" s="231" t="s">
        <v>1426</v>
      </c>
      <c r="G182" s="231" t="s">
        <v>1512</v>
      </c>
    </row>
    <row r="183" spans="1:7" ht="12.75" customHeight="1" x14ac:dyDescent="0.2">
      <c r="A183" s="543"/>
      <c r="E183" s="231" t="s">
        <v>30</v>
      </c>
      <c r="F183" s="231" t="s">
        <v>1407</v>
      </c>
      <c r="G183" s="231" t="s">
        <v>1512</v>
      </c>
    </row>
    <row r="184" spans="1:7" ht="12.75" customHeight="1" x14ac:dyDescent="0.2">
      <c r="A184" s="543"/>
      <c r="E184" s="231" t="s">
        <v>34</v>
      </c>
      <c r="F184" s="231" t="s">
        <v>1428</v>
      </c>
      <c r="G184" s="231" t="s">
        <v>1512</v>
      </c>
    </row>
    <row r="185" spans="1:7" ht="12.75" customHeight="1" x14ac:dyDescent="0.2">
      <c r="A185" s="542" t="s">
        <v>1843</v>
      </c>
      <c r="B185" s="231" t="s">
        <v>2320</v>
      </c>
      <c r="C185" s="231" t="s">
        <v>1037</v>
      </c>
      <c r="D185" s="231" t="s">
        <v>1372</v>
      </c>
      <c r="E185" s="231" t="s">
        <v>89</v>
      </c>
      <c r="F185" s="231" t="s">
        <v>360</v>
      </c>
      <c r="G185" s="231" t="s">
        <v>361</v>
      </c>
    </row>
    <row r="186" spans="1:7" ht="12.75" customHeight="1" x14ac:dyDescent="0.2">
      <c r="A186" s="543"/>
      <c r="E186" s="231" t="s">
        <v>999</v>
      </c>
      <c r="F186" s="231" t="s">
        <v>360</v>
      </c>
      <c r="G186" s="231" t="s">
        <v>361</v>
      </c>
    </row>
    <row r="187" spans="1:7" ht="12.75" customHeight="1" x14ac:dyDescent="0.2">
      <c r="A187" s="543"/>
      <c r="E187" s="231" t="s">
        <v>47</v>
      </c>
      <c r="F187" s="231" t="s">
        <v>360</v>
      </c>
      <c r="G187" s="231" t="s">
        <v>361</v>
      </c>
    </row>
    <row r="188" spans="1:7" ht="12.75" customHeight="1" x14ac:dyDescent="0.2">
      <c r="A188" s="543"/>
      <c r="E188" s="231" t="s">
        <v>54</v>
      </c>
      <c r="F188" s="231" t="s">
        <v>360</v>
      </c>
      <c r="G188" s="231" t="s">
        <v>361</v>
      </c>
    </row>
    <row r="189" spans="1:7" ht="12.75" customHeight="1" x14ac:dyDescent="0.2">
      <c r="A189" s="543"/>
      <c r="E189" s="231" t="s">
        <v>81</v>
      </c>
      <c r="F189" s="231" t="s">
        <v>360</v>
      </c>
      <c r="G189" s="231" t="s">
        <v>361</v>
      </c>
    </row>
    <row r="190" spans="1:7" ht="12.75" customHeight="1" x14ac:dyDescent="0.2">
      <c r="A190" s="543"/>
      <c r="E190" s="231" t="s">
        <v>97</v>
      </c>
      <c r="F190" s="231" t="s">
        <v>360</v>
      </c>
      <c r="G190" s="231" t="s">
        <v>361</v>
      </c>
    </row>
    <row r="191" spans="1:7" ht="12.75" customHeight="1" x14ac:dyDescent="0.2">
      <c r="A191" s="543"/>
      <c r="B191" s="231" t="s">
        <v>2314</v>
      </c>
      <c r="C191" s="231" t="s">
        <v>1029</v>
      </c>
      <c r="D191" s="231" t="s">
        <v>1036</v>
      </c>
      <c r="E191" s="231" t="s">
        <v>89</v>
      </c>
      <c r="F191" s="231" t="s">
        <v>1788</v>
      </c>
      <c r="G191" s="231" t="s">
        <v>222</v>
      </c>
    </row>
    <row r="192" spans="1:7" ht="12.75" customHeight="1" x14ac:dyDescent="0.2">
      <c r="A192" s="543"/>
      <c r="E192" s="231" t="s">
        <v>999</v>
      </c>
      <c r="F192" s="231" t="s">
        <v>1788</v>
      </c>
      <c r="G192" s="231" t="s">
        <v>1108</v>
      </c>
    </row>
    <row r="193" spans="1:7" ht="12.75" customHeight="1" x14ac:dyDescent="0.2">
      <c r="A193" s="542" t="s">
        <v>1486</v>
      </c>
      <c r="B193" s="231" t="s">
        <v>2311</v>
      </c>
      <c r="C193" s="231" t="s">
        <v>1028</v>
      </c>
      <c r="D193" s="231" t="s">
        <v>1036</v>
      </c>
      <c r="E193" s="231" t="s">
        <v>89</v>
      </c>
      <c r="F193" s="231" t="s">
        <v>581</v>
      </c>
      <c r="G193" s="231" t="s">
        <v>1121</v>
      </c>
    </row>
    <row r="194" spans="1:7" ht="12.75" customHeight="1" x14ac:dyDescent="0.2">
      <c r="A194" s="543"/>
      <c r="G194" s="231" t="s">
        <v>1046</v>
      </c>
    </row>
    <row r="195" spans="1:7" ht="12.75" customHeight="1" x14ac:dyDescent="0.2">
      <c r="A195" s="543"/>
      <c r="E195" s="231" t="s">
        <v>999</v>
      </c>
      <c r="F195" s="231" t="s">
        <v>581</v>
      </c>
      <c r="G195" s="231" t="s">
        <v>1121</v>
      </c>
    </row>
    <row r="196" spans="1:7" ht="12.75" customHeight="1" x14ac:dyDescent="0.2">
      <c r="A196" s="543"/>
      <c r="G196" s="231" t="s">
        <v>1046</v>
      </c>
    </row>
    <row r="197" spans="1:7" ht="12.75" customHeight="1" x14ac:dyDescent="0.2">
      <c r="A197" s="542" t="s">
        <v>1852</v>
      </c>
      <c r="B197" s="231" t="s">
        <v>2323</v>
      </c>
      <c r="C197" s="231" t="s">
        <v>1030</v>
      </c>
      <c r="D197" s="231" t="s">
        <v>1036</v>
      </c>
      <c r="E197" s="231" t="s">
        <v>89</v>
      </c>
      <c r="F197" s="231" t="s">
        <v>231</v>
      </c>
      <c r="G197" s="231" t="s">
        <v>378</v>
      </c>
    </row>
    <row r="198" spans="1:7" ht="12.75" customHeight="1" x14ac:dyDescent="0.2">
      <c r="A198" s="543"/>
      <c r="E198" s="231" t="s">
        <v>999</v>
      </c>
      <c r="F198" s="231" t="s">
        <v>231</v>
      </c>
      <c r="G198" s="231" t="s">
        <v>378</v>
      </c>
    </row>
    <row r="199" spans="1:7" ht="12.75" customHeight="1" x14ac:dyDescent="0.2">
      <c r="A199" s="543"/>
      <c r="E199" s="231" t="s">
        <v>97</v>
      </c>
      <c r="F199" s="231" t="s">
        <v>231</v>
      </c>
      <c r="G199" s="231" t="s">
        <v>378</v>
      </c>
    </row>
    <row r="200" spans="1:7" ht="12.75" customHeight="1" x14ac:dyDescent="0.2">
      <c r="A200" s="543"/>
      <c r="B200" s="231" t="s">
        <v>2328</v>
      </c>
      <c r="C200" s="231" t="s">
        <v>1448</v>
      </c>
      <c r="D200" s="231" t="s">
        <v>1036</v>
      </c>
      <c r="E200" s="231" t="s">
        <v>89</v>
      </c>
      <c r="F200" s="231" t="s">
        <v>2306</v>
      </c>
      <c r="G200" s="231" t="s">
        <v>1126</v>
      </c>
    </row>
    <row r="201" spans="1:7" ht="12.75" customHeight="1" x14ac:dyDescent="0.2">
      <c r="A201" s="543"/>
      <c r="E201" s="231" t="s">
        <v>999</v>
      </c>
      <c r="F201" s="231" t="s">
        <v>2306</v>
      </c>
      <c r="G201" s="231" t="s">
        <v>1126</v>
      </c>
    </row>
    <row r="202" spans="1:7" ht="12.75" customHeight="1" x14ac:dyDescent="0.2">
      <c r="A202" s="543"/>
      <c r="E202" s="231" t="s">
        <v>52</v>
      </c>
      <c r="F202" s="231" t="s">
        <v>209</v>
      </c>
      <c r="G202" s="231" t="s">
        <v>1972</v>
      </c>
    </row>
    <row r="203" spans="1:7" ht="12.75" customHeight="1" x14ac:dyDescent="0.2">
      <c r="A203" s="543"/>
      <c r="E203" s="231" t="s">
        <v>47</v>
      </c>
      <c r="F203" s="231" t="s">
        <v>2306</v>
      </c>
      <c r="G203" s="231" t="s">
        <v>1126</v>
      </c>
    </row>
    <row r="204" spans="1:7" ht="12.75" customHeight="1" x14ac:dyDescent="0.2">
      <c r="A204" s="543"/>
      <c r="E204" s="231" t="s">
        <v>54</v>
      </c>
      <c r="F204" s="231" t="s">
        <v>2306</v>
      </c>
      <c r="G204" s="231" t="s">
        <v>1126</v>
      </c>
    </row>
    <row r="205" spans="1:7" ht="12.75" customHeight="1" x14ac:dyDescent="0.2">
      <c r="A205" s="543"/>
      <c r="E205" s="231" t="s">
        <v>81</v>
      </c>
      <c r="F205" s="231" t="s">
        <v>2306</v>
      </c>
      <c r="G205" s="231" t="s">
        <v>1126</v>
      </c>
    </row>
    <row r="206" spans="1:7" ht="12.75" customHeight="1" x14ac:dyDescent="0.2">
      <c r="A206" s="543"/>
      <c r="E206" s="231" t="s">
        <v>97</v>
      </c>
      <c r="F206" s="231" t="s">
        <v>2306</v>
      </c>
      <c r="G206" s="231" t="s">
        <v>1126</v>
      </c>
    </row>
    <row r="207" spans="1:7" ht="12.75" customHeight="1" x14ac:dyDescent="0.2">
      <c r="A207" s="542" t="s">
        <v>2113</v>
      </c>
      <c r="B207" s="231" t="s">
        <v>2312</v>
      </c>
      <c r="C207" s="231" t="s">
        <v>1028</v>
      </c>
      <c r="D207" s="231" t="s">
        <v>1036</v>
      </c>
      <c r="E207" s="231" t="s">
        <v>89</v>
      </c>
      <c r="F207" s="231" t="s">
        <v>1655</v>
      </c>
      <c r="G207" s="231" t="s">
        <v>1260</v>
      </c>
    </row>
    <row r="208" spans="1:7" ht="12.75" customHeight="1" x14ac:dyDescent="0.2">
      <c r="A208" s="543"/>
      <c r="E208" s="231" t="s">
        <v>47</v>
      </c>
      <c r="F208" s="231" t="s">
        <v>209</v>
      </c>
      <c r="G208" s="231" t="s">
        <v>1415</v>
      </c>
    </row>
    <row r="209" spans="1:7" ht="12.75" customHeight="1" x14ac:dyDescent="0.2">
      <c r="A209" s="543"/>
      <c r="E209" s="231" t="s">
        <v>54</v>
      </c>
      <c r="F209" s="231" t="s">
        <v>209</v>
      </c>
      <c r="G209" s="231" t="s">
        <v>1415</v>
      </c>
    </row>
    <row r="210" spans="1:7" ht="12.75" customHeight="1" x14ac:dyDescent="0.2">
      <c r="A210" s="543"/>
      <c r="E210" s="231" t="s">
        <v>81</v>
      </c>
      <c r="F210" s="231" t="s">
        <v>209</v>
      </c>
      <c r="G210" s="231" t="s">
        <v>1415</v>
      </c>
    </row>
    <row r="211" spans="1:7" ht="12.75" customHeight="1" x14ac:dyDescent="0.2">
      <c r="A211" s="543"/>
      <c r="E211" s="231" t="s">
        <v>97</v>
      </c>
      <c r="F211" s="231" t="s">
        <v>209</v>
      </c>
      <c r="G211" s="231" t="s">
        <v>1415</v>
      </c>
    </row>
    <row r="212" spans="1:7" ht="12.75" customHeight="1" x14ac:dyDescent="0.2">
      <c r="A212" s="542" t="s">
        <v>2302</v>
      </c>
      <c r="B212" s="231" t="s">
        <v>2303</v>
      </c>
      <c r="C212" s="231" t="s">
        <v>2304</v>
      </c>
      <c r="D212" s="231" t="s">
        <v>1036</v>
      </c>
      <c r="E212" s="231" t="s">
        <v>89</v>
      </c>
      <c r="F212" s="231" t="s">
        <v>1343</v>
      </c>
      <c r="G212" s="231" t="s">
        <v>1125</v>
      </c>
    </row>
    <row r="213" spans="1:7" ht="12.75" customHeight="1" x14ac:dyDescent="0.2">
      <c r="A213" s="543"/>
      <c r="E213" s="231" t="s">
        <v>999</v>
      </c>
      <c r="F213" s="231" t="s">
        <v>1343</v>
      </c>
      <c r="G213" s="231" t="s">
        <v>1125</v>
      </c>
    </row>
    <row r="214" spans="1:7" ht="12.75" customHeight="1" x14ac:dyDescent="0.2">
      <c r="A214" s="542" t="s">
        <v>1493</v>
      </c>
      <c r="B214" s="231" t="s">
        <v>2318</v>
      </c>
      <c r="C214" s="231" t="s">
        <v>1029</v>
      </c>
      <c r="D214" s="231" t="s">
        <v>1372</v>
      </c>
      <c r="E214" s="231" t="s">
        <v>204</v>
      </c>
      <c r="F214" s="231" t="s">
        <v>1206</v>
      </c>
      <c r="G214" s="231" t="s">
        <v>393</v>
      </c>
    </row>
    <row r="215" spans="1:7" ht="12.75" customHeight="1" x14ac:dyDescent="0.2">
      <c r="A215" s="543"/>
      <c r="B215" s="231" t="s">
        <v>2309</v>
      </c>
      <c r="C215" s="231" t="s">
        <v>1466</v>
      </c>
      <c r="D215" s="231" t="s">
        <v>1036</v>
      </c>
      <c r="E215" s="231" t="s">
        <v>89</v>
      </c>
      <c r="F215" s="231" t="s">
        <v>802</v>
      </c>
      <c r="G215" s="231" t="s">
        <v>1792</v>
      </c>
    </row>
    <row r="216" spans="1:7" ht="12.75" customHeight="1" x14ac:dyDescent="0.2">
      <c r="A216" s="543"/>
      <c r="F216" s="231" t="s">
        <v>426</v>
      </c>
      <c r="G216" s="231" t="s">
        <v>1100</v>
      </c>
    </row>
    <row r="217" spans="1:7" ht="12.75" customHeight="1" x14ac:dyDescent="0.2">
      <c r="A217" s="543"/>
      <c r="E217" s="231" t="s">
        <v>999</v>
      </c>
      <c r="F217" s="231" t="s">
        <v>802</v>
      </c>
      <c r="G217" s="231" t="s">
        <v>1792</v>
      </c>
    </row>
    <row r="218" spans="1:7" ht="12.75" customHeight="1" x14ac:dyDescent="0.2">
      <c r="A218" s="543"/>
      <c r="F218" s="231" t="s">
        <v>426</v>
      </c>
      <c r="G218" s="231" t="s">
        <v>1100</v>
      </c>
    </row>
    <row r="219" spans="1:7" ht="12.75" customHeight="1" x14ac:dyDescent="0.2">
      <c r="A219" s="543"/>
      <c r="E219" s="231" t="s">
        <v>47</v>
      </c>
      <c r="F219" s="231" t="s">
        <v>426</v>
      </c>
      <c r="G219" s="231" t="s">
        <v>1100</v>
      </c>
    </row>
    <row r="220" spans="1:7" ht="12.75" customHeight="1" x14ac:dyDescent="0.2">
      <c r="A220" s="543"/>
      <c r="E220" s="231" t="s">
        <v>54</v>
      </c>
      <c r="F220" s="231" t="s">
        <v>426</v>
      </c>
      <c r="G220" s="231" t="s">
        <v>1100</v>
      </c>
    </row>
    <row r="221" spans="1:7" ht="12.75" customHeight="1" x14ac:dyDescent="0.2">
      <c r="A221" s="543"/>
      <c r="E221" s="231" t="s">
        <v>81</v>
      </c>
      <c r="F221" s="231" t="s">
        <v>426</v>
      </c>
      <c r="G221" s="231" t="s">
        <v>1100</v>
      </c>
    </row>
    <row r="222" spans="1:7" ht="12.75" customHeight="1" x14ac:dyDescent="0.2">
      <c r="A222" s="543"/>
      <c r="E222" s="231" t="s">
        <v>97</v>
      </c>
      <c r="F222" s="231" t="s">
        <v>426</v>
      </c>
      <c r="G222" s="231" t="s">
        <v>1100</v>
      </c>
    </row>
    <row r="223" spans="1:7" ht="12.75" customHeight="1" x14ac:dyDescent="0.2">
      <c r="A223" s="543"/>
      <c r="C223" s="231" t="s">
        <v>1029</v>
      </c>
      <c r="D223" s="231" t="s">
        <v>1372</v>
      </c>
      <c r="E223" s="231" t="s">
        <v>1668</v>
      </c>
      <c r="F223" s="231" t="s">
        <v>641</v>
      </c>
      <c r="G223" s="231" t="s">
        <v>1672</v>
      </c>
    </row>
    <row r="224" spans="1:7" ht="12.75" customHeight="1" x14ac:dyDescent="0.2">
      <c r="A224" s="543"/>
      <c r="F224" s="231" t="s">
        <v>2347</v>
      </c>
      <c r="G224" s="231" t="s">
        <v>1388</v>
      </c>
    </row>
    <row r="225" spans="1:7" ht="12.75" customHeight="1" x14ac:dyDescent="0.2">
      <c r="A225" s="543"/>
      <c r="E225" s="231" t="s">
        <v>20</v>
      </c>
      <c r="F225" s="231" t="s">
        <v>641</v>
      </c>
      <c r="G225" s="231" t="s">
        <v>1672</v>
      </c>
    </row>
    <row r="226" spans="1:7" ht="12.75" customHeight="1" x14ac:dyDescent="0.2">
      <c r="A226" s="543"/>
      <c r="F226" s="231" t="s">
        <v>2347</v>
      </c>
      <c r="G226" s="231" t="s">
        <v>1388</v>
      </c>
    </row>
    <row r="227" spans="1:7" ht="12.75" customHeight="1" x14ac:dyDescent="0.2">
      <c r="A227" s="543"/>
      <c r="B227" s="231" t="s">
        <v>2312</v>
      </c>
      <c r="C227" s="231" t="s">
        <v>1032</v>
      </c>
      <c r="D227" s="231" t="s">
        <v>1372</v>
      </c>
      <c r="E227" s="231" t="s">
        <v>204</v>
      </c>
      <c r="F227" s="231" t="s">
        <v>257</v>
      </c>
      <c r="G227" s="231" t="s">
        <v>383</v>
      </c>
    </row>
    <row r="228" spans="1:7" ht="12.75" customHeight="1" x14ac:dyDescent="0.2">
      <c r="A228" s="543"/>
      <c r="C228" s="231" t="s">
        <v>1379</v>
      </c>
      <c r="D228" s="231" t="s">
        <v>1513</v>
      </c>
      <c r="E228" s="231" t="s">
        <v>47</v>
      </c>
      <c r="F228" s="231" t="s">
        <v>25</v>
      </c>
      <c r="G228" s="231" t="s">
        <v>330</v>
      </c>
    </row>
    <row r="229" spans="1:7" ht="12.75" customHeight="1" x14ac:dyDescent="0.2">
      <c r="A229" s="543"/>
      <c r="E229" s="231" t="s">
        <v>54</v>
      </c>
      <c r="F229" s="231" t="s">
        <v>1734</v>
      </c>
      <c r="G229" s="231" t="s">
        <v>330</v>
      </c>
    </row>
    <row r="230" spans="1:7" ht="12.75" customHeight="1" x14ac:dyDescent="0.2">
      <c r="A230" s="543"/>
      <c r="E230" s="231" t="s">
        <v>81</v>
      </c>
      <c r="F230" s="231" t="s">
        <v>25</v>
      </c>
      <c r="G230" s="231" t="s">
        <v>330</v>
      </c>
    </row>
    <row r="231" spans="1:7" ht="12.75" customHeight="1" x14ac:dyDescent="0.2">
      <c r="A231" s="543"/>
      <c r="E231" s="231" t="s">
        <v>97</v>
      </c>
      <c r="F231" s="231" t="s">
        <v>25</v>
      </c>
      <c r="G231" s="231" t="s">
        <v>330</v>
      </c>
    </row>
    <row r="232" spans="1:7" ht="12.75" customHeight="1" x14ac:dyDescent="0.2">
      <c r="A232" s="543"/>
      <c r="B232" s="231" t="s">
        <v>2314</v>
      </c>
      <c r="C232" s="231" t="s">
        <v>1374</v>
      </c>
      <c r="D232" s="231" t="s">
        <v>1372</v>
      </c>
      <c r="E232" s="231" t="s">
        <v>44</v>
      </c>
      <c r="F232" s="231" t="s">
        <v>1819</v>
      </c>
      <c r="G232" s="231" t="s">
        <v>522</v>
      </c>
    </row>
    <row r="233" spans="1:7" ht="12.75" customHeight="1" x14ac:dyDescent="0.2">
      <c r="A233" s="543"/>
      <c r="E233" s="231" t="s">
        <v>52</v>
      </c>
      <c r="F233" s="231" t="s">
        <v>1819</v>
      </c>
      <c r="G233" s="231" t="s">
        <v>1630</v>
      </c>
    </row>
    <row r="234" spans="1:7" ht="12.75" customHeight="1" x14ac:dyDescent="0.2">
      <c r="A234" s="543"/>
      <c r="E234" s="231" t="s">
        <v>57</v>
      </c>
      <c r="F234" s="231" t="s">
        <v>1819</v>
      </c>
      <c r="G234" s="231" t="s">
        <v>522</v>
      </c>
    </row>
    <row r="235" spans="1:7" ht="12.75" customHeight="1" x14ac:dyDescent="0.2">
      <c r="A235" s="543"/>
      <c r="B235" s="231" t="s">
        <v>2328</v>
      </c>
      <c r="C235" s="231" t="s">
        <v>1027</v>
      </c>
      <c r="D235" s="231" t="s">
        <v>1372</v>
      </c>
      <c r="E235" s="231" t="s">
        <v>22</v>
      </c>
      <c r="F235" s="231" t="s">
        <v>177</v>
      </c>
      <c r="G235" s="231" t="s">
        <v>1131</v>
      </c>
    </row>
    <row r="236" spans="1:7" ht="12.75" customHeight="1" x14ac:dyDescent="0.2">
      <c r="A236" s="543"/>
      <c r="E236" s="231" t="s">
        <v>20</v>
      </c>
      <c r="F236" s="231" t="s">
        <v>177</v>
      </c>
      <c r="G236" s="231" t="s">
        <v>1131</v>
      </c>
    </row>
    <row r="237" spans="1:7" ht="12.75" customHeight="1" x14ac:dyDescent="0.2">
      <c r="A237" s="543"/>
      <c r="B237" s="231" t="s">
        <v>2315</v>
      </c>
      <c r="C237" s="231" t="s">
        <v>1466</v>
      </c>
      <c r="D237" s="231" t="s">
        <v>1036</v>
      </c>
      <c r="E237" s="231" t="s">
        <v>89</v>
      </c>
      <c r="F237" s="231" t="s">
        <v>192</v>
      </c>
      <c r="G237" s="231" t="s">
        <v>413</v>
      </c>
    </row>
    <row r="238" spans="1:7" ht="12.75" customHeight="1" x14ac:dyDescent="0.2">
      <c r="A238" s="543"/>
      <c r="E238" s="231" t="s">
        <v>999</v>
      </c>
      <c r="F238" s="231" t="s">
        <v>192</v>
      </c>
      <c r="G238" s="231" t="s">
        <v>413</v>
      </c>
    </row>
    <row r="239" spans="1:7" ht="12.75" customHeight="1" x14ac:dyDescent="0.2">
      <c r="A239" s="543"/>
      <c r="E239" s="231" t="s">
        <v>47</v>
      </c>
      <c r="F239" s="231" t="s">
        <v>192</v>
      </c>
      <c r="G239" s="231" t="s">
        <v>413</v>
      </c>
    </row>
    <row r="240" spans="1:7" ht="12.75" customHeight="1" x14ac:dyDescent="0.2">
      <c r="A240" s="543"/>
      <c r="E240" s="231" t="s">
        <v>54</v>
      </c>
      <c r="F240" s="231" t="s">
        <v>192</v>
      </c>
      <c r="G240" s="231" t="s">
        <v>413</v>
      </c>
    </row>
    <row r="241" spans="1:7" ht="12.75" customHeight="1" x14ac:dyDescent="0.2">
      <c r="A241" s="543"/>
      <c r="E241" s="231" t="s">
        <v>81</v>
      </c>
      <c r="F241" s="231" t="s">
        <v>192</v>
      </c>
      <c r="G241" s="231" t="s">
        <v>413</v>
      </c>
    </row>
    <row r="242" spans="1:7" ht="12.75" customHeight="1" x14ac:dyDescent="0.2">
      <c r="A242" s="543"/>
      <c r="E242" s="231" t="s">
        <v>97</v>
      </c>
      <c r="F242" s="231" t="s">
        <v>192</v>
      </c>
      <c r="G242" s="231" t="s">
        <v>413</v>
      </c>
    </row>
    <row r="243" spans="1:7" ht="12.75" customHeight="1" x14ac:dyDescent="0.2">
      <c r="A243" s="543"/>
      <c r="C243" s="231" t="s">
        <v>1448</v>
      </c>
      <c r="D243" s="231" t="s">
        <v>1036</v>
      </c>
      <c r="E243" s="231" t="s">
        <v>52</v>
      </c>
      <c r="F243" s="231" t="s">
        <v>587</v>
      </c>
      <c r="G243" s="231" t="s">
        <v>1636</v>
      </c>
    </row>
    <row r="244" spans="1:7" ht="12.75" customHeight="1" x14ac:dyDescent="0.2">
      <c r="A244" s="542" t="s">
        <v>1489</v>
      </c>
      <c r="B244" s="231" t="s">
        <v>2329</v>
      </c>
      <c r="C244" s="231" t="s">
        <v>1306</v>
      </c>
      <c r="D244" s="231" t="s">
        <v>1513</v>
      </c>
      <c r="E244" s="231" t="s">
        <v>89</v>
      </c>
      <c r="F244" s="231" t="s">
        <v>2170</v>
      </c>
      <c r="G244" s="231" t="s">
        <v>1099</v>
      </c>
    </row>
    <row r="245" spans="1:7" ht="12.75" customHeight="1" x14ac:dyDescent="0.2">
      <c r="A245" s="543"/>
      <c r="F245" s="231" t="s">
        <v>814</v>
      </c>
      <c r="G245" s="231" t="s">
        <v>1099</v>
      </c>
    </row>
    <row r="246" spans="1:7" ht="12.75" customHeight="1" x14ac:dyDescent="0.2">
      <c r="A246" s="543"/>
      <c r="E246" s="231" t="s">
        <v>999</v>
      </c>
      <c r="F246" s="231" t="s">
        <v>2170</v>
      </c>
      <c r="G246" s="231" t="s">
        <v>1099</v>
      </c>
    </row>
    <row r="247" spans="1:7" ht="12.75" customHeight="1" x14ac:dyDescent="0.2">
      <c r="A247" s="543"/>
      <c r="F247" s="231" t="s">
        <v>814</v>
      </c>
      <c r="G247" s="231" t="s">
        <v>1099</v>
      </c>
    </row>
    <row r="248" spans="1:7" ht="12.75" customHeight="1" x14ac:dyDescent="0.2">
      <c r="A248" s="543"/>
      <c r="B248" s="231" t="s">
        <v>2308</v>
      </c>
      <c r="C248" s="231" t="s">
        <v>1032</v>
      </c>
      <c r="D248" s="231" t="s">
        <v>1513</v>
      </c>
      <c r="E248" s="231" t="s">
        <v>999</v>
      </c>
      <c r="F248" s="231" t="s">
        <v>709</v>
      </c>
      <c r="G248" s="231" t="s">
        <v>713</v>
      </c>
    </row>
    <row r="249" spans="1:7" ht="12.75" customHeight="1" x14ac:dyDescent="0.2">
      <c r="A249" s="543"/>
      <c r="B249" s="231" t="s">
        <v>2320</v>
      </c>
      <c r="C249" s="231" t="s">
        <v>1306</v>
      </c>
      <c r="D249" s="231" t="s">
        <v>1513</v>
      </c>
      <c r="E249" s="231" t="s">
        <v>89</v>
      </c>
      <c r="F249" s="231" t="s">
        <v>2165</v>
      </c>
      <c r="G249" s="231" t="s">
        <v>2163</v>
      </c>
    </row>
    <row r="250" spans="1:7" ht="12.75" customHeight="1" x14ac:dyDescent="0.2">
      <c r="A250" s="543"/>
      <c r="E250" s="231" t="s">
        <v>999</v>
      </c>
      <c r="F250" s="231" t="s">
        <v>2165</v>
      </c>
      <c r="G250" s="231" t="s">
        <v>2163</v>
      </c>
    </row>
    <row r="251" spans="1:7" ht="12.75" customHeight="1" x14ac:dyDescent="0.2">
      <c r="A251" s="543"/>
      <c r="B251" s="231" t="s">
        <v>2330</v>
      </c>
      <c r="C251" s="231" t="s">
        <v>1029</v>
      </c>
      <c r="D251" s="231" t="s">
        <v>1036</v>
      </c>
      <c r="E251" s="231" t="s">
        <v>47</v>
      </c>
      <c r="F251" s="231" t="s">
        <v>168</v>
      </c>
      <c r="G251" s="231" t="s">
        <v>951</v>
      </c>
    </row>
    <row r="252" spans="1:7" ht="12.75" customHeight="1" x14ac:dyDescent="0.2">
      <c r="A252" s="543"/>
      <c r="E252" s="231" t="s">
        <v>54</v>
      </c>
      <c r="F252" s="231" t="s">
        <v>168</v>
      </c>
      <c r="G252" s="231" t="s">
        <v>951</v>
      </c>
    </row>
    <row r="253" spans="1:7" ht="12.75" customHeight="1" x14ac:dyDescent="0.2">
      <c r="A253" s="543"/>
      <c r="E253" s="231" t="s">
        <v>81</v>
      </c>
      <c r="F253" s="231" t="s">
        <v>168</v>
      </c>
      <c r="G253" s="231" t="s">
        <v>951</v>
      </c>
    </row>
    <row r="254" spans="1:7" ht="12.75" customHeight="1" x14ac:dyDescent="0.2">
      <c r="A254" s="542" t="s">
        <v>1593</v>
      </c>
      <c r="B254" s="231" t="s">
        <v>2323</v>
      </c>
      <c r="C254" s="231" t="s">
        <v>1306</v>
      </c>
      <c r="D254" s="231" t="s">
        <v>1036</v>
      </c>
      <c r="E254" s="231" t="s">
        <v>89</v>
      </c>
      <c r="F254" s="231" t="s">
        <v>173</v>
      </c>
      <c r="G254" s="231" t="s">
        <v>531</v>
      </c>
    </row>
    <row r="255" spans="1:7" ht="12.75" customHeight="1" x14ac:dyDescent="0.2">
      <c r="A255" s="543"/>
      <c r="B255" s="231" t="s">
        <v>2310</v>
      </c>
      <c r="C255" s="231" t="s">
        <v>1032</v>
      </c>
      <c r="D255" s="231" t="s">
        <v>1372</v>
      </c>
      <c r="E255" s="231" t="s">
        <v>1668</v>
      </c>
      <c r="F255" s="231" t="s">
        <v>396</v>
      </c>
      <c r="G255" s="231" t="s">
        <v>401</v>
      </c>
    </row>
    <row r="256" spans="1:7" ht="12.75" customHeight="1" x14ac:dyDescent="0.2">
      <c r="A256" s="543"/>
      <c r="E256" s="231" t="s">
        <v>20</v>
      </c>
      <c r="F256" s="231" t="s">
        <v>396</v>
      </c>
      <c r="G256" s="231" t="s">
        <v>401</v>
      </c>
    </row>
    <row r="257" spans="1:7" ht="12.75" customHeight="1" x14ac:dyDescent="0.2">
      <c r="A257" s="543"/>
      <c r="B257" s="231" t="s">
        <v>2311</v>
      </c>
      <c r="C257" s="231" t="s">
        <v>1027</v>
      </c>
      <c r="D257" s="231" t="s">
        <v>1372</v>
      </c>
      <c r="E257" s="231" t="s">
        <v>1668</v>
      </c>
      <c r="F257" s="231" t="s">
        <v>2177</v>
      </c>
      <c r="G257" s="231" t="s">
        <v>1667</v>
      </c>
    </row>
    <row r="258" spans="1:7" ht="12.75" customHeight="1" x14ac:dyDescent="0.2">
      <c r="A258" s="543"/>
      <c r="E258" s="231" t="s">
        <v>20</v>
      </c>
      <c r="F258" s="231" t="s">
        <v>2177</v>
      </c>
      <c r="G258" s="231" t="s">
        <v>1667</v>
      </c>
    </row>
    <row r="259" spans="1:7" ht="12.75" customHeight="1" x14ac:dyDescent="0.2">
      <c r="A259" s="543"/>
      <c r="B259" s="231" t="s">
        <v>2312</v>
      </c>
      <c r="C259" s="231" t="s">
        <v>1027</v>
      </c>
      <c r="D259" s="231" t="s">
        <v>1372</v>
      </c>
      <c r="E259" s="231" t="s">
        <v>22</v>
      </c>
      <c r="F259" s="231" t="s">
        <v>1204</v>
      </c>
      <c r="G259" s="231" t="s">
        <v>190</v>
      </c>
    </row>
    <row r="260" spans="1:7" ht="12.75" customHeight="1" x14ac:dyDescent="0.2">
      <c r="A260" s="543"/>
      <c r="E260" s="231" t="s">
        <v>20</v>
      </c>
      <c r="F260" s="231" t="s">
        <v>1204</v>
      </c>
      <c r="G260" s="231" t="s">
        <v>190</v>
      </c>
    </row>
    <row r="261" spans="1:7" ht="12.75" customHeight="1" x14ac:dyDescent="0.2">
      <c r="A261" s="542" t="s">
        <v>2027</v>
      </c>
      <c r="B261" s="231" t="s">
        <v>2331</v>
      </c>
      <c r="C261" s="231" t="s">
        <v>1374</v>
      </c>
      <c r="D261" s="231" t="s">
        <v>1380</v>
      </c>
      <c r="E261" s="231" t="s">
        <v>999</v>
      </c>
      <c r="F261" s="231" t="s">
        <v>2125</v>
      </c>
      <c r="G261" s="231" t="s">
        <v>98</v>
      </c>
    </row>
    <row r="262" spans="1:7" ht="12.75" customHeight="1" x14ac:dyDescent="0.2">
      <c r="A262" s="543"/>
      <c r="D262" s="231" t="s">
        <v>1036</v>
      </c>
      <c r="E262" s="231" t="s">
        <v>89</v>
      </c>
      <c r="F262" s="231" t="s">
        <v>2125</v>
      </c>
      <c r="G262" s="231" t="s">
        <v>1147</v>
      </c>
    </row>
    <row r="263" spans="1:7" ht="12.75" customHeight="1" x14ac:dyDescent="0.2">
      <c r="A263" s="543"/>
      <c r="E263" s="231" t="s">
        <v>999</v>
      </c>
      <c r="F263" s="231" t="s">
        <v>2125</v>
      </c>
      <c r="G263" s="231" t="s">
        <v>1147</v>
      </c>
    </row>
    <row r="264" spans="1:7" ht="12.75" customHeight="1" x14ac:dyDescent="0.2">
      <c r="A264" s="543"/>
      <c r="B264" s="231" t="s">
        <v>2332</v>
      </c>
      <c r="C264" s="231" t="s">
        <v>1374</v>
      </c>
      <c r="D264" s="231" t="s">
        <v>1036</v>
      </c>
      <c r="E264" s="231" t="s">
        <v>89</v>
      </c>
      <c r="F264" s="231" t="s">
        <v>2125</v>
      </c>
      <c r="G264" s="231" t="s">
        <v>1113</v>
      </c>
    </row>
    <row r="265" spans="1:7" ht="12.75" customHeight="1" x14ac:dyDescent="0.2">
      <c r="A265" s="543"/>
      <c r="G265" s="231" t="s">
        <v>2167</v>
      </c>
    </row>
    <row r="266" spans="1:7" ht="12.75" customHeight="1" x14ac:dyDescent="0.2">
      <c r="A266" s="543"/>
      <c r="E266" s="231" t="s">
        <v>999</v>
      </c>
      <c r="F266" s="231" t="s">
        <v>2125</v>
      </c>
      <c r="G266" s="231" t="s">
        <v>1113</v>
      </c>
    </row>
    <row r="267" spans="1:7" ht="12.75" customHeight="1" x14ac:dyDescent="0.2">
      <c r="A267" s="543"/>
      <c r="E267" s="231" t="s">
        <v>47</v>
      </c>
      <c r="F267" s="231" t="s">
        <v>2125</v>
      </c>
      <c r="G267" s="231" t="s">
        <v>1113</v>
      </c>
    </row>
    <row r="268" spans="1:7" ht="12.75" customHeight="1" x14ac:dyDescent="0.2">
      <c r="A268" s="543"/>
      <c r="E268" s="231" t="s">
        <v>54</v>
      </c>
      <c r="F268" s="231" t="s">
        <v>2125</v>
      </c>
      <c r="G268" s="231" t="s">
        <v>1113</v>
      </c>
    </row>
    <row r="269" spans="1:7" ht="12.75" customHeight="1" x14ac:dyDescent="0.2">
      <c r="A269" s="543"/>
      <c r="E269" s="231" t="s">
        <v>81</v>
      </c>
      <c r="F269" s="231" t="s">
        <v>2125</v>
      </c>
      <c r="G269" s="231" t="s">
        <v>1113</v>
      </c>
    </row>
    <row r="270" spans="1:7" ht="12.75" customHeight="1" x14ac:dyDescent="0.2">
      <c r="A270" s="543"/>
      <c r="E270" s="231" t="s">
        <v>97</v>
      </c>
      <c r="F270" s="231" t="s">
        <v>2125</v>
      </c>
      <c r="G270" s="231" t="s">
        <v>1113</v>
      </c>
    </row>
    <row r="271" spans="1:7" ht="12.75" customHeight="1" x14ac:dyDescent="0.2">
      <c r="A271" s="542" t="s">
        <v>2059</v>
      </c>
      <c r="B271" s="231" t="s">
        <v>2320</v>
      </c>
      <c r="C271" s="231" t="s">
        <v>1379</v>
      </c>
      <c r="D271" s="231" t="s">
        <v>1514</v>
      </c>
      <c r="E271" s="231" t="s">
        <v>89</v>
      </c>
      <c r="F271" s="231" t="s">
        <v>171</v>
      </c>
      <c r="G271" s="231" t="s">
        <v>1102</v>
      </c>
    </row>
    <row r="272" spans="1:7" ht="12.75" customHeight="1" x14ac:dyDescent="0.2">
      <c r="A272" s="543"/>
      <c r="E272" s="231" t="s">
        <v>999</v>
      </c>
      <c r="F272" s="231" t="s">
        <v>171</v>
      </c>
      <c r="G272" s="231" t="s">
        <v>1102</v>
      </c>
    </row>
    <row r="273" spans="1:7" ht="12.75" customHeight="1" x14ac:dyDescent="0.2">
      <c r="A273" s="542" t="s">
        <v>2280</v>
      </c>
      <c r="B273" s="231" t="s">
        <v>2309</v>
      </c>
      <c r="C273" s="231" t="s">
        <v>745</v>
      </c>
      <c r="D273" s="231" t="s">
        <v>745</v>
      </c>
      <c r="E273" s="231" t="s">
        <v>89</v>
      </c>
      <c r="F273" s="231" t="s">
        <v>426</v>
      </c>
      <c r="G273" s="231" t="s">
        <v>647</v>
      </c>
    </row>
    <row r="274" spans="1:7" ht="12.75" customHeight="1" x14ac:dyDescent="0.2">
      <c r="A274" s="543"/>
      <c r="E274" s="231" t="s">
        <v>999</v>
      </c>
      <c r="F274" s="231" t="s">
        <v>426</v>
      </c>
      <c r="G274" s="231" t="s">
        <v>647</v>
      </c>
    </row>
    <row r="275" spans="1:7" ht="12.75" customHeight="1" x14ac:dyDescent="0.2">
      <c r="A275" s="542" t="s">
        <v>1498</v>
      </c>
      <c r="B275" s="231" t="s">
        <v>2310</v>
      </c>
      <c r="C275" s="231" t="s">
        <v>1374</v>
      </c>
      <c r="D275" s="231" t="s">
        <v>1372</v>
      </c>
      <c r="E275" s="231" t="s">
        <v>999</v>
      </c>
      <c r="F275" s="231" t="s">
        <v>710</v>
      </c>
      <c r="G275" s="231" t="s">
        <v>711</v>
      </c>
    </row>
    <row r="276" spans="1:7" ht="12.75" customHeight="1" x14ac:dyDescent="0.2">
      <c r="A276" s="542" t="s">
        <v>1868</v>
      </c>
      <c r="B276" s="231" t="s">
        <v>2315</v>
      </c>
      <c r="C276" s="231" t="s">
        <v>1578</v>
      </c>
      <c r="D276" s="231" t="s">
        <v>745</v>
      </c>
      <c r="E276" s="231" t="s">
        <v>89</v>
      </c>
      <c r="F276" s="231" t="s">
        <v>286</v>
      </c>
      <c r="G276" s="231" t="s">
        <v>285</v>
      </c>
    </row>
    <row r="277" spans="1:7" ht="12.75" customHeight="1" x14ac:dyDescent="0.2">
      <c r="A277" s="543"/>
      <c r="E277" s="231" t="s">
        <v>999</v>
      </c>
      <c r="F277" s="231" t="s">
        <v>286</v>
      </c>
      <c r="G277" s="231" t="s">
        <v>285</v>
      </c>
    </row>
    <row r="278" spans="1:7" ht="12.75" customHeight="1" x14ac:dyDescent="0.2">
      <c r="A278" s="542" t="s">
        <v>1491</v>
      </c>
      <c r="B278" s="231" t="s">
        <v>2313</v>
      </c>
      <c r="C278" s="231" t="s">
        <v>1306</v>
      </c>
      <c r="D278" s="231" t="s">
        <v>1036</v>
      </c>
      <c r="E278" s="231" t="s">
        <v>89</v>
      </c>
      <c r="F278" s="231" t="s">
        <v>257</v>
      </c>
      <c r="G278" s="231" t="s">
        <v>1140</v>
      </c>
    </row>
    <row r="279" spans="1:7" ht="12.75" customHeight="1" x14ac:dyDescent="0.2">
      <c r="A279" s="543"/>
      <c r="E279" s="231" t="s">
        <v>999</v>
      </c>
      <c r="F279" s="231" t="s">
        <v>257</v>
      </c>
      <c r="G279" s="231" t="s">
        <v>256</v>
      </c>
    </row>
    <row r="280" spans="1:7" ht="12.75" customHeight="1" x14ac:dyDescent="0.2">
      <c r="A280" s="543"/>
      <c r="E280" s="231" t="s">
        <v>52</v>
      </c>
      <c r="F280" s="231" t="s">
        <v>257</v>
      </c>
      <c r="G280" s="231" t="s">
        <v>259</v>
      </c>
    </row>
    <row r="281" spans="1:7" ht="12.75" customHeight="1" x14ac:dyDescent="0.2">
      <c r="A281" s="543"/>
      <c r="E281" s="231" t="s">
        <v>47</v>
      </c>
      <c r="F281" s="231" t="s">
        <v>257</v>
      </c>
      <c r="G281" s="231" t="s">
        <v>1140</v>
      </c>
    </row>
    <row r="282" spans="1:7" ht="12.75" customHeight="1" x14ac:dyDescent="0.2">
      <c r="A282" s="543"/>
      <c r="E282" s="231" t="s">
        <v>54</v>
      </c>
      <c r="F282" s="231" t="s">
        <v>257</v>
      </c>
      <c r="G282" s="231" t="s">
        <v>1140</v>
      </c>
    </row>
    <row r="283" spans="1:7" ht="12.75" customHeight="1" x14ac:dyDescent="0.2">
      <c r="A283" s="543"/>
      <c r="E283" s="231" t="s">
        <v>81</v>
      </c>
      <c r="F283" s="231" t="s">
        <v>257</v>
      </c>
      <c r="G283" s="231" t="s">
        <v>1140</v>
      </c>
    </row>
    <row r="284" spans="1:7" ht="12.75" customHeight="1" x14ac:dyDescent="0.2">
      <c r="A284" s="543"/>
      <c r="E284" s="231" t="s">
        <v>97</v>
      </c>
      <c r="F284" s="231" t="s">
        <v>257</v>
      </c>
      <c r="G284" s="231" t="s">
        <v>1140</v>
      </c>
    </row>
    <row r="285" spans="1:7" ht="12.75" customHeight="1" x14ac:dyDescent="0.2">
      <c r="A285" s="543"/>
      <c r="B285" s="231" t="s">
        <v>2314</v>
      </c>
      <c r="C285" s="231" t="s">
        <v>1502</v>
      </c>
      <c r="D285" s="231" t="s">
        <v>1372</v>
      </c>
      <c r="E285" s="231" t="s">
        <v>52</v>
      </c>
      <c r="F285" s="231" t="s">
        <v>398</v>
      </c>
      <c r="G285" s="231" t="s">
        <v>506</v>
      </c>
    </row>
    <row r="286" spans="1:7" ht="12.75" customHeight="1" x14ac:dyDescent="0.2">
      <c r="A286" s="543"/>
      <c r="G286" s="231" t="s">
        <v>1971</v>
      </c>
    </row>
    <row r="287" spans="1:7" ht="12.75" customHeight="1" x14ac:dyDescent="0.2">
      <c r="A287" s="543"/>
      <c r="C287" s="231" t="s">
        <v>1029</v>
      </c>
      <c r="D287" s="231" t="s">
        <v>1036</v>
      </c>
      <c r="E287" s="231" t="s">
        <v>1624</v>
      </c>
      <c r="F287" s="231" t="s">
        <v>1648</v>
      </c>
      <c r="G287" s="231" t="s">
        <v>1627</v>
      </c>
    </row>
    <row r="288" spans="1:7" ht="12.75" customHeight="1" x14ac:dyDescent="0.2">
      <c r="A288" s="542" t="s">
        <v>2105</v>
      </c>
      <c r="B288" s="231" t="s">
        <v>2308</v>
      </c>
      <c r="C288" s="231" t="s">
        <v>1032</v>
      </c>
      <c r="D288" s="231" t="s">
        <v>1372</v>
      </c>
      <c r="E288" s="231" t="s">
        <v>59</v>
      </c>
      <c r="F288" s="231" t="s">
        <v>277</v>
      </c>
      <c r="G288" s="231" t="s">
        <v>504</v>
      </c>
    </row>
    <row r="289" spans="1:7" ht="12.75" customHeight="1" x14ac:dyDescent="0.2">
      <c r="A289" s="543"/>
      <c r="E289" s="231" t="s">
        <v>798</v>
      </c>
      <c r="F289" s="231" t="s">
        <v>277</v>
      </c>
      <c r="G289" s="231" t="s">
        <v>504</v>
      </c>
    </row>
    <row r="290" spans="1:7" ht="12.75" customHeight="1" x14ac:dyDescent="0.2">
      <c r="A290" s="542" t="s">
        <v>2117</v>
      </c>
      <c r="B290" s="231" t="s">
        <v>2311</v>
      </c>
      <c r="C290" s="231" t="s">
        <v>1029</v>
      </c>
      <c r="D290" s="231" t="s">
        <v>1372</v>
      </c>
      <c r="E290" s="231" t="s">
        <v>204</v>
      </c>
      <c r="F290" s="231" t="s">
        <v>192</v>
      </c>
      <c r="G290" s="231" t="s">
        <v>394</v>
      </c>
    </row>
    <row r="291" spans="1:7" ht="12.75" customHeight="1" x14ac:dyDescent="0.2">
      <c r="A291" s="542" t="s">
        <v>1841</v>
      </c>
      <c r="B291" s="231" t="s">
        <v>2329</v>
      </c>
      <c r="C291" s="231" t="s">
        <v>1374</v>
      </c>
      <c r="D291" s="231" t="s">
        <v>1036</v>
      </c>
      <c r="E291" s="231" t="s">
        <v>47</v>
      </c>
      <c r="F291" s="231" t="s">
        <v>611</v>
      </c>
      <c r="G291" s="231" t="s">
        <v>1288</v>
      </c>
    </row>
    <row r="292" spans="1:7" ht="12.75" customHeight="1" x14ac:dyDescent="0.2">
      <c r="A292" s="543"/>
      <c r="B292" s="231" t="s">
        <v>2312</v>
      </c>
      <c r="C292" s="231" t="s">
        <v>1028</v>
      </c>
      <c r="D292" s="231" t="s">
        <v>1036</v>
      </c>
      <c r="E292" s="231" t="s">
        <v>89</v>
      </c>
      <c r="F292" s="231" t="s">
        <v>1788</v>
      </c>
      <c r="G292" s="231" t="s">
        <v>675</v>
      </c>
    </row>
    <row r="293" spans="1:7" ht="12.75" customHeight="1" x14ac:dyDescent="0.2">
      <c r="A293" s="543"/>
      <c r="E293" s="231" t="s">
        <v>999</v>
      </c>
      <c r="F293" s="231" t="s">
        <v>1788</v>
      </c>
      <c r="G293" s="231" t="s">
        <v>675</v>
      </c>
    </row>
    <row r="294" spans="1:7" ht="12.75" customHeight="1" x14ac:dyDescent="0.2">
      <c r="A294" s="543"/>
      <c r="B294" s="231" t="s">
        <v>2315</v>
      </c>
      <c r="C294" s="231" t="s">
        <v>1032</v>
      </c>
      <c r="D294" s="231" t="s">
        <v>1036</v>
      </c>
      <c r="E294" s="231" t="s">
        <v>47</v>
      </c>
      <c r="F294" s="231" t="s">
        <v>575</v>
      </c>
      <c r="G294" s="231" t="s">
        <v>574</v>
      </c>
    </row>
    <row r="295" spans="1:7" ht="12.75" customHeight="1" x14ac:dyDescent="0.2">
      <c r="A295" s="543"/>
      <c r="E295" s="231" t="s">
        <v>54</v>
      </c>
      <c r="F295" s="231" t="s">
        <v>575</v>
      </c>
      <c r="G295" s="231" t="s">
        <v>574</v>
      </c>
    </row>
    <row r="296" spans="1:7" ht="12.75" customHeight="1" x14ac:dyDescent="0.2">
      <c r="A296" s="543"/>
      <c r="E296" s="231" t="s">
        <v>81</v>
      </c>
      <c r="F296" s="231" t="s">
        <v>575</v>
      </c>
      <c r="G296" s="231" t="s">
        <v>574</v>
      </c>
    </row>
    <row r="297" spans="1:7" ht="12.75" customHeight="1" x14ac:dyDescent="0.2">
      <c r="A297" s="543"/>
      <c r="E297" s="231" t="s">
        <v>97</v>
      </c>
      <c r="F297" s="231" t="s">
        <v>575</v>
      </c>
      <c r="G297" s="231" t="s">
        <v>574</v>
      </c>
    </row>
    <row r="298" spans="1:7" ht="12.75" customHeight="1" x14ac:dyDescent="0.2">
      <c r="A298" s="542" t="s">
        <v>1490</v>
      </c>
      <c r="B298" s="231" t="s">
        <v>2329</v>
      </c>
      <c r="C298" s="231" t="s">
        <v>1374</v>
      </c>
      <c r="D298" s="231" t="s">
        <v>1372</v>
      </c>
      <c r="E298" s="231" t="s">
        <v>1668</v>
      </c>
      <c r="F298" s="231" t="s">
        <v>1679</v>
      </c>
      <c r="G298" s="231" t="s">
        <v>1670</v>
      </c>
    </row>
    <row r="299" spans="1:7" ht="12.75" customHeight="1" x14ac:dyDescent="0.2">
      <c r="A299" s="543"/>
      <c r="E299" s="231" t="s">
        <v>20</v>
      </c>
      <c r="F299" s="231" t="s">
        <v>1679</v>
      </c>
      <c r="G299" s="231" t="s">
        <v>1670</v>
      </c>
    </row>
    <row r="300" spans="1:7" ht="12.75" customHeight="1" x14ac:dyDescent="0.2">
      <c r="A300" s="543"/>
      <c r="B300" s="231" t="s">
        <v>2315</v>
      </c>
      <c r="C300" s="231" t="s">
        <v>1448</v>
      </c>
      <c r="D300" s="231" t="s">
        <v>1036</v>
      </c>
      <c r="E300" s="231" t="s">
        <v>52</v>
      </c>
      <c r="F300" s="231" t="s">
        <v>277</v>
      </c>
      <c r="G300" s="231" t="s">
        <v>1098</v>
      </c>
    </row>
    <row r="301" spans="1:7" ht="12.75" customHeight="1" x14ac:dyDescent="0.2">
      <c r="A301" s="542" t="s">
        <v>2021</v>
      </c>
      <c r="B301" s="231" t="s">
        <v>2308</v>
      </c>
      <c r="C301" s="231" t="s">
        <v>1029</v>
      </c>
      <c r="D301" s="231" t="s">
        <v>1036</v>
      </c>
      <c r="E301" s="231" t="s">
        <v>89</v>
      </c>
      <c r="F301" s="231" t="s">
        <v>104</v>
      </c>
      <c r="G301" s="231" t="s">
        <v>435</v>
      </c>
    </row>
    <row r="302" spans="1:7" ht="12.75" customHeight="1" x14ac:dyDescent="0.2">
      <c r="A302" s="543"/>
      <c r="E302" s="231" t="s">
        <v>999</v>
      </c>
      <c r="F302" s="231" t="s">
        <v>104</v>
      </c>
      <c r="G302" s="231" t="s">
        <v>435</v>
      </c>
    </row>
    <row r="303" spans="1:7" ht="12.75" customHeight="1" x14ac:dyDescent="0.2">
      <c r="A303" s="543"/>
      <c r="E303" s="231" t="s">
        <v>47</v>
      </c>
      <c r="F303" s="231" t="s">
        <v>104</v>
      </c>
      <c r="G303" s="231" t="s">
        <v>435</v>
      </c>
    </row>
    <row r="304" spans="1:7" ht="12.75" customHeight="1" x14ac:dyDescent="0.2">
      <c r="A304" s="543"/>
      <c r="E304" s="231" t="s">
        <v>54</v>
      </c>
      <c r="F304" s="231" t="s">
        <v>104</v>
      </c>
      <c r="G304" s="231" t="s">
        <v>435</v>
      </c>
    </row>
    <row r="305" spans="1:7" ht="12.75" customHeight="1" x14ac:dyDescent="0.2">
      <c r="A305" s="543"/>
      <c r="E305" s="231" t="s">
        <v>81</v>
      </c>
      <c r="F305" s="231" t="s">
        <v>104</v>
      </c>
      <c r="G305" s="231" t="s">
        <v>435</v>
      </c>
    </row>
    <row r="306" spans="1:7" ht="12.75" customHeight="1" x14ac:dyDescent="0.2">
      <c r="A306" s="543"/>
      <c r="E306" s="231" t="s">
        <v>97</v>
      </c>
      <c r="F306" s="231" t="s">
        <v>104</v>
      </c>
      <c r="G306" s="231" t="s">
        <v>435</v>
      </c>
    </row>
    <row r="307" spans="1:7" ht="12.75" customHeight="1" x14ac:dyDescent="0.2">
      <c r="A307" s="542" t="s">
        <v>1488</v>
      </c>
      <c r="B307" s="231" t="s">
        <v>2333</v>
      </c>
      <c r="C307" s="231" t="s">
        <v>1028</v>
      </c>
      <c r="D307" s="231" t="s">
        <v>1377</v>
      </c>
      <c r="E307" s="231" t="s">
        <v>22</v>
      </c>
      <c r="F307" s="231" t="s">
        <v>1203</v>
      </c>
      <c r="G307" s="231" t="s">
        <v>1130</v>
      </c>
    </row>
    <row r="308" spans="1:7" ht="12.75" customHeight="1" x14ac:dyDescent="0.2">
      <c r="A308" s="543"/>
      <c r="E308" s="231" t="s">
        <v>20</v>
      </c>
      <c r="F308" s="231" t="s">
        <v>24</v>
      </c>
      <c r="G308" s="231" t="s">
        <v>1130</v>
      </c>
    </row>
    <row r="309" spans="1:7" ht="12.75" customHeight="1" x14ac:dyDescent="0.2">
      <c r="A309" s="543"/>
      <c r="B309" s="231" t="s">
        <v>2323</v>
      </c>
      <c r="C309" s="231" t="s">
        <v>1029</v>
      </c>
      <c r="D309" s="231" t="s">
        <v>1372</v>
      </c>
      <c r="E309" s="231" t="s">
        <v>1668</v>
      </c>
      <c r="F309" s="231" t="s">
        <v>1853</v>
      </c>
      <c r="G309" s="231" t="s">
        <v>1387</v>
      </c>
    </row>
    <row r="310" spans="1:7" ht="12.75" customHeight="1" x14ac:dyDescent="0.2">
      <c r="A310" s="543"/>
      <c r="E310" s="231" t="s">
        <v>20</v>
      </c>
      <c r="F310" s="231" t="s">
        <v>1853</v>
      </c>
      <c r="G310" s="231" t="s">
        <v>1387</v>
      </c>
    </row>
    <row r="311" spans="1:7" ht="12.75" customHeight="1" x14ac:dyDescent="0.2">
      <c r="A311" s="543"/>
      <c r="B311" s="231" t="s">
        <v>2309</v>
      </c>
      <c r="C311" s="231" t="s">
        <v>1448</v>
      </c>
      <c r="D311" s="231" t="s">
        <v>1036</v>
      </c>
      <c r="E311" s="231" t="s">
        <v>89</v>
      </c>
      <c r="F311" s="231" t="s">
        <v>25</v>
      </c>
      <c r="G311" s="231" t="s">
        <v>585</v>
      </c>
    </row>
    <row r="312" spans="1:7" ht="12.75" customHeight="1" x14ac:dyDescent="0.2">
      <c r="A312" s="543"/>
      <c r="E312" s="231" t="s">
        <v>999</v>
      </c>
      <c r="F312" s="231" t="s">
        <v>25</v>
      </c>
      <c r="G312" s="231" t="s">
        <v>585</v>
      </c>
    </row>
    <row r="313" spans="1:7" ht="12.75" customHeight="1" x14ac:dyDescent="0.2">
      <c r="A313" s="543"/>
      <c r="B313" s="231" t="s">
        <v>2310</v>
      </c>
      <c r="C313" s="231" t="s">
        <v>1466</v>
      </c>
      <c r="D313" s="231" t="s">
        <v>1036</v>
      </c>
      <c r="E313" s="231" t="s">
        <v>89</v>
      </c>
      <c r="F313" s="231" t="s">
        <v>23</v>
      </c>
      <c r="G313" s="231" t="s">
        <v>584</v>
      </c>
    </row>
    <row r="314" spans="1:7" ht="12.75" customHeight="1" x14ac:dyDescent="0.2">
      <c r="A314" s="543"/>
      <c r="E314" s="231" t="s">
        <v>999</v>
      </c>
      <c r="F314" s="231" t="s">
        <v>23</v>
      </c>
      <c r="G314" s="231" t="s">
        <v>584</v>
      </c>
    </row>
    <row r="315" spans="1:7" ht="12.75" customHeight="1" x14ac:dyDescent="0.2">
      <c r="A315" s="543"/>
      <c r="B315" s="231" t="s">
        <v>2314</v>
      </c>
      <c r="C315" s="231" t="s">
        <v>1027</v>
      </c>
      <c r="D315" s="231" t="s">
        <v>1372</v>
      </c>
      <c r="E315" s="231" t="s">
        <v>1668</v>
      </c>
      <c r="F315" s="231" t="s">
        <v>641</v>
      </c>
      <c r="G315" s="231" t="s">
        <v>1389</v>
      </c>
    </row>
    <row r="316" spans="1:7" ht="12.75" customHeight="1" x14ac:dyDescent="0.2">
      <c r="A316" s="543"/>
      <c r="E316" s="231" t="s">
        <v>20</v>
      </c>
      <c r="F316" s="231" t="s">
        <v>641</v>
      </c>
      <c r="G316" s="231" t="s">
        <v>1389</v>
      </c>
    </row>
    <row r="317" spans="1:7" ht="12.75" customHeight="1" x14ac:dyDescent="0.2">
      <c r="A317" s="543"/>
      <c r="B317" s="231" t="s">
        <v>2330</v>
      </c>
      <c r="C317" s="231" t="s">
        <v>745</v>
      </c>
      <c r="D317" s="231" t="s">
        <v>745</v>
      </c>
      <c r="E317" s="231" t="s">
        <v>20</v>
      </c>
      <c r="F317" s="231" t="s">
        <v>2347</v>
      </c>
      <c r="G317" s="231" t="s">
        <v>1444</v>
      </c>
    </row>
    <row r="318" spans="1:7" ht="12.75" customHeight="1" x14ac:dyDescent="0.2">
      <c r="A318" s="543"/>
      <c r="B318" s="231" t="s">
        <v>2315</v>
      </c>
      <c r="C318" s="231" t="s">
        <v>1306</v>
      </c>
      <c r="D318" s="231" t="s">
        <v>1036</v>
      </c>
      <c r="E318" s="231" t="s">
        <v>89</v>
      </c>
      <c r="F318" s="231" t="s">
        <v>640</v>
      </c>
      <c r="G318" s="231" t="s">
        <v>674</v>
      </c>
    </row>
    <row r="319" spans="1:7" ht="12.75" customHeight="1" x14ac:dyDescent="0.2">
      <c r="A319" s="543"/>
      <c r="F319" s="231" t="s">
        <v>1788</v>
      </c>
      <c r="G319" s="231" t="s">
        <v>674</v>
      </c>
    </row>
    <row r="320" spans="1:7" ht="12.75" customHeight="1" x14ac:dyDescent="0.2">
      <c r="A320" s="543"/>
      <c r="E320" s="231" t="s">
        <v>999</v>
      </c>
      <c r="F320" s="231" t="s">
        <v>640</v>
      </c>
      <c r="G320" s="231" t="s">
        <v>674</v>
      </c>
    </row>
    <row r="321" spans="1:7" ht="12.75" customHeight="1" x14ac:dyDescent="0.2">
      <c r="A321" s="543"/>
      <c r="F321" s="231" t="s">
        <v>1788</v>
      </c>
      <c r="G321" s="231" t="s">
        <v>674</v>
      </c>
    </row>
    <row r="322" spans="1:7" ht="12.75" customHeight="1" x14ac:dyDescent="0.2">
      <c r="A322" s="543"/>
      <c r="E322" s="231" t="s">
        <v>47</v>
      </c>
      <c r="F322" s="231" t="s">
        <v>640</v>
      </c>
      <c r="G322" s="231" t="s">
        <v>674</v>
      </c>
    </row>
    <row r="323" spans="1:7" ht="12.75" customHeight="1" x14ac:dyDescent="0.2">
      <c r="A323" s="543"/>
      <c r="F323" s="231" t="s">
        <v>1788</v>
      </c>
      <c r="G323" s="231" t="s">
        <v>674</v>
      </c>
    </row>
    <row r="324" spans="1:7" ht="12.75" customHeight="1" x14ac:dyDescent="0.2">
      <c r="A324" s="543"/>
      <c r="E324" s="231" t="s">
        <v>2344</v>
      </c>
      <c r="F324" s="231" t="s">
        <v>640</v>
      </c>
      <c r="G324" s="231" t="s">
        <v>674</v>
      </c>
    </row>
    <row r="325" spans="1:7" ht="12.75" customHeight="1" x14ac:dyDescent="0.2">
      <c r="A325" s="543"/>
      <c r="F325" s="231" t="s">
        <v>1788</v>
      </c>
      <c r="G325" s="231" t="s">
        <v>674</v>
      </c>
    </row>
    <row r="326" spans="1:7" ht="12.75" customHeight="1" x14ac:dyDescent="0.2">
      <c r="A326" s="543"/>
      <c r="E326" s="231" t="s">
        <v>54</v>
      </c>
      <c r="F326" s="231" t="s">
        <v>640</v>
      </c>
      <c r="G326" s="231" t="s">
        <v>674</v>
      </c>
    </row>
    <row r="327" spans="1:7" ht="12.75" customHeight="1" x14ac:dyDescent="0.2">
      <c r="A327" s="543"/>
      <c r="F327" s="231" t="s">
        <v>1788</v>
      </c>
      <c r="G327" s="231" t="s">
        <v>674</v>
      </c>
    </row>
    <row r="328" spans="1:7" ht="12.75" customHeight="1" x14ac:dyDescent="0.2">
      <c r="A328" s="543"/>
      <c r="E328" s="231" t="s">
        <v>81</v>
      </c>
      <c r="F328" s="231" t="s">
        <v>640</v>
      </c>
      <c r="G328" s="231" t="s">
        <v>674</v>
      </c>
    </row>
    <row r="329" spans="1:7" ht="12.75" customHeight="1" x14ac:dyDescent="0.2">
      <c r="A329" s="543"/>
      <c r="F329" s="231" t="s">
        <v>1788</v>
      </c>
      <c r="G329" s="231" t="s">
        <v>674</v>
      </c>
    </row>
    <row r="330" spans="1:7" ht="12.75" customHeight="1" x14ac:dyDescent="0.2">
      <c r="A330" s="542" t="s">
        <v>2012</v>
      </c>
      <c r="B330" s="231" t="s">
        <v>2318</v>
      </c>
      <c r="C330" s="231" t="s">
        <v>1032</v>
      </c>
      <c r="D330" s="231" t="s">
        <v>1377</v>
      </c>
      <c r="E330" s="231" t="s">
        <v>1668</v>
      </c>
      <c r="F330" s="231" t="s">
        <v>587</v>
      </c>
      <c r="G330" s="231" t="s">
        <v>1669</v>
      </c>
    </row>
    <row r="331" spans="1:7" ht="12.75" customHeight="1" x14ac:dyDescent="0.2">
      <c r="A331" s="543"/>
      <c r="E331" s="231" t="s">
        <v>20</v>
      </c>
      <c r="F331" s="231" t="s">
        <v>587</v>
      </c>
      <c r="G331" s="231" t="s">
        <v>1669</v>
      </c>
    </row>
    <row r="332" spans="1:7" ht="12.75" customHeight="1" x14ac:dyDescent="0.2">
      <c r="A332" s="542" t="s">
        <v>1497</v>
      </c>
      <c r="B332" s="231" t="s">
        <v>2309</v>
      </c>
      <c r="C332" s="231" t="s">
        <v>1027</v>
      </c>
      <c r="D332" s="231" t="s">
        <v>1372</v>
      </c>
      <c r="E332" s="231" t="s">
        <v>204</v>
      </c>
      <c r="F332" s="231" t="s">
        <v>396</v>
      </c>
      <c r="G332" s="231" t="s">
        <v>395</v>
      </c>
    </row>
    <row r="333" spans="1:7" ht="12.75" customHeight="1" x14ac:dyDescent="0.2">
      <c r="A333" s="542" t="s">
        <v>2114</v>
      </c>
      <c r="B333" s="231" t="s">
        <v>2308</v>
      </c>
      <c r="C333" s="231" t="s">
        <v>1351</v>
      </c>
      <c r="D333" s="231" t="s">
        <v>1513</v>
      </c>
      <c r="E333" s="231" t="s">
        <v>47</v>
      </c>
      <c r="F333" s="231" t="s">
        <v>714</v>
      </c>
      <c r="G333" s="231" t="s">
        <v>713</v>
      </c>
    </row>
    <row r="334" spans="1:7" ht="12.75" customHeight="1" x14ac:dyDescent="0.2">
      <c r="A334" s="543"/>
      <c r="E334" s="231" t="s">
        <v>54</v>
      </c>
      <c r="F334" s="231" t="s">
        <v>714</v>
      </c>
      <c r="G334" s="231" t="s">
        <v>713</v>
      </c>
    </row>
    <row r="335" spans="1:7" ht="12.75" customHeight="1" x14ac:dyDescent="0.2">
      <c r="A335" s="543"/>
      <c r="E335" s="231" t="s">
        <v>81</v>
      </c>
      <c r="F335" s="231" t="s">
        <v>714</v>
      </c>
      <c r="G335" s="231" t="s">
        <v>713</v>
      </c>
    </row>
    <row r="336" spans="1:7" ht="12.75" customHeight="1" x14ac:dyDescent="0.2">
      <c r="A336" s="543"/>
      <c r="E336" s="231" t="s">
        <v>97</v>
      </c>
      <c r="F336" s="231" t="s">
        <v>714</v>
      </c>
      <c r="G336" s="231" t="s">
        <v>713</v>
      </c>
    </row>
    <row r="337" spans="1:7" ht="12.75" customHeight="1" x14ac:dyDescent="0.2">
      <c r="A337" s="543"/>
      <c r="C337" s="231" t="s">
        <v>1503</v>
      </c>
      <c r="D337" s="231" t="s">
        <v>1513</v>
      </c>
      <c r="E337" s="231" t="s">
        <v>47</v>
      </c>
      <c r="F337" s="231" t="s">
        <v>714</v>
      </c>
      <c r="G337" s="231" t="s">
        <v>717</v>
      </c>
    </row>
    <row r="338" spans="1:7" ht="12.75" customHeight="1" x14ac:dyDescent="0.2">
      <c r="A338" s="543"/>
      <c r="E338" s="231" t="s">
        <v>54</v>
      </c>
      <c r="F338" s="231" t="s">
        <v>714</v>
      </c>
      <c r="G338" s="231" t="s">
        <v>717</v>
      </c>
    </row>
    <row r="339" spans="1:7" ht="12.75" customHeight="1" x14ac:dyDescent="0.2">
      <c r="A339" s="543"/>
      <c r="E339" s="231" t="s">
        <v>81</v>
      </c>
      <c r="F339" s="231" t="s">
        <v>714</v>
      </c>
      <c r="G339" s="231" t="s">
        <v>717</v>
      </c>
    </row>
    <row r="340" spans="1:7" ht="12.75" customHeight="1" x14ac:dyDescent="0.2">
      <c r="A340" s="543"/>
      <c r="E340" s="231" t="s">
        <v>97</v>
      </c>
      <c r="F340" s="231" t="s">
        <v>714</v>
      </c>
      <c r="G340" s="231" t="s">
        <v>717</v>
      </c>
    </row>
    <row r="341" spans="1:7" ht="12.75" customHeight="1" x14ac:dyDescent="0.2">
      <c r="A341" s="542" t="s">
        <v>1074</v>
      </c>
      <c r="B341" s="231" t="s">
        <v>2324</v>
      </c>
      <c r="C341" s="231" t="s">
        <v>1028</v>
      </c>
      <c r="D341" s="231" t="s">
        <v>1372</v>
      </c>
      <c r="E341" s="231" t="s">
        <v>28</v>
      </c>
      <c r="F341" s="231" t="s">
        <v>70</v>
      </c>
      <c r="G341" s="231" t="s">
        <v>904</v>
      </c>
    </row>
    <row r="342" spans="1:7" ht="12.75" customHeight="1" x14ac:dyDescent="0.2">
      <c r="A342" s="543"/>
      <c r="E342" s="231" t="s">
        <v>68</v>
      </c>
      <c r="F342" s="231" t="s">
        <v>70</v>
      </c>
      <c r="G342" s="231" t="s">
        <v>904</v>
      </c>
    </row>
    <row r="343" spans="1:7" ht="12.75" customHeight="1" x14ac:dyDescent="0.2">
      <c r="A343" s="543"/>
      <c r="C343" s="231" t="s">
        <v>1502</v>
      </c>
      <c r="D343" s="231" t="s">
        <v>1372</v>
      </c>
      <c r="E343" s="231" t="s">
        <v>28</v>
      </c>
      <c r="F343" s="231" t="s">
        <v>187</v>
      </c>
      <c r="G343" s="231" t="s">
        <v>1373</v>
      </c>
    </row>
    <row r="344" spans="1:7" ht="12.75" customHeight="1" x14ac:dyDescent="0.2">
      <c r="A344" s="543"/>
      <c r="E344" s="231" t="s">
        <v>68</v>
      </c>
      <c r="F344" s="231" t="s">
        <v>187</v>
      </c>
      <c r="G344" s="231" t="s">
        <v>1373</v>
      </c>
    </row>
    <row r="345" spans="1:7" ht="12.75" customHeight="1" x14ac:dyDescent="0.2">
      <c r="A345" s="543"/>
      <c r="E345" s="231" t="s">
        <v>30</v>
      </c>
      <c r="F345" s="231" t="s">
        <v>187</v>
      </c>
      <c r="G345" s="231" t="s">
        <v>1373</v>
      </c>
    </row>
    <row r="346" spans="1:7" ht="12.75" customHeight="1" x14ac:dyDescent="0.2">
      <c r="A346" s="543"/>
      <c r="E346" s="231" t="s">
        <v>34</v>
      </c>
      <c r="F346" s="231" t="s">
        <v>187</v>
      </c>
      <c r="G346" s="231" t="s">
        <v>1373</v>
      </c>
    </row>
    <row r="347" spans="1:7" ht="12.75" customHeight="1" x14ac:dyDescent="0.2">
      <c r="A347" s="543"/>
      <c r="E347" s="231" t="s">
        <v>81</v>
      </c>
      <c r="F347" s="231" t="s">
        <v>187</v>
      </c>
      <c r="G347" s="231" t="s">
        <v>1373</v>
      </c>
    </row>
    <row r="348" spans="1:7" ht="12.75" customHeight="1" x14ac:dyDescent="0.2">
      <c r="A348" s="543"/>
      <c r="B348" s="231" t="s">
        <v>2326</v>
      </c>
      <c r="C348" s="231" t="s">
        <v>1029</v>
      </c>
      <c r="D348" s="231" t="s">
        <v>1372</v>
      </c>
      <c r="E348" s="231" t="s">
        <v>93</v>
      </c>
      <c r="F348" s="231" t="s">
        <v>264</v>
      </c>
      <c r="G348" s="231" t="s">
        <v>666</v>
      </c>
    </row>
    <row r="349" spans="1:7" ht="12.75" customHeight="1" x14ac:dyDescent="0.2">
      <c r="A349" s="543"/>
      <c r="E349" s="231" t="s">
        <v>28</v>
      </c>
      <c r="F349" s="231" t="s">
        <v>264</v>
      </c>
      <c r="G349" s="231" t="s">
        <v>793</v>
      </c>
    </row>
    <row r="350" spans="1:7" ht="12.75" customHeight="1" x14ac:dyDescent="0.2">
      <c r="A350" s="543"/>
      <c r="E350" s="231" t="s">
        <v>68</v>
      </c>
      <c r="F350" s="231" t="s">
        <v>264</v>
      </c>
      <c r="G350" s="231" t="s">
        <v>793</v>
      </c>
    </row>
    <row r="351" spans="1:7" ht="12.75" customHeight="1" x14ac:dyDescent="0.2">
      <c r="A351" s="543"/>
      <c r="E351" s="231" t="s">
        <v>1624</v>
      </c>
      <c r="F351" s="231" t="s">
        <v>264</v>
      </c>
      <c r="G351" s="231" t="s">
        <v>793</v>
      </c>
    </row>
    <row r="352" spans="1:7" ht="12.75" customHeight="1" x14ac:dyDescent="0.2">
      <c r="A352" s="543"/>
      <c r="E352" s="231" t="s">
        <v>110</v>
      </c>
      <c r="F352" s="231" t="s">
        <v>264</v>
      </c>
      <c r="G352" s="231" t="s">
        <v>666</v>
      </c>
    </row>
    <row r="353" spans="1:7" ht="12.75" customHeight="1" x14ac:dyDescent="0.2">
      <c r="A353" s="543"/>
      <c r="B353" s="231" t="s">
        <v>2316</v>
      </c>
      <c r="C353" s="231" t="s">
        <v>1027</v>
      </c>
      <c r="D353" s="231" t="s">
        <v>1372</v>
      </c>
      <c r="E353" s="231" t="s">
        <v>116</v>
      </c>
      <c r="F353" s="231" t="s">
        <v>447</v>
      </c>
      <c r="G353" s="231" t="s">
        <v>459</v>
      </c>
    </row>
    <row r="354" spans="1:7" ht="12.75" customHeight="1" x14ac:dyDescent="0.2">
      <c r="A354" s="543"/>
      <c r="E354" s="231" t="s">
        <v>115</v>
      </c>
      <c r="F354" s="231" t="s">
        <v>449</v>
      </c>
      <c r="G354" s="231" t="s">
        <v>459</v>
      </c>
    </row>
    <row r="355" spans="1:7" ht="12.75" customHeight="1" x14ac:dyDescent="0.2">
      <c r="A355" s="543"/>
      <c r="E355" s="231" t="s">
        <v>113</v>
      </c>
      <c r="F355" s="231" t="s">
        <v>449</v>
      </c>
      <c r="G355" s="231" t="s">
        <v>459</v>
      </c>
    </row>
    <row r="356" spans="1:7" ht="12.75" customHeight="1" x14ac:dyDescent="0.2">
      <c r="A356" s="543"/>
      <c r="E356" s="231" t="s">
        <v>1624</v>
      </c>
      <c r="F356" s="231" t="s">
        <v>449</v>
      </c>
      <c r="G356" s="231" t="s">
        <v>459</v>
      </c>
    </row>
    <row r="357" spans="1:7" ht="12.75" customHeight="1" x14ac:dyDescent="0.2">
      <c r="A357" s="543"/>
      <c r="E357" s="231" t="s">
        <v>110</v>
      </c>
      <c r="F357" s="231" t="s">
        <v>449</v>
      </c>
      <c r="G357" s="231" t="s">
        <v>459</v>
      </c>
    </row>
    <row r="358" spans="1:7" ht="12.75" customHeight="1" x14ac:dyDescent="0.2">
      <c r="A358" s="543"/>
      <c r="E358" s="231" t="s">
        <v>97</v>
      </c>
      <c r="F358" s="231" t="s">
        <v>447</v>
      </c>
      <c r="G358" s="231" t="s">
        <v>459</v>
      </c>
    </row>
    <row r="359" spans="1:7" ht="12.75" customHeight="1" x14ac:dyDescent="0.2">
      <c r="A359" s="543"/>
      <c r="C359" s="231" t="s">
        <v>1030</v>
      </c>
      <c r="D359" s="231" t="s">
        <v>1376</v>
      </c>
      <c r="E359" s="231" t="s">
        <v>116</v>
      </c>
      <c r="F359" s="231" t="s">
        <v>159</v>
      </c>
      <c r="G359" s="231" t="s">
        <v>319</v>
      </c>
    </row>
    <row r="360" spans="1:7" ht="12.75" customHeight="1" x14ac:dyDescent="0.2">
      <c r="A360" s="543"/>
      <c r="E360" s="231" t="s">
        <v>115</v>
      </c>
      <c r="F360" s="231" t="s">
        <v>159</v>
      </c>
      <c r="G360" s="231" t="s">
        <v>319</v>
      </c>
    </row>
    <row r="361" spans="1:7" ht="12.75" customHeight="1" x14ac:dyDescent="0.2">
      <c r="A361" s="543"/>
      <c r="E361" s="231" t="s">
        <v>113</v>
      </c>
      <c r="F361" s="231" t="s">
        <v>159</v>
      </c>
      <c r="G361" s="231" t="s">
        <v>319</v>
      </c>
    </row>
    <row r="362" spans="1:7" ht="12.75" customHeight="1" x14ac:dyDescent="0.2">
      <c r="A362" s="543"/>
      <c r="B362" s="231" t="s">
        <v>2321</v>
      </c>
      <c r="C362" s="231" t="s">
        <v>1028</v>
      </c>
      <c r="D362" s="231" t="s">
        <v>1372</v>
      </c>
      <c r="E362" s="231" t="s">
        <v>44</v>
      </c>
      <c r="F362" s="231" t="s">
        <v>2273</v>
      </c>
      <c r="G362" s="231" t="s">
        <v>473</v>
      </c>
    </row>
    <row r="363" spans="1:7" ht="12.75" customHeight="1" x14ac:dyDescent="0.2">
      <c r="A363" s="543"/>
      <c r="E363" s="231" t="s">
        <v>28</v>
      </c>
      <c r="F363" s="231" t="s">
        <v>455</v>
      </c>
      <c r="G363" s="231" t="s">
        <v>473</v>
      </c>
    </row>
    <row r="364" spans="1:7" ht="12.75" customHeight="1" x14ac:dyDescent="0.2">
      <c r="A364" s="543"/>
      <c r="E364" s="231" t="s">
        <v>30</v>
      </c>
      <c r="F364" s="231" t="s">
        <v>2273</v>
      </c>
      <c r="G364" s="231" t="s">
        <v>473</v>
      </c>
    </row>
    <row r="365" spans="1:7" ht="12.75" customHeight="1" x14ac:dyDescent="0.2">
      <c r="A365" s="543"/>
      <c r="C365" s="231" t="s">
        <v>1030</v>
      </c>
      <c r="D365" s="231" t="s">
        <v>1372</v>
      </c>
      <c r="E365" s="231" t="s">
        <v>28</v>
      </c>
      <c r="F365" s="231" t="s">
        <v>1770</v>
      </c>
      <c r="G365" s="231" t="s">
        <v>794</v>
      </c>
    </row>
    <row r="366" spans="1:7" ht="12.75" customHeight="1" x14ac:dyDescent="0.2">
      <c r="A366" s="543"/>
      <c r="E366" s="231" t="s">
        <v>68</v>
      </c>
      <c r="F366" s="231" t="s">
        <v>1770</v>
      </c>
      <c r="G366" s="231" t="s">
        <v>794</v>
      </c>
    </row>
    <row r="367" spans="1:7" ht="12.75" customHeight="1" x14ac:dyDescent="0.2">
      <c r="A367" s="543"/>
      <c r="E367" s="231" t="s">
        <v>30</v>
      </c>
      <c r="F367" s="231" t="s">
        <v>1367</v>
      </c>
      <c r="G367" s="231" t="s">
        <v>792</v>
      </c>
    </row>
    <row r="368" spans="1:7" ht="12.75" customHeight="1" x14ac:dyDescent="0.2">
      <c r="A368" s="543"/>
      <c r="E368" s="231" t="s">
        <v>34</v>
      </c>
      <c r="F368" s="231" t="s">
        <v>1367</v>
      </c>
      <c r="G368" s="231" t="s">
        <v>792</v>
      </c>
    </row>
    <row r="369" spans="1:7" ht="12.75" customHeight="1" x14ac:dyDescent="0.2">
      <c r="A369" s="543"/>
      <c r="E369" s="231" t="s">
        <v>81</v>
      </c>
      <c r="F369" s="231" t="s">
        <v>224</v>
      </c>
      <c r="G369" s="231" t="s">
        <v>223</v>
      </c>
    </row>
    <row r="370" spans="1:7" ht="12.75" customHeight="1" x14ac:dyDescent="0.2">
      <c r="A370" s="543"/>
      <c r="B370" s="231" t="s">
        <v>2318</v>
      </c>
      <c r="C370" s="231" t="s">
        <v>1028</v>
      </c>
      <c r="D370" s="231" t="s">
        <v>1036</v>
      </c>
      <c r="E370" s="231" t="s">
        <v>89</v>
      </c>
      <c r="F370" s="231" t="s">
        <v>1047</v>
      </c>
      <c r="G370" s="231" t="s">
        <v>194</v>
      </c>
    </row>
    <row r="371" spans="1:7" ht="12.75" customHeight="1" x14ac:dyDescent="0.2">
      <c r="A371" s="543"/>
      <c r="E371" s="231" t="s">
        <v>999</v>
      </c>
      <c r="F371" s="231" t="s">
        <v>1047</v>
      </c>
      <c r="G371" s="231" t="s">
        <v>194</v>
      </c>
    </row>
    <row r="372" spans="1:7" ht="12.75" customHeight="1" x14ac:dyDescent="0.2">
      <c r="A372" s="543"/>
      <c r="B372" s="231" t="s">
        <v>2308</v>
      </c>
      <c r="C372" s="231" t="s">
        <v>1028</v>
      </c>
      <c r="D372" s="231" t="s">
        <v>1372</v>
      </c>
      <c r="E372" s="231" t="s">
        <v>28</v>
      </c>
      <c r="F372" s="231" t="s">
        <v>1767</v>
      </c>
      <c r="G372" s="231" t="s">
        <v>459</v>
      </c>
    </row>
    <row r="373" spans="1:7" ht="12.75" customHeight="1" x14ac:dyDescent="0.2">
      <c r="A373" s="543"/>
      <c r="E373" s="231" t="s">
        <v>68</v>
      </c>
      <c r="F373" s="231" t="s">
        <v>1767</v>
      </c>
      <c r="G373" s="231" t="s">
        <v>459</v>
      </c>
    </row>
    <row r="374" spans="1:7" ht="12.75" customHeight="1" x14ac:dyDescent="0.2">
      <c r="A374" s="543"/>
      <c r="E374" s="231" t="s">
        <v>34</v>
      </c>
      <c r="F374" s="231" t="s">
        <v>1767</v>
      </c>
      <c r="G374" s="231" t="s">
        <v>459</v>
      </c>
    </row>
    <row r="375" spans="1:7" ht="12.75" customHeight="1" x14ac:dyDescent="0.2">
      <c r="A375" s="543"/>
      <c r="C375" s="231" t="s">
        <v>1030</v>
      </c>
      <c r="D375" s="231" t="s">
        <v>1380</v>
      </c>
      <c r="E375" s="231" t="s">
        <v>116</v>
      </c>
      <c r="F375" s="231" t="s">
        <v>233</v>
      </c>
      <c r="G375" s="231" t="s">
        <v>385</v>
      </c>
    </row>
    <row r="376" spans="1:7" ht="12.75" customHeight="1" x14ac:dyDescent="0.2">
      <c r="A376" s="543"/>
      <c r="E376" s="231" t="s">
        <v>115</v>
      </c>
      <c r="F376" s="231" t="s">
        <v>233</v>
      </c>
      <c r="G376" s="231" t="s">
        <v>385</v>
      </c>
    </row>
    <row r="377" spans="1:7" ht="12.75" customHeight="1" x14ac:dyDescent="0.2">
      <c r="A377" s="543"/>
      <c r="E377" s="231" t="s">
        <v>113</v>
      </c>
      <c r="F377" s="231" t="s">
        <v>233</v>
      </c>
      <c r="G377" s="231" t="s">
        <v>385</v>
      </c>
    </row>
    <row r="378" spans="1:7" ht="12.75" customHeight="1" x14ac:dyDescent="0.2">
      <c r="A378" s="543"/>
      <c r="E378" s="231" t="s">
        <v>1624</v>
      </c>
      <c r="F378" s="231" t="s">
        <v>233</v>
      </c>
      <c r="G378" s="231" t="s">
        <v>385</v>
      </c>
    </row>
    <row r="379" spans="1:7" ht="12.75" customHeight="1" x14ac:dyDescent="0.2">
      <c r="A379" s="543"/>
      <c r="E379" s="231" t="s">
        <v>110</v>
      </c>
      <c r="F379" s="231" t="s">
        <v>233</v>
      </c>
      <c r="G379" s="231" t="s">
        <v>385</v>
      </c>
    </row>
    <row r="380" spans="1:7" ht="12.75" customHeight="1" x14ac:dyDescent="0.2">
      <c r="A380" s="543"/>
      <c r="E380" s="231" t="s">
        <v>97</v>
      </c>
      <c r="F380" s="231" t="s">
        <v>233</v>
      </c>
      <c r="G380" s="231" t="s">
        <v>385</v>
      </c>
    </row>
    <row r="381" spans="1:7" ht="12.75" customHeight="1" x14ac:dyDescent="0.2">
      <c r="A381" s="543"/>
      <c r="B381" s="231" t="s">
        <v>2319</v>
      </c>
      <c r="C381" s="231" t="s">
        <v>1030</v>
      </c>
      <c r="D381" s="231" t="s">
        <v>1372</v>
      </c>
      <c r="E381" s="231" t="s">
        <v>49</v>
      </c>
      <c r="F381" s="231" t="s">
        <v>2076</v>
      </c>
      <c r="G381" s="231" t="s">
        <v>536</v>
      </c>
    </row>
    <row r="382" spans="1:7" ht="12.75" customHeight="1" x14ac:dyDescent="0.2">
      <c r="A382" s="543"/>
      <c r="E382" s="231" t="s">
        <v>1353</v>
      </c>
      <c r="F382" s="231" t="s">
        <v>2294</v>
      </c>
      <c r="G382" s="231" t="s">
        <v>536</v>
      </c>
    </row>
    <row r="383" spans="1:7" ht="12.75" customHeight="1" x14ac:dyDescent="0.2">
      <c r="A383" s="543"/>
      <c r="E383" s="231" t="s">
        <v>28</v>
      </c>
      <c r="F383" s="231" t="s">
        <v>1800</v>
      </c>
      <c r="G383" s="231" t="s">
        <v>536</v>
      </c>
    </row>
    <row r="384" spans="1:7" ht="12.75" customHeight="1" x14ac:dyDescent="0.2">
      <c r="A384" s="543"/>
      <c r="E384" s="231" t="s">
        <v>68</v>
      </c>
      <c r="F384" s="231" t="s">
        <v>1800</v>
      </c>
      <c r="G384" s="231" t="s">
        <v>536</v>
      </c>
    </row>
    <row r="385" spans="1:7" ht="12.75" customHeight="1" x14ac:dyDescent="0.2">
      <c r="A385" s="543"/>
      <c r="E385" s="231" t="s">
        <v>30</v>
      </c>
      <c r="F385" s="231" t="s">
        <v>2294</v>
      </c>
      <c r="G385" s="231" t="s">
        <v>536</v>
      </c>
    </row>
    <row r="386" spans="1:7" ht="12.75" customHeight="1" x14ac:dyDescent="0.2">
      <c r="A386" s="543"/>
      <c r="E386" s="231" t="s">
        <v>34</v>
      </c>
      <c r="F386" s="231" t="s">
        <v>2294</v>
      </c>
      <c r="G386" s="231" t="s">
        <v>536</v>
      </c>
    </row>
    <row r="387" spans="1:7" ht="12.75" customHeight="1" x14ac:dyDescent="0.2">
      <c r="A387" s="543"/>
      <c r="E387" s="231" t="s">
        <v>81</v>
      </c>
      <c r="F387" s="231" t="s">
        <v>1800</v>
      </c>
      <c r="G387" s="231" t="s">
        <v>536</v>
      </c>
    </row>
    <row r="388" spans="1:7" ht="12.75" customHeight="1" x14ac:dyDescent="0.2">
      <c r="A388" s="543"/>
      <c r="B388" s="231" t="s">
        <v>2327</v>
      </c>
      <c r="C388" s="231" t="s">
        <v>1032</v>
      </c>
      <c r="D388" s="231" t="s">
        <v>1036</v>
      </c>
      <c r="E388" s="231" t="s">
        <v>116</v>
      </c>
      <c r="F388" s="231" t="s">
        <v>132</v>
      </c>
      <c r="G388" s="231" t="s">
        <v>135</v>
      </c>
    </row>
    <row r="389" spans="1:7" ht="12.75" customHeight="1" x14ac:dyDescent="0.2">
      <c r="A389" s="543"/>
      <c r="E389" s="231" t="s">
        <v>115</v>
      </c>
      <c r="F389" s="231" t="s">
        <v>132</v>
      </c>
      <c r="G389" s="231" t="s">
        <v>135</v>
      </c>
    </row>
    <row r="390" spans="1:7" ht="12.75" customHeight="1" x14ac:dyDescent="0.2">
      <c r="A390" s="543"/>
      <c r="E390" s="231" t="s">
        <v>113</v>
      </c>
      <c r="F390" s="231" t="s">
        <v>132</v>
      </c>
      <c r="G390" s="231" t="s">
        <v>135</v>
      </c>
    </row>
    <row r="391" spans="1:7" ht="12.75" customHeight="1" x14ac:dyDescent="0.2">
      <c r="A391" s="543"/>
      <c r="B391" s="231" t="s">
        <v>2320</v>
      </c>
      <c r="C391" s="231" t="s">
        <v>1037</v>
      </c>
      <c r="D391" s="231" t="s">
        <v>1036</v>
      </c>
      <c r="E391" s="231" t="s">
        <v>116</v>
      </c>
      <c r="F391" s="231" t="s">
        <v>1066</v>
      </c>
      <c r="G391" s="231" t="s">
        <v>673</v>
      </c>
    </row>
    <row r="392" spans="1:7" ht="12.75" customHeight="1" x14ac:dyDescent="0.2">
      <c r="A392" s="543"/>
      <c r="E392" s="231" t="s">
        <v>115</v>
      </c>
      <c r="F392" s="231" t="s">
        <v>1066</v>
      </c>
      <c r="G392" s="231" t="s">
        <v>673</v>
      </c>
    </row>
    <row r="393" spans="1:7" ht="12.75" customHeight="1" x14ac:dyDescent="0.2">
      <c r="A393" s="543"/>
      <c r="E393" s="231" t="s">
        <v>113</v>
      </c>
      <c r="F393" s="231" t="s">
        <v>1066</v>
      </c>
      <c r="G393" s="231" t="s">
        <v>673</v>
      </c>
    </row>
    <row r="394" spans="1:7" ht="12.75" customHeight="1" x14ac:dyDescent="0.2">
      <c r="A394" s="543"/>
      <c r="E394" s="231" t="s">
        <v>28</v>
      </c>
      <c r="F394" s="231" t="s">
        <v>1066</v>
      </c>
      <c r="G394" s="231" t="s">
        <v>673</v>
      </c>
    </row>
    <row r="395" spans="1:7" ht="12.75" customHeight="1" x14ac:dyDescent="0.2">
      <c r="A395" s="543"/>
      <c r="E395" s="231" t="s">
        <v>68</v>
      </c>
      <c r="F395" s="231" t="s">
        <v>1066</v>
      </c>
      <c r="G395" s="231" t="s">
        <v>673</v>
      </c>
    </row>
    <row r="396" spans="1:7" ht="12.75" customHeight="1" x14ac:dyDescent="0.2">
      <c r="A396" s="543"/>
      <c r="E396" s="231" t="s">
        <v>52</v>
      </c>
      <c r="F396" s="231" t="s">
        <v>1727</v>
      </c>
      <c r="G396" s="231" t="s">
        <v>1983</v>
      </c>
    </row>
    <row r="397" spans="1:7" ht="12.75" customHeight="1" x14ac:dyDescent="0.2">
      <c r="A397" s="543"/>
      <c r="E397" s="231" t="s">
        <v>110</v>
      </c>
      <c r="F397" s="231" t="s">
        <v>1066</v>
      </c>
      <c r="G397" s="231" t="s">
        <v>673</v>
      </c>
    </row>
    <row r="398" spans="1:7" ht="12.75" customHeight="1" x14ac:dyDescent="0.2">
      <c r="A398" s="543"/>
      <c r="E398" s="231" t="s">
        <v>97</v>
      </c>
      <c r="F398" s="231" t="s">
        <v>1066</v>
      </c>
      <c r="G398" s="231" t="s">
        <v>673</v>
      </c>
    </row>
    <row r="399" spans="1:7" ht="12.75" customHeight="1" x14ac:dyDescent="0.2">
      <c r="A399" s="543"/>
      <c r="B399" s="231" t="s">
        <v>2334</v>
      </c>
      <c r="C399" s="231" t="s">
        <v>1029</v>
      </c>
      <c r="D399" s="231" t="s">
        <v>1372</v>
      </c>
      <c r="E399" s="231" t="s">
        <v>28</v>
      </c>
      <c r="F399" s="231" t="s">
        <v>55</v>
      </c>
      <c r="G399" s="231" t="s">
        <v>44</v>
      </c>
    </row>
    <row r="400" spans="1:7" ht="12.75" customHeight="1" x14ac:dyDescent="0.2">
      <c r="A400" s="543"/>
      <c r="E400" s="231" t="s">
        <v>68</v>
      </c>
      <c r="F400" s="231" t="s">
        <v>55</v>
      </c>
      <c r="G400" s="231" t="s">
        <v>44</v>
      </c>
    </row>
    <row r="401" spans="1:7" ht="12.75" customHeight="1" x14ac:dyDescent="0.2">
      <c r="A401" s="543"/>
      <c r="E401" s="231" t="s">
        <v>30</v>
      </c>
      <c r="F401" s="231" t="s">
        <v>32</v>
      </c>
      <c r="G401" s="231" t="s">
        <v>44</v>
      </c>
    </row>
    <row r="402" spans="1:7" ht="12.75" customHeight="1" x14ac:dyDescent="0.2">
      <c r="A402" s="543"/>
      <c r="E402" s="231" t="s">
        <v>34</v>
      </c>
      <c r="F402" s="231" t="s">
        <v>32</v>
      </c>
      <c r="G402" s="231" t="s">
        <v>44</v>
      </c>
    </row>
    <row r="403" spans="1:7" ht="12.75" customHeight="1" x14ac:dyDescent="0.2">
      <c r="A403" s="543"/>
      <c r="E403" s="231" t="s">
        <v>1624</v>
      </c>
      <c r="F403" s="231" t="s">
        <v>32</v>
      </c>
      <c r="G403" s="231" t="s">
        <v>44</v>
      </c>
    </row>
    <row r="404" spans="1:7" ht="12.75" customHeight="1" x14ac:dyDescent="0.2">
      <c r="A404" s="543"/>
      <c r="E404" s="231" t="s">
        <v>81</v>
      </c>
      <c r="F404" s="231" t="s">
        <v>55</v>
      </c>
      <c r="G404" s="231" t="s">
        <v>44</v>
      </c>
    </row>
    <row r="405" spans="1:7" ht="12.75" customHeight="1" x14ac:dyDescent="0.2">
      <c r="A405" s="543"/>
      <c r="B405" s="231" t="s">
        <v>2309</v>
      </c>
      <c r="C405" s="231" t="s">
        <v>1351</v>
      </c>
      <c r="D405" s="231" t="s">
        <v>1380</v>
      </c>
      <c r="E405" s="231" t="s">
        <v>75</v>
      </c>
      <c r="F405" s="231" t="s">
        <v>1826</v>
      </c>
      <c r="G405" s="231" t="s">
        <v>268</v>
      </c>
    </row>
    <row r="406" spans="1:7" ht="12.75" customHeight="1" x14ac:dyDescent="0.2">
      <c r="A406" s="543"/>
      <c r="G406" s="231" t="s">
        <v>287</v>
      </c>
    </row>
    <row r="407" spans="1:7" ht="12.75" customHeight="1" x14ac:dyDescent="0.2">
      <c r="A407" s="543"/>
      <c r="E407" s="231" t="s">
        <v>78</v>
      </c>
      <c r="F407" s="231" t="s">
        <v>1826</v>
      </c>
      <c r="G407" s="231" t="s">
        <v>268</v>
      </c>
    </row>
    <row r="408" spans="1:7" ht="12.75" customHeight="1" x14ac:dyDescent="0.2">
      <c r="A408" s="543"/>
      <c r="G408" s="231" t="s">
        <v>287</v>
      </c>
    </row>
    <row r="409" spans="1:7" ht="12.75" customHeight="1" x14ac:dyDescent="0.2">
      <c r="A409" s="543"/>
      <c r="E409" s="231" t="s">
        <v>162</v>
      </c>
      <c r="F409" s="231" t="s">
        <v>1826</v>
      </c>
      <c r="G409" s="231" t="s">
        <v>268</v>
      </c>
    </row>
    <row r="410" spans="1:7" ht="12.75" customHeight="1" x14ac:dyDescent="0.2">
      <c r="A410" s="543"/>
      <c r="G410" s="231" t="s">
        <v>287</v>
      </c>
    </row>
    <row r="411" spans="1:7" ht="12.75" customHeight="1" x14ac:dyDescent="0.2">
      <c r="A411" s="543"/>
      <c r="E411" s="231" t="s">
        <v>166</v>
      </c>
      <c r="F411" s="231" t="s">
        <v>1826</v>
      </c>
      <c r="G411" s="231" t="s">
        <v>287</v>
      </c>
    </row>
    <row r="412" spans="1:7" ht="12.75" customHeight="1" x14ac:dyDescent="0.2">
      <c r="A412" s="543"/>
      <c r="C412" s="231" t="s">
        <v>1030</v>
      </c>
      <c r="D412" s="231" t="s">
        <v>1372</v>
      </c>
      <c r="E412" s="231" t="s">
        <v>116</v>
      </c>
      <c r="F412" s="231" t="s">
        <v>447</v>
      </c>
      <c r="G412" s="231" t="s">
        <v>454</v>
      </c>
    </row>
    <row r="413" spans="1:7" ht="12.75" customHeight="1" x14ac:dyDescent="0.2">
      <c r="A413" s="543"/>
      <c r="E413" s="231" t="s">
        <v>115</v>
      </c>
      <c r="F413" s="231" t="s">
        <v>447</v>
      </c>
      <c r="G413" s="231" t="s">
        <v>454</v>
      </c>
    </row>
    <row r="414" spans="1:7" ht="12.75" customHeight="1" x14ac:dyDescent="0.2">
      <c r="A414" s="543"/>
      <c r="E414" s="231" t="s">
        <v>113</v>
      </c>
      <c r="F414" s="231" t="s">
        <v>449</v>
      </c>
      <c r="G414" s="231" t="s">
        <v>454</v>
      </c>
    </row>
    <row r="415" spans="1:7" ht="12.75" customHeight="1" x14ac:dyDescent="0.2">
      <c r="A415" s="543"/>
      <c r="E415" s="231" t="s">
        <v>1624</v>
      </c>
      <c r="F415" s="231" t="s">
        <v>449</v>
      </c>
      <c r="G415" s="231" t="s">
        <v>454</v>
      </c>
    </row>
    <row r="416" spans="1:7" ht="12.75" customHeight="1" x14ac:dyDescent="0.2">
      <c r="A416" s="543"/>
      <c r="E416" s="231" t="s">
        <v>110</v>
      </c>
      <c r="F416" s="231" t="s">
        <v>447</v>
      </c>
      <c r="G416" s="231" t="s">
        <v>454</v>
      </c>
    </row>
    <row r="417" spans="1:7" ht="12.75" customHeight="1" x14ac:dyDescent="0.2">
      <c r="A417" s="543"/>
      <c r="E417" s="231" t="s">
        <v>97</v>
      </c>
      <c r="F417" s="231" t="s">
        <v>447</v>
      </c>
      <c r="G417" s="231" t="s">
        <v>454</v>
      </c>
    </row>
    <row r="418" spans="1:7" ht="12.75" customHeight="1" x14ac:dyDescent="0.2">
      <c r="A418" s="543"/>
      <c r="B418" s="231" t="s">
        <v>2322</v>
      </c>
      <c r="C418" s="231" t="s">
        <v>1028</v>
      </c>
      <c r="D418" s="231" t="s">
        <v>1377</v>
      </c>
      <c r="E418" s="231" t="s">
        <v>28</v>
      </c>
      <c r="F418" s="231" t="s">
        <v>440</v>
      </c>
      <c r="G418" s="231" t="s">
        <v>899</v>
      </c>
    </row>
    <row r="419" spans="1:7" ht="12.75" customHeight="1" x14ac:dyDescent="0.2">
      <c r="A419" s="543"/>
      <c r="E419" s="231" t="s">
        <v>68</v>
      </c>
      <c r="F419" s="231" t="s">
        <v>440</v>
      </c>
      <c r="G419" s="231" t="s">
        <v>899</v>
      </c>
    </row>
    <row r="420" spans="1:7" ht="12.75" customHeight="1" x14ac:dyDescent="0.2">
      <c r="A420" s="543"/>
      <c r="E420" s="231" t="s">
        <v>81</v>
      </c>
      <c r="F420" s="231" t="s">
        <v>440</v>
      </c>
      <c r="G420" s="231" t="s">
        <v>899</v>
      </c>
    </row>
    <row r="421" spans="1:7" ht="12.75" customHeight="1" x14ac:dyDescent="0.2">
      <c r="A421" s="543"/>
      <c r="C421" s="231" t="s">
        <v>1029</v>
      </c>
      <c r="D421" s="231" t="s">
        <v>1036</v>
      </c>
      <c r="E421" s="231" t="s">
        <v>116</v>
      </c>
      <c r="F421" s="231" t="s">
        <v>132</v>
      </c>
      <c r="G421" s="231" t="s">
        <v>658</v>
      </c>
    </row>
    <row r="422" spans="1:7" ht="12.75" customHeight="1" x14ac:dyDescent="0.2">
      <c r="A422" s="543"/>
      <c r="E422" s="231" t="s">
        <v>115</v>
      </c>
      <c r="F422" s="231" t="s">
        <v>132</v>
      </c>
      <c r="G422" s="231" t="s">
        <v>658</v>
      </c>
    </row>
    <row r="423" spans="1:7" ht="12.75" customHeight="1" x14ac:dyDescent="0.2">
      <c r="A423" s="543"/>
      <c r="E423" s="231" t="s">
        <v>113</v>
      </c>
      <c r="F423" s="231" t="s">
        <v>132</v>
      </c>
      <c r="G423" s="231" t="s">
        <v>658</v>
      </c>
    </row>
    <row r="424" spans="1:7" ht="12.75" customHeight="1" x14ac:dyDescent="0.2">
      <c r="A424" s="543"/>
      <c r="E424" s="231" t="s">
        <v>110</v>
      </c>
      <c r="F424" s="231" t="s">
        <v>132</v>
      </c>
      <c r="G424" s="231" t="s">
        <v>658</v>
      </c>
    </row>
    <row r="425" spans="1:7" ht="12.75" customHeight="1" x14ac:dyDescent="0.2">
      <c r="A425" s="543"/>
      <c r="B425" s="231" t="s">
        <v>2325</v>
      </c>
      <c r="C425" s="231" t="s">
        <v>1306</v>
      </c>
      <c r="D425" s="231" t="s">
        <v>1372</v>
      </c>
      <c r="E425" s="231" t="s">
        <v>116</v>
      </c>
      <c r="F425" s="231" t="s">
        <v>159</v>
      </c>
      <c r="G425" s="231" t="s">
        <v>158</v>
      </c>
    </row>
    <row r="426" spans="1:7" ht="12.75" customHeight="1" x14ac:dyDescent="0.2">
      <c r="A426" s="543"/>
      <c r="E426" s="231" t="s">
        <v>115</v>
      </c>
      <c r="F426" s="231" t="s">
        <v>159</v>
      </c>
      <c r="G426" s="231" t="s">
        <v>158</v>
      </c>
    </row>
    <row r="427" spans="1:7" ht="12.75" customHeight="1" x14ac:dyDescent="0.2">
      <c r="A427" s="543"/>
      <c r="E427" s="231" t="s">
        <v>113</v>
      </c>
      <c r="F427" s="231" t="s">
        <v>159</v>
      </c>
      <c r="G427" s="231" t="s">
        <v>158</v>
      </c>
    </row>
    <row r="428" spans="1:7" ht="12.75" customHeight="1" x14ac:dyDescent="0.2">
      <c r="A428" s="543"/>
      <c r="E428" s="231" t="s">
        <v>110</v>
      </c>
      <c r="F428" s="231" t="s">
        <v>159</v>
      </c>
      <c r="G428" s="231" t="s">
        <v>826</v>
      </c>
    </row>
    <row r="429" spans="1:7" ht="12.75" customHeight="1" x14ac:dyDescent="0.2">
      <c r="A429" s="543"/>
      <c r="C429" s="231" t="s">
        <v>1503</v>
      </c>
      <c r="D429" s="231" t="s">
        <v>1372</v>
      </c>
      <c r="E429" s="231" t="s">
        <v>52</v>
      </c>
      <c r="F429" s="231" t="s">
        <v>236</v>
      </c>
      <c r="G429" s="231" t="s">
        <v>541</v>
      </c>
    </row>
    <row r="430" spans="1:7" ht="12.75" customHeight="1" x14ac:dyDescent="0.2">
      <c r="A430" s="543"/>
      <c r="C430" s="231" t="s">
        <v>1030</v>
      </c>
      <c r="D430" s="231" t="s">
        <v>1381</v>
      </c>
      <c r="E430" s="231" t="s">
        <v>116</v>
      </c>
      <c r="F430" s="231" t="s">
        <v>117</v>
      </c>
      <c r="G430" s="231" t="s">
        <v>630</v>
      </c>
    </row>
    <row r="431" spans="1:7" ht="12.75" customHeight="1" x14ac:dyDescent="0.2">
      <c r="A431" s="543"/>
      <c r="E431" s="231" t="s">
        <v>115</v>
      </c>
      <c r="F431" s="231" t="s">
        <v>117</v>
      </c>
      <c r="G431" s="231" t="s">
        <v>630</v>
      </c>
    </row>
    <row r="432" spans="1:7" ht="12.75" customHeight="1" x14ac:dyDescent="0.2">
      <c r="A432" s="543"/>
      <c r="E432" s="231" t="s">
        <v>113</v>
      </c>
      <c r="F432" s="231" t="s">
        <v>117</v>
      </c>
      <c r="G432" s="231" t="s">
        <v>630</v>
      </c>
    </row>
    <row r="433" spans="1:7" ht="12.75" customHeight="1" x14ac:dyDescent="0.2">
      <c r="A433" s="543"/>
      <c r="E433" s="231" t="s">
        <v>97</v>
      </c>
      <c r="F433" s="231" t="s">
        <v>117</v>
      </c>
      <c r="G433" s="231" t="s">
        <v>630</v>
      </c>
    </row>
    <row r="434" spans="1:7" ht="12.75" customHeight="1" x14ac:dyDescent="0.2">
      <c r="A434" s="543"/>
      <c r="B434" s="231" t="s">
        <v>2310</v>
      </c>
      <c r="C434" s="231" t="s">
        <v>1500</v>
      </c>
      <c r="D434" s="231" t="s">
        <v>1036</v>
      </c>
      <c r="E434" s="231" t="s">
        <v>116</v>
      </c>
      <c r="F434" s="231" t="s">
        <v>156</v>
      </c>
      <c r="G434" s="231" t="s">
        <v>691</v>
      </c>
    </row>
    <row r="435" spans="1:7" ht="12.75" customHeight="1" x14ac:dyDescent="0.2">
      <c r="A435" s="543"/>
      <c r="E435" s="231" t="s">
        <v>115</v>
      </c>
      <c r="F435" s="231" t="s">
        <v>156</v>
      </c>
      <c r="G435" s="231" t="s">
        <v>691</v>
      </c>
    </row>
    <row r="436" spans="1:7" ht="12.75" customHeight="1" x14ac:dyDescent="0.2">
      <c r="A436" s="543"/>
      <c r="E436" s="231" t="s">
        <v>113</v>
      </c>
      <c r="F436" s="231" t="s">
        <v>156</v>
      </c>
      <c r="G436" s="231" t="s">
        <v>691</v>
      </c>
    </row>
    <row r="437" spans="1:7" ht="12.75" customHeight="1" x14ac:dyDescent="0.2">
      <c r="A437" s="543"/>
      <c r="E437" s="231" t="s">
        <v>52</v>
      </c>
      <c r="F437" s="231" t="s">
        <v>156</v>
      </c>
      <c r="G437" s="231" t="s">
        <v>1362</v>
      </c>
    </row>
    <row r="438" spans="1:7" ht="12.75" customHeight="1" x14ac:dyDescent="0.2">
      <c r="A438" s="543"/>
      <c r="E438" s="231" t="s">
        <v>110</v>
      </c>
      <c r="F438" s="231" t="s">
        <v>156</v>
      </c>
      <c r="G438" s="231" t="s">
        <v>691</v>
      </c>
    </row>
    <row r="439" spans="1:7" ht="12.75" customHeight="1" x14ac:dyDescent="0.2">
      <c r="A439" s="543"/>
      <c r="C439" s="231" t="s">
        <v>1466</v>
      </c>
      <c r="D439" s="231" t="s">
        <v>1372</v>
      </c>
      <c r="E439" s="231" t="s">
        <v>28</v>
      </c>
      <c r="F439" s="231" t="s">
        <v>1770</v>
      </c>
      <c r="G439" s="231" t="s">
        <v>636</v>
      </c>
    </row>
    <row r="440" spans="1:7" ht="12.75" customHeight="1" x14ac:dyDescent="0.2">
      <c r="A440" s="543"/>
      <c r="E440" s="231" t="s">
        <v>68</v>
      </c>
      <c r="F440" s="231" t="s">
        <v>1770</v>
      </c>
      <c r="G440" s="231" t="s">
        <v>636</v>
      </c>
    </row>
    <row r="441" spans="1:7" ht="12.75" customHeight="1" x14ac:dyDescent="0.2">
      <c r="A441" s="543"/>
      <c r="E441" s="231" t="s">
        <v>30</v>
      </c>
      <c r="F441" s="231" t="s">
        <v>224</v>
      </c>
      <c r="G441" s="231" t="s">
        <v>635</v>
      </c>
    </row>
    <row r="442" spans="1:7" ht="12.75" customHeight="1" x14ac:dyDescent="0.2">
      <c r="A442" s="543"/>
      <c r="E442" s="231" t="s">
        <v>34</v>
      </c>
      <c r="F442" s="231" t="s">
        <v>224</v>
      </c>
      <c r="G442" s="231" t="s">
        <v>635</v>
      </c>
    </row>
    <row r="443" spans="1:7" ht="12.75" customHeight="1" x14ac:dyDescent="0.2">
      <c r="A443" s="543"/>
      <c r="E443" s="231" t="s">
        <v>81</v>
      </c>
      <c r="F443" s="231" t="s">
        <v>224</v>
      </c>
      <c r="G443" s="231" t="s">
        <v>634</v>
      </c>
    </row>
    <row r="444" spans="1:7" ht="12.75" customHeight="1" x14ac:dyDescent="0.2">
      <c r="A444" s="543"/>
      <c r="C444" s="231" t="s">
        <v>1379</v>
      </c>
      <c r="D444" s="231" t="s">
        <v>1036</v>
      </c>
      <c r="E444" s="231" t="s">
        <v>116</v>
      </c>
      <c r="F444" s="231" t="s">
        <v>690</v>
      </c>
      <c r="G444" s="231" t="s">
        <v>689</v>
      </c>
    </row>
    <row r="445" spans="1:7" ht="12.75" customHeight="1" x14ac:dyDescent="0.2">
      <c r="A445" s="543"/>
      <c r="E445" s="231" t="s">
        <v>115</v>
      </c>
      <c r="F445" s="231" t="s">
        <v>690</v>
      </c>
      <c r="G445" s="231" t="s">
        <v>689</v>
      </c>
    </row>
    <row r="446" spans="1:7" ht="12.75" customHeight="1" x14ac:dyDescent="0.2">
      <c r="A446" s="543"/>
      <c r="E446" s="231" t="s">
        <v>113</v>
      </c>
      <c r="F446" s="231" t="s">
        <v>690</v>
      </c>
      <c r="G446" s="231" t="s">
        <v>689</v>
      </c>
    </row>
    <row r="447" spans="1:7" ht="12.75" customHeight="1" x14ac:dyDescent="0.2">
      <c r="A447" s="543"/>
      <c r="E447" s="231" t="s">
        <v>52</v>
      </c>
      <c r="F447" s="231" t="s">
        <v>690</v>
      </c>
      <c r="G447" s="231" t="s">
        <v>689</v>
      </c>
    </row>
    <row r="448" spans="1:7" ht="12.75" customHeight="1" x14ac:dyDescent="0.2">
      <c r="A448" s="543"/>
      <c r="E448" s="231" t="s">
        <v>110</v>
      </c>
      <c r="F448" s="231" t="s">
        <v>690</v>
      </c>
      <c r="G448" s="231" t="s">
        <v>689</v>
      </c>
    </row>
    <row r="449" spans="1:7" ht="12.75" customHeight="1" x14ac:dyDescent="0.2">
      <c r="A449" s="543"/>
      <c r="B449" s="231" t="s">
        <v>2311</v>
      </c>
      <c r="C449" s="231" t="s">
        <v>1027</v>
      </c>
      <c r="D449" s="231" t="s">
        <v>1036</v>
      </c>
      <c r="E449" s="231" t="s">
        <v>116</v>
      </c>
      <c r="F449" s="231" t="s">
        <v>112</v>
      </c>
      <c r="G449" s="231" t="s">
        <v>1308</v>
      </c>
    </row>
    <row r="450" spans="1:7" ht="12.75" customHeight="1" x14ac:dyDescent="0.2">
      <c r="A450" s="543"/>
      <c r="E450" s="231" t="s">
        <v>115</v>
      </c>
      <c r="F450" s="231" t="s">
        <v>112</v>
      </c>
      <c r="G450" s="231" t="s">
        <v>1308</v>
      </c>
    </row>
    <row r="451" spans="1:7" ht="12.75" customHeight="1" x14ac:dyDescent="0.2">
      <c r="A451" s="543"/>
      <c r="E451" s="231" t="s">
        <v>113</v>
      </c>
      <c r="F451" s="231" t="s">
        <v>112</v>
      </c>
      <c r="G451" s="231" t="s">
        <v>1308</v>
      </c>
    </row>
    <row r="452" spans="1:7" ht="12.75" customHeight="1" x14ac:dyDescent="0.2">
      <c r="A452" s="543"/>
      <c r="E452" s="231" t="s">
        <v>52</v>
      </c>
      <c r="F452" s="231" t="s">
        <v>112</v>
      </c>
      <c r="G452" s="231" t="s">
        <v>1308</v>
      </c>
    </row>
    <row r="453" spans="1:7" ht="12.75" customHeight="1" x14ac:dyDescent="0.2">
      <c r="A453" s="543"/>
      <c r="E453" s="231" t="s">
        <v>110</v>
      </c>
      <c r="F453" s="231" t="s">
        <v>1724</v>
      </c>
      <c r="G453" s="231" t="s">
        <v>1308</v>
      </c>
    </row>
    <row r="454" spans="1:7" ht="12.75" customHeight="1" x14ac:dyDescent="0.2">
      <c r="A454" s="543"/>
      <c r="C454" s="231" t="s">
        <v>1029</v>
      </c>
      <c r="D454" s="231" t="s">
        <v>1372</v>
      </c>
      <c r="E454" s="231" t="s">
        <v>116</v>
      </c>
      <c r="F454" s="231" t="s">
        <v>125</v>
      </c>
      <c r="G454" s="231" t="s">
        <v>128</v>
      </c>
    </row>
    <row r="455" spans="1:7" ht="12.75" customHeight="1" x14ac:dyDescent="0.2">
      <c r="A455" s="543"/>
      <c r="E455" s="231" t="s">
        <v>115</v>
      </c>
      <c r="F455" s="231" t="s">
        <v>125</v>
      </c>
      <c r="G455" s="231" t="s">
        <v>128</v>
      </c>
    </row>
    <row r="456" spans="1:7" ht="12.75" customHeight="1" x14ac:dyDescent="0.2">
      <c r="A456" s="543"/>
      <c r="E456" s="231" t="s">
        <v>113</v>
      </c>
      <c r="F456" s="231" t="s">
        <v>125</v>
      </c>
      <c r="G456" s="231" t="s">
        <v>128</v>
      </c>
    </row>
    <row r="457" spans="1:7" ht="12.75" customHeight="1" x14ac:dyDescent="0.2">
      <c r="A457" s="543"/>
      <c r="E457" s="231" t="s">
        <v>97</v>
      </c>
      <c r="F457" s="231" t="s">
        <v>125</v>
      </c>
      <c r="G457" s="231" t="s">
        <v>127</v>
      </c>
    </row>
    <row r="458" spans="1:7" ht="12.75" customHeight="1" x14ac:dyDescent="0.2">
      <c r="A458" s="543"/>
      <c r="B458" s="231" t="s">
        <v>2313</v>
      </c>
      <c r="C458" s="231" t="s">
        <v>1306</v>
      </c>
      <c r="D458" s="231" t="s">
        <v>1372</v>
      </c>
      <c r="E458" s="231" t="s">
        <v>28</v>
      </c>
      <c r="F458" s="231" t="s">
        <v>100</v>
      </c>
      <c r="G458" s="231" t="s">
        <v>594</v>
      </c>
    </row>
    <row r="459" spans="1:7" ht="12.75" customHeight="1" x14ac:dyDescent="0.2">
      <c r="A459" s="543"/>
      <c r="E459" s="231" t="s">
        <v>68</v>
      </c>
      <c r="F459" s="231" t="s">
        <v>100</v>
      </c>
      <c r="G459" s="231" t="s">
        <v>594</v>
      </c>
    </row>
    <row r="460" spans="1:7" ht="12.75" customHeight="1" x14ac:dyDescent="0.2">
      <c r="A460" s="543"/>
      <c r="E460" s="231" t="s">
        <v>110</v>
      </c>
      <c r="F460" s="231" t="s">
        <v>642</v>
      </c>
      <c r="G460" s="231" t="s">
        <v>593</v>
      </c>
    </row>
    <row r="461" spans="1:7" ht="12.75" customHeight="1" x14ac:dyDescent="0.2">
      <c r="A461" s="543"/>
      <c r="C461" s="231" t="s">
        <v>1502</v>
      </c>
      <c r="D461" s="231" t="s">
        <v>1036</v>
      </c>
      <c r="E461" s="231" t="s">
        <v>116</v>
      </c>
      <c r="F461" s="231" t="s">
        <v>146</v>
      </c>
      <c r="G461" s="231" t="s">
        <v>441</v>
      </c>
    </row>
    <row r="462" spans="1:7" ht="12.75" customHeight="1" x14ac:dyDescent="0.2">
      <c r="A462" s="543"/>
      <c r="E462" s="231" t="s">
        <v>115</v>
      </c>
      <c r="F462" s="231" t="s">
        <v>146</v>
      </c>
      <c r="G462" s="231" t="s">
        <v>441</v>
      </c>
    </row>
    <row r="463" spans="1:7" ht="12.75" customHeight="1" x14ac:dyDescent="0.2">
      <c r="A463" s="543"/>
      <c r="E463" s="231" t="s">
        <v>113</v>
      </c>
      <c r="F463" s="231" t="s">
        <v>146</v>
      </c>
      <c r="G463" s="231" t="s">
        <v>441</v>
      </c>
    </row>
    <row r="464" spans="1:7" ht="12.75" customHeight="1" x14ac:dyDescent="0.2">
      <c r="A464" s="543"/>
      <c r="E464" s="231" t="s">
        <v>97</v>
      </c>
      <c r="F464" s="231" t="s">
        <v>146</v>
      </c>
      <c r="G464" s="231" t="s">
        <v>441</v>
      </c>
    </row>
    <row r="465" spans="1:7" ht="12.75" customHeight="1" x14ac:dyDescent="0.2">
      <c r="A465" s="543"/>
      <c r="B465" s="231" t="s">
        <v>2314</v>
      </c>
      <c r="C465" s="231" t="s">
        <v>1028</v>
      </c>
      <c r="D465" s="231" t="s">
        <v>1375</v>
      </c>
      <c r="E465" s="231" t="s">
        <v>89</v>
      </c>
      <c r="F465" s="231" t="s">
        <v>2252</v>
      </c>
      <c r="G465" s="231" t="s">
        <v>335</v>
      </c>
    </row>
    <row r="466" spans="1:7" ht="12.75" customHeight="1" x14ac:dyDescent="0.2">
      <c r="A466" s="543"/>
      <c r="F466" s="231" t="s">
        <v>2250</v>
      </c>
      <c r="G466" s="231" t="s">
        <v>335</v>
      </c>
    </row>
    <row r="467" spans="1:7" ht="12.75" customHeight="1" x14ac:dyDescent="0.2">
      <c r="A467" s="543"/>
      <c r="F467" s="231" t="s">
        <v>173</v>
      </c>
      <c r="G467" s="231" t="s">
        <v>335</v>
      </c>
    </row>
    <row r="468" spans="1:7" ht="12.75" customHeight="1" x14ac:dyDescent="0.2">
      <c r="A468" s="543"/>
      <c r="D468" s="231" t="s">
        <v>1513</v>
      </c>
      <c r="E468" s="231" t="s">
        <v>52</v>
      </c>
      <c r="F468" s="231" t="s">
        <v>95</v>
      </c>
      <c r="G468" s="231" t="s">
        <v>626</v>
      </c>
    </row>
    <row r="469" spans="1:7" ht="12.75" customHeight="1" x14ac:dyDescent="0.2">
      <c r="A469" s="543"/>
      <c r="D469" s="231" t="s">
        <v>1036</v>
      </c>
      <c r="E469" s="231" t="s">
        <v>999</v>
      </c>
      <c r="F469" s="231" t="s">
        <v>382</v>
      </c>
      <c r="G469" s="231" t="s">
        <v>336</v>
      </c>
    </row>
    <row r="470" spans="1:7" ht="12.75" customHeight="1" x14ac:dyDescent="0.2">
      <c r="A470" s="543"/>
      <c r="F470" s="231" t="s">
        <v>95</v>
      </c>
      <c r="G470" s="231" t="s">
        <v>336</v>
      </c>
    </row>
    <row r="471" spans="1:7" ht="12.75" customHeight="1" x14ac:dyDescent="0.2">
      <c r="A471" s="543"/>
      <c r="F471" s="231" t="s">
        <v>1708</v>
      </c>
      <c r="G471" s="231" t="s">
        <v>336</v>
      </c>
    </row>
    <row r="472" spans="1:7" ht="12.75" customHeight="1" x14ac:dyDescent="0.2">
      <c r="A472" s="543"/>
      <c r="E472" s="231" t="s">
        <v>52</v>
      </c>
      <c r="F472" s="231" t="s">
        <v>95</v>
      </c>
      <c r="G472" s="231" t="s">
        <v>336</v>
      </c>
    </row>
    <row r="473" spans="1:7" ht="12.75" customHeight="1" x14ac:dyDescent="0.2">
      <c r="A473" s="543"/>
      <c r="G473" s="231" t="s">
        <v>1361</v>
      </c>
    </row>
    <row r="474" spans="1:7" ht="12.75" customHeight="1" x14ac:dyDescent="0.2">
      <c r="A474" s="543"/>
      <c r="C474" s="231" t="s">
        <v>1379</v>
      </c>
      <c r="D474" s="231" t="s">
        <v>1376</v>
      </c>
      <c r="E474" s="231" t="s">
        <v>116</v>
      </c>
      <c r="F474" s="231" t="s">
        <v>130</v>
      </c>
      <c r="G474" s="231" t="s">
        <v>144</v>
      </c>
    </row>
    <row r="475" spans="1:7" ht="12.75" customHeight="1" x14ac:dyDescent="0.2">
      <c r="A475" s="543"/>
      <c r="E475" s="231" t="s">
        <v>115</v>
      </c>
      <c r="F475" s="231" t="s">
        <v>130</v>
      </c>
      <c r="G475" s="231" t="s">
        <v>144</v>
      </c>
    </row>
    <row r="476" spans="1:7" ht="12.75" customHeight="1" x14ac:dyDescent="0.2">
      <c r="A476" s="543"/>
      <c r="E476" s="231" t="s">
        <v>113</v>
      </c>
      <c r="F476" s="231" t="s">
        <v>130</v>
      </c>
      <c r="G476" s="231" t="s">
        <v>144</v>
      </c>
    </row>
    <row r="477" spans="1:7" ht="12.75" customHeight="1" x14ac:dyDescent="0.2">
      <c r="A477" s="543"/>
      <c r="E477" s="231" t="s">
        <v>97</v>
      </c>
      <c r="F477" s="231" t="s">
        <v>130</v>
      </c>
      <c r="G477" s="231" t="s">
        <v>144</v>
      </c>
    </row>
    <row r="478" spans="1:7" ht="12.75" customHeight="1" x14ac:dyDescent="0.2">
      <c r="A478" s="543"/>
      <c r="B478" s="231" t="s">
        <v>2330</v>
      </c>
      <c r="C478" s="231" t="s">
        <v>1351</v>
      </c>
      <c r="D478" s="231" t="s">
        <v>1036</v>
      </c>
      <c r="E478" s="231" t="s">
        <v>89</v>
      </c>
      <c r="F478" s="231" t="s">
        <v>1780</v>
      </c>
      <c r="G478" s="231" t="s">
        <v>686</v>
      </c>
    </row>
    <row r="479" spans="1:7" ht="12.75" customHeight="1" x14ac:dyDescent="0.2">
      <c r="A479" s="543"/>
      <c r="F479" s="231" t="s">
        <v>814</v>
      </c>
      <c r="G479" s="231" t="s">
        <v>686</v>
      </c>
    </row>
    <row r="480" spans="1:7" ht="12.75" customHeight="1" x14ac:dyDescent="0.2">
      <c r="A480" s="543"/>
      <c r="F480" s="231" t="s">
        <v>168</v>
      </c>
      <c r="G480" s="231" t="s">
        <v>686</v>
      </c>
    </row>
    <row r="481" spans="1:7" ht="12.75" customHeight="1" x14ac:dyDescent="0.2">
      <c r="A481" s="543"/>
      <c r="F481" s="231" t="s">
        <v>177</v>
      </c>
      <c r="G481" s="231" t="s">
        <v>686</v>
      </c>
    </row>
    <row r="482" spans="1:7" ht="12.75" customHeight="1" x14ac:dyDescent="0.2">
      <c r="A482" s="543"/>
      <c r="E482" s="231" t="s">
        <v>999</v>
      </c>
      <c r="F482" s="231" t="s">
        <v>1780</v>
      </c>
      <c r="G482" s="231" t="s">
        <v>686</v>
      </c>
    </row>
    <row r="483" spans="1:7" ht="12.75" customHeight="1" x14ac:dyDescent="0.2">
      <c r="A483" s="543"/>
      <c r="F483" s="231" t="s">
        <v>814</v>
      </c>
      <c r="G483" s="231" t="s">
        <v>686</v>
      </c>
    </row>
    <row r="484" spans="1:7" ht="12.75" customHeight="1" x14ac:dyDescent="0.2">
      <c r="A484" s="543"/>
      <c r="F484" s="231" t="s">
        <v>168</v>
      </c>
      <c r="G484" s="231" t="s">
        <v>686</v>
      </c>
    </row>
    <row r="485" spans="1:7" ht="12.75" customHeight="1" x14ac:dyDescent="0.2">
      <c r="A485" s="543"/>
      <c r="F485" s="231" t="s">
        <v>177</v>
      </c>
      <c r="G485" s="231" t="s">
        <v>686</v>
      </c>
    </row>
    <row r="486" spans="1:7" ht="12.75" customHeight="1" x14ac:dyDescent="0.2">
      <c r="A486" s="543"/>
      <c r="E486" s="231" t="s">
        <v>47</v>
      </c>
      <c r="F486" s="231" t="s">
        <v>168</v>
      </c>
      <c r="G486" s="231" t="s">
        <v>954</v>
      </c>
    </row>
    <row r="487" spans="1:7" ht="12.75" customHeight="1" x14ac:dyDescent="0.2">
      <c r="A487" s="543"/>
      <c r="E487" s="231" t="s">
        <v>54</v>
      </c>
      <c r="F487" s="231" t="s">
        <v>168</v>
      </c>
      <c r="G487" s="231" t="s">
        <v>954</v>
      </c>
    </row>
    <row r="488" spans="1:7" ht="12.75" customHeight="1" x14ac:dyDescent="0.2">
      <c r="A488" s="543"/>
      <c r="E488" s="231" t="s">
        <v>81</v>
      </c>
      <c r="F488" s="231" t="s">
        <v>168</v>
      </c>
      <c r="G488" s="231" t="s">
        <v>954</v>
      </c>
    </row>
    <row r="489" spans="1:7" ht="12.75" customHeight="1" x14ac:dyDescent="0.2">
      <c r="A489" s="543"/>
      <c r="E489" s="231" t="s">
        <v>97</v>
      </c>
      <c r="F489" s="231" t="s">
        <v>168</v>
      </c>
      <c r="G489" s="231" t="s">
        <v>954</v>
      </c>
    </row>
    <row r="490" spans="1:7" ht="12.75" customHeight="1" x14ac:dyDescent="0.2">
      <c r="A490" s="543"/>
      <c r="C490" s="231" t="s">
        <v>1029</v>
      </c>
      <c r="D490" s="231" t="s">
        <v>1036</v>
      </c>
      <c r="E490" s="231" t="s">
        <v>89</v>
      </c>
      <c r="F490" s="231" t="s">
        <v>257</v>
      </c>
      <c r="G490" s="231" t="s">
        <v>687</v>
      </c>
    </row>
    <row r="491" spans="1:7" ht="12.75" customHeight="1" x14ac:dyDescent="0.2">
      <c r="A491" s="543"/>
      <c r="F491" s="231" t="s">
        <v>814</v>
      </c>
      <c r="G491" s="231" t="s">
        <v>687</v>
      </c>
    </row>
    <row r="492" spans="1:7" ht="12.75" customHeight="1" x14ac:dyDescent="0.2">
      <c r="A492" s="543"/>
      <c r="F492" s="231" t="s">
        <v>168</v>
      </c>
      <c r="G492" s="231" t="s">
        <v>687</v>
      </c>
    </row>
    <row r="493" spans="1:7" ht="12.75" customHeight="1" x14ac:dyDescent="0.2">
      <c r="A493" s="543"/>
      <c r="F493" s="231" t="s">
        <v>177</v>
      </c>
      <c r="G493" s="231" t="s">
        <v>687</v>
      </c>
    </row>
    <row r="494" spans="1:7" ht="12.75" customHeight="1" x14ac:dyDescent="0.2">
      <c r="A494" s="543"/>
      <c r="E494" s="231" t="s">
        <v>999</v>
      </c>
      <c r="F494" s="231" t="s">
        <v>2341</v>
      </c>
      <c r="G494" s="231" t="s">
        <v>687</v>
      </c>
    </row>
    <row r="495" spans="1:7" ht="12.75" customHeight="1" x14ac:dyDescent="0.2">
      <c r="A495" s="543"/>
      <c r="F495" s="231" t="s">
        <v>257</v>
      </c>
      <c r="G495" s="231" t="s">
        <v>687</v>
      </c>
    </row>
    <row r="496" spans="1:7" ht="12.75" customHeight="1" x14ac:dyDescent="0.2">
      <c r="A496" s="543"/>
      <c r="F496" s="231" t="s">
        <v>814</v>
      </c>
      <c r="G496" s="231" t="s">
        <v>687</v>
      </c>
    </row>
    <row r="497" spans="1:7" ht="12.75" customHeight="1" x14ac:dyDescent="0.2">
      <c r="A497" s="543"/>
      <c r="F497" s="231" t="s">
        <v>168</v>
      </c>
      <c r="G497" s="231" t="s">
        <v>687</v>
      </c>
    </row>
    <row r="498" spans="1:7" ht="12.75" customHeight="1" x14ac:dyDescent="0.2">
      <c r="A498" s="543"/>
      <c r="F498" s="231" t="s">
        <v>177</v>
      </c>
      <c r="G498" s="231" t="s">
        <v>687</v>
      </c>
    </row>
    <row r="499" spans="1:7" ht="12.75" customHeight="1" x14ac:dyDescent="0.2">
      <c r="A499" s="543"/>
      <c r="E499" s="231" t="s">
        <v>97</v>
      </c>
      <c r="F499" s="231" t="s">
        <v>168</v>
      </c>
      <c r="G499" s="231" t="s">
        <v>951</v>
      </c>
    </row>
    <row r="500" spans="1:7" ht="12.75" customHeight="1" x14ac:dyDescent="0.2">
      <c r="A500" s="543"/>
      <c r="B500" s="231" t="s">
        <v>2315</v>
      </c>
      <c r="C500" s="231" t="s">
        <v>1037</v>
      </c>
      <c r="D500" s="231" t="s">
        <v>1372</v>
      </c>
      <c r="E500" s="231" t="s">
        <v>89</v>
      </c>
      <c r="F500" s="231" t="s">
        <v>587</v>
      </c>
      <c r="G500" s="231" t="s">
        <v>725</v>
      </c>
    </row>
    <row r="501" spans="1:7" ht="12.75" customHeight="1" x14ac:dyDescent="0.2">
      <c r="A501" s="543"/>
      <c r="F501" s="231" t="s">
        <v>1478</v>
      </c>
      <c r="G501" s="231" t="s">
        <v>725</v>
      </c>
    </row>
    <row r="502" spans="1:7" ht="12.75" customHeight="1" x14ac:dyDescent="0.2">
      <c r="A502" s="543"/>
      <c r="E502" s="231" t="s">
        <v>999</v>
      </c>
      <c r="F502" s="231" t="s">
        <v>587</v>
      </c>
      <c r="G502" s="231" t="s">
        <v>725</v>
      </c>
    </row>
    <row r="503" spans="1:7" ht="12.75" customHeight="1" x14ac:dyDescent="0.2">
      <c r="A503" s="543"/>
      <c r="F503" s="231" t="s">
        <v>1478</v>
      </c>
      <c r="G503" s="231" t="s">
        <v>725</v>
      </c>
    </row>
    <row r="504" spans="1:7" ht="12.75" customHeight="1" x14ac:dyDescent="0.2">
      <c r="A504" s="543"/>
      <c r="D504" s="231" t="s">
        <v>1036</v>
      </c>
      <c r="E504" s="231" t="s">
        <v>47</v>
      </c>
      <c r="F504" s="231" t="s">
        <v>1478</v>
      </c>
      <c r="G504" s="231" t="s">
        <v>725</v>
      </c>
    </row>
    <row r="505" spans="1:7" ht="12.75" customHeight="1" x14ac:dyDescent="0.2">
      <c r="A505" s="543"/>
      <c r="E505" s="231" t="s">
        <v>54</v>
      </c>
      <c r="F505" s="231" t="s">
        <v>1478</v>
      </c>
      <c r="G505" s="231" t="s">
        <v>725</v>
      </c>
    </row>
    <row r="506" spans="1:7" ht="12.75" customHeight="1" x14ac:dyDescent="0.2">
      <c r="A506" s="543"/>
      <c r="E506" s="231" t="s">
        <v>81</v>
      </c>
      <c r="F506" s="231" t="s">
        <v>1478</v>
      </c>
      <c r="G506" s="231" t="s">
        <v>725</v>
      </c>
    </row>
    <row r="507" spans="1:7" ht="12.75" customHeight="1" x14ac:dyDescent="0.2">
      <c r="A507" s="543"/>
      <c r="E507" s="231" t="s">
        <v>97</v>
      </c>
      <c r="F507" s="231" t="s">
        <v>1478</v>
      </c>
      <c r="G507" s="231" t="s">
        <v>725</v>
      </c>
    </row>
    <row r="508" spans="1:7" ht="12.75" customHeight="1" x14ac:dyDescent="0.2">
      <c r="A508" s="542" t="s">
        <v>1750</v>
      </c>
      <c r="B508" s="231" t="s">
        <v>2312</v>
      </c>
      <c r="C508" s="231" t="s">
        <v>1502</v>
      </c>
      <c r="D508" s="231" t="s">
        <v>1036</v>
      </c>
      <c r="E508" s="231" t="s">
        <v>89</v>
      </c>
      <c r="F508" s="231" t="s">
        <v>640</v>
      </c>
      <c r="G508" s="231" t="s">
        <v>325</v>
      </c>
    </row>
    <row r="509" spans="1:7" ht="12.75" customHeight="1" x14ac:dyDescent="0.2">
      <c r="A509" s="543"/>
      <c r="F509" s="231" t="s">
        <v>1788</v>
      </c>
      <c r="G509" s="231" t="s">
        <v>325</v>
      </c>
    </row>
    <row r="510" spans="1:7" ht="12.75" customHeight="1" x14ac:dyDescent="0.2">
      <c r="A510" s="543"/>
      <c r="E510" s="231" t="s">
        <v>999</v>
      </c>
      <c r="F510" s="231" t="s">
        <v>640</v>
      </c>
      <c r="G510" s="231" t="s">
        <v>325</v>
      </c>
    </row>
    <row r="511" spans="1:7" ht="12.75" customHeight="1" x14ac:dyDescent="0.2">
      <c r="A511" s="543"/>
      <c r="F511" s="231" t="s">
        <v>1788</v>
      </c>
      <c r="G511" s="231" t="s">
        <v>325</v>
      </c>
    </row>
    <row r="512" spans="1:7" ht="12.75" customHeight="1" x14ac:dyDescent="0.2">
      <c r="A512" s="542" t="s">
        <v>2107</v>
      </c>
      <c r="B512" s="231" t="s">
        <v>2312</v>
      </c>
      <c r="C512" s="231" t="s">
        <v>1379</v>
      </c>
      <c r="D512" s="231" t="s">
        <v>1375</v>
      </c>
      <c r="E512" s="231" t="s">
        <v>89</v>
      </c>
      <c r="F512" s="231" t="s">
        <v>2055</v>
      </c>
      <c r="G512" s="231" t="s">
        <v>782</v>
      </c>
    </row>
    <row r="513" spans="1:7" ht="12.75" customHeight="1" x14ac:dyDescent="0.2">
      <c r="A513" s="543"/>
      <c r="F513" s="231" t="s">
        <v>2056</v>
      </c>
      <c r="G513" s="231" t="s">
        <v>782</v>
      </c>
    </row>
    <row r="514" spans="1:7" ht="12.75" customHeight="1" x14ac:dyDescent="0.2">
      <c r="A514" s="543"/>
      <c r="E514" s="231" t="s">
        <v>999</v>
      </c>
      <c r="F514" s="231" t="s">
        <v>2055</v>
      </c>
      <c r="G514" s="231" t="s">
        <v>782</v>
      </c>
    </row>
    <row r="515" spans="1:7" ht="12.75" customHeight="1" x14ac:dyDescent="0.2">
      <c r="A515" s="543"/>
      <c r="F515" s="231" t="s">
        <v>2056</v>
      </c>
      <c r="G515" s="231" t="s">
        <v>782</v>
      </c>
    </row>
    <row r="516" spans="1:7" ht="12.75" customHeight="1" x14ac:dyDescent="0.2">
      <c r="A516" s="543"/>
      <c r="B516" s="231" t="s">
        <v>2313</v>
      </c>
      <c r="C516" s="231" t="s">
        <v>1030</v>
      </c>
      <c r="D516" s="231" t="s">
        <v>1036</v>
      </c>
      <c r="E516" s="231" t="s">
        <v>89</v>
      </c>
      <c r="F516" s="231" t="s">
        <v>2125</v>
      </c>
      <c r="G516" s="231" t="s">
        <v>333</v>
      </c>
    </row>
    <row r="517" spans="1:7" ht="12.75" customHeight="1" x14ac:dyDescent="0.2">
      <c r="A517" s="543"/>
      <c r="F517" s="231" t="s">
        <v>604</v>
      </c>
      <c r="G517" s="231" t="s">
        <v>333</v>
      </c>
    </row>
    <row r="518" spans="1:7" ht="12.75" customHeight="1" x14ac:dyDescent="0.2">
      <c r="A518" s="543"/>
      <c r="E518" s="231" t="s">
        <v>999</v>
      </c>
      <c r="F518" s="231" t="s">
        <v>104</v>
      </c>
      <c r="G518" s="231" t="s">
        <v>333</v>
      </c>
    </row>
    <row r="519" spans="1:7" ht="12.75" customHeight="1" x14ac:dyDescent="0.2">
      <c r="A519" s="543"/>
      <c r="F519" s="231" t="s">
        <v>1707</v>
      </c>
      <c r="G519" s="231" t="s">
        <v>333</v>
      </c>
    </row>
    <row r="520" spans="1:7" ht="12.75" customHeight="1" x14ac:dyDescent="0.2">
      <c r="A520" s="543"/>
      <c r="E520" s="231" t="s">
        <v>47</v>
      </c>
      <c r="F520" s="231" t="s">
        <v>2125</v>
      </c>
      <c r="G520" s="231" t="s">
        <v>333</v>
      </c>
    </row>
    <row r="521" spans="1:7" ht="12.75" customHeight="1" x14ac:dyDescent="0.2">
      <c r="A521" s="543"/>
      <c r="F521" s="231" t="s">
        <v>604</v>
      </c>
      <c r="G521" s="231" t="s">
        <v>333</v>
      </c>
    </row>
    <row r="522" spans="1:7" ht="12.75" customHeight="1" x14ac:dyDescent="0.2">
      <c r="A522" s="543"/>
      <c r="E522" s="231" t="s">
        <v>54</v>
      </c>
      <c r="F522" s="231" t="s">
        <v>2125</v>
      </c>
      <c r="G522" s="231" t="s">
        <v>333</v>
      </c>
    </row>
    <row r="523" spans="1:7" ht="12.75" customHeight="1" x14ac:dyDescent="0.2">
      <c r="A523" s="543"/>
      <c r="F523" s="231" t="s">
        <v>604</v>
      </c>
      <c r="G523" s="231" t="s">
        <v>333</v>
      </c>
    </row>
    <row r="524" spans="1:7" ht="12.75" customHeight="1" x14ac:dyDescent="0.2">
      <c r="A524" s="543"/>
      <c r="E524" s="231" t="s">
        <v>81</v>
      </c>
      <c r="F524" s="231" t="s">
        <v>2125</v>
      </c>
      <c r="G524" s="231" t="s">
        <v>333</v>
      </c>
    </row>
    <row r="525" spans="1:7" ht="12.75" customHeight="1" x14ac:dyDescent="0.2">
      <c r="A525" s="543"/>
      <c r="F525" s="231" t="s">
        <v>604</v>
      </c>
      <c r="G525" s="231" t="s">
        <v>333</v>
      </c>
    </row>
    <row r="526" spans="1:7" ht="12.75" customHeight="1" x14ac:dyDescent="0.2">
      <c r="A526" s="543"/>
      <c r="E526" s="231" t="s">
        <v>97</v>
      </c>
      <c r="F526" s="231" t="s">
        <v>2125</v>
      </c>
      <c r="G526" s="231" t="s">
        <v>333</v>
      </c>
    </row>
    <row r="527" spans="1:7" ht="12.75" customHeight="1" x14ac:dyDescent="0.2">
      <c r="A527" s="543"/>
      <c r="F527" s="231" t="s">
        <v>604</v>
      </c>
      <c r="G527" s="231" t="s">
        <v>333</v>
      </c>
    </row>
    <row r="528" spans="1:7" ht="12.75" customHeight="1" x14ac:dyDescent="0.2">
      <c r="A528" s="542" t="s">
        <v>1369</v>
      </c>
      <c r="B528" s="231" t="s">
        <v>2314</v>
      </c>
      <c r="C528" s="231" t="s">
        <v>1515</v>
      </c>
      <c r="D528" s="231" t="s">
        <v>1375</v>
      </c>
      <c r="E528" s="231" t="s">
        <v>89</v>
      </c>
      <c r="F528" s="231" t="s">
        <v>641</v>
      </c>
      <c r="G528" s="231" t="s">
        <v>404</v>
      </c>
    </row>
    <row r="529" spans="1:7" ht="12.75" customHeight="1" x14ac:dyDescent="0.2">
      <c r="A529" s="543"/>
      <c r="F529" s="231" t="s">
        <v>25</v>
      </c>
      <c r="G529" s="231" t="s">
        <v>404</v>
      </c>
    </row>
    <row r="530" spans="1:7" ht="12.75" customHeight="1" x14ac:dyDescent="0.2">
      <c r="A530" s="543"/>
      <c r="F530" s="231" t="s">
        <v>23</v>
      </c>
      <c r="G530" s="231" t="s">
        <v>404</v>
      </c>
    </row>
    <row r="531" spans="1:7" ht="12.75" customHeight="1" x14ac:dyDescent="0.2">
      <c r="A531" s="543"/>
      <c r="E531" s="231" t="s">
        <v>999</v>
      </c>
      <c r="F531" s="231" t="s">
        <v>641</v>
      </c>
      <c r="G531" s="231" t="s">
        <v>404</v>
      </c>
    </row>
    <row r="532" spans="1:7" ht="12.75" customHeight="1" x14ac:dyDescent="0.2">
      <c r="A532" s="543"/>
      <c r="F532" s="231" t="s">
        <v>25</v>
      </c>
      <c r="G532" s="231" t="s">
        <v>404</v>
      </c>
    </row>
    <row r="533" spans="1:7" ht="12.75" customHeight="1" x14ac:dyDescent="0.2">
      <c r="A533" s="543"/>
      <c r="F533" s="231" t="s">
        <v>23</v>
      </c>
      <c r="G533" s="231" t="s">
        <v>404</v>
      </c>
    </row>
    <row r="534" spans="1:7" ht="12.75" customHeight="1" x14ac:dyDescent="0.2">
      <c r="A534" s="542" t="s">
        <v>2044</v>
      </c>
      <c r="B534" s="231" t="s">
        <v>2320</v>
      </c>
      <c r="C534" s="231" t="s">
        <v>1500</v>
      </c>
      <c r="D534" s="231" t="s">
        <v>1375</v>
      </c>
      <c r="E534" s="231" t="s">
        <v>999</v>
      </c>
      <c r="F534" s="231" t="s">
        <v>2253</v>
      </c>
      <c r="G534" s="231" t="s">
        <v>1382</v>
      </c>
    </row>
    <row r="535" spans="1:7" ht="12.75" customHeight="1" x14ac:dyDescent="0.2">
      <c r="A535" s="543"/>
      <c r="F535" s="231" t="s">
        <v>802</v>
      </c>
      <c r="G535" s="231" t="s">
        <v>1382</v>
      </c>
    </row>
    <row r="536" spans="1:7" ht="12.75" customHeight="1" x14ac:dyDescent="0.2">
      <c r="A536" s="542" t="s">
        <v>2043</v>
      </c>
      <c r="B536" s="231" t="s">
        <v>2320</v>
      </c>
      <c r="C536" s="231" t="s">
        <v>1029</v>
      </c>
      <c r="D536" s="231" t="s">
        <v>1380</v>
      </c>
      <c r="E536" s="231" t="s">
        <v>89</v>
      </c>
      <c r="F536" s="231" t="s">
        <v>802</v>
      </c>
      <c r="G536" s="231" t="s">
        <v>1637</v>
      </c>
    </row>
    <row r="537" spans="1:7" ht="12.75" customHeight="1" x14ac:dyDescent="0.2">
      <c r="A537" s="543"/>
      <c r="G537" s="231" t="s">
        <v>321</v>
      </c>
    </row>
    <row r="538" spans="1:7" ht="12.75" customHeight="1" x14ac:dyDescent="0.2">
      <c r="A538" s="543"/>
      <c r="E538" s="231" t="s">
        <v>47</v>
      </c>
      <c r="F538" s="231" t="s">
        <v>802</v>
      </c>
      <c r="G538" s="231" t="s">
        <v>321</v>
      </c>
    </row>
    <row r="539" spans="1:7" ht="12.75" customHeight="1" x14ac:dyDescent="0.2">
      <c r="A539" s="543"/>
      <c r="E539" s="231" t="s">
        <v>54</v>
      </c>
      <c r="F539" s="231" t="s">
        <v>802</v>
      </c>
      <c r="G539" s="231" t="s">
        <v>321</v>
      </c>
    </row>
    <row r="540" spans="1:7" ht="12.75" customHeight="1" x14ac:dyDescent="0.2">
      <c r="A540" s="543"/>
      <c r="E540" s="231" t="s">
        <v>81</v>
      </c>
      <c r="F540" s="231" t="s">
        <v>852</v>
      </c>
      <c r="G540" s="231" t="s">
        <v>321</v>
      </c>
    </row>
    <row r="541" spans="1:7" ht="12.75" customHeight="1" x14ac:dyDescent="0.2">
      <c r="A541" s="543"/>
      <c r="E541" s="231" t="s">
        <v>97</v>
      </c>
      <c r="F541" s="231" t="s">
        <v>802</v>
      </c>
      <c r="G541" s="231" t="s">
        <v>321</v>
      </c>
    </row>
    <row r="542" spans="1:7" ht="12.75" customHeight="1" x14ac:dyDescent="0.2">
      <c r="A542" s="542" t="s">
        <v>1747</v>
      </c>
      <c r="B542" s="231" t="s">
        <v>2309</v>
      </c>
      <c r="C542" s="231" t="s">
        <v>1028</v>
      </c>
      <c r="D542" s="231" t="s">
        <v>1036</v>
      </c>
      <c r="E542" s="231" t="s">
        <v>28</v>
      </c>
      <c r="F542" s="231" t="s">
        <v>282</v>
      </c>
      <c r="G542" s="231" t="s">
        <v>1516</v>
      </c>
    </row>
    <row r="543" spans="1:7" ht="12.75" customHeight="1" x14ac:dyDescent="0.2">
      <c r="A543" s="542" t="s">
        <v>2037</v>
      </c>
      <c r="B543" s="231" t="s">
        <v>2316</v>
      </c>
      <c r="C543" s="231" t="s">
        <v>1030</v>
      </c>
      <c r="D543" s="231" t="s">
        <v>1372</v>
      </c>
      <c r="E543" s="231" t="s">
        <v>28</v>
      </c>
      <c r="F543" s="231" t="s">
        <v>282</v>
      </c>
      <c r="G543" s="231" t="s">
        <v>703</v>
      </c>
    </row>
    <row r="544" spans="1:7" ht="12.75" customHeight="1" x14ac:dyDescent="0.2">
      <c r="A544" s="543"/>
      <c r="E544" s="231" t="s">
        <v>68</v>
      </c>
      <c r="F544" s="231" t="s">
        <v>282</v>
      </c>
      <c r="G544" s="231" t="s">
        <v>703</v>
      </c>
    </row>
    <row r="545" spans="1:7" ht="12.75" customHeight="1" x14ac:dyDescent="0.2">
      <c r="A545" s="543"/>
      <c r="E545" s="231" t="s">
        <v>81</v>
      </c>
      <c r="F545" s="231" t="s">
        <v>282</v>
      </c>
      <c r="G545" s="231" t="s">
        <v>703</v>
      </c>
    </row>
    <row r="546" spans="1:7" ht="12.75" customHeight="1" x14ac:dyDescent="0.2">
      <c r="A546" s="542" t="s">
        <v>2039</v>
      </c>
      <c r="B546" s="231" t="s">
        <v>2318</v>
      </c>
      <c r="C546" s="231" t="s">
        <v>2086</v>
      </c>
      <c r="D546" s="231" t="s">
        <v>1036</v>
      </c>
      <c r="E546" s="231" t="s">
        <v>89</v>
      </c>
      <c r="F546" s="231" t="s">
        <v>2296</v>
      </c>
      <c r="G546" s="231" t="s">
        <v>722</v>
      </c>
    </row>
    <row r="547" spans="1:7" ht="12.75" customHeight="1" x14ac:dyDescent="0.2">
      <c r="A547" s="543"/>
      <c r="E547" s="231" t="s">
        <v>999</v>
      </c>
      <c r="F547" s="231" t="s">
        <v>2296</v>
      </c>
      <c r="G547" s="231" t="s">
        <v>722</v>
      </c>
    </row>
    <row r="548" spans="1:7" ht="12.75" customHeight="1" x14ac:dyDescent="0.2">
      <c r="A548" s="543"/>
      <c r="B548" s="231" t="s">
        <v>2311</v>
      </c>
      <c r="C548" s="231" t="s">
        <v>1515</v>
      </c>
      <c r="D548" s="231" t="s">
        <v>1036</v>
      </c>
      <c r="E548" s="231" t="s">
        <v>89</v>
      </c>
      <c r="F548" s="231" t="s">
        <v>2298</v>
      </c>
      <c r="G548" s="231" t="s">
        <v>730</v>
      </c>
    </row>
    <row r="549" spans="1:7" ht="12.75" customHeight="1" x14ac:dyDescent="0.2">
      <c r="A549" s="543"/>
      <c r="E549" s="231" t="s">
        <v>999</v>
      </c>
      <c r="F549" s="231" t="s">
        <v>2298</v>
      </c>
      <c r="G549" s="231" t="s">
        <v>730</v>
      </c>
    </row>
    <row r="550" spans="1:7" ht="12.75" customHeight="1" x14ac:dyDescent="0.2">
      <c r="A550" s="543"/>
      <c r="E550" s="231" t="s">
        <v>47</v>
      </c>
      <c r="F550" s="231" t="s">
        <v>347</v>
      </c>
      <c r="G550" s="231" t="s">
        <v>637</v>
      </c>
    </row>
    <row r="551" spans="1:7" ht="12.75" customHeight="1" x14ac:dyDescent="0.2">
      <c r="A551" s="542" t="s">
        <v>2030</v>
      </c>
      <c r="B551" s="231" t="s">
        <v>2318</v>
      </c>
      <c r="C551" s="231" t="s">
        <v>1028</v>
      </c>
      <c r="D551" s="231" t="s">
        <v>1372</v>
      </c>
      <c r="E551" s="231" t="s">
        <v>49</v>
      </c>
      <c r="F551" s="231" t="s">
        <v>2342</v>
      </c>
      <c r="G551" s="231" t="s">
        <v>567</v>
      </c>
    </row>
    <row r="552" spans="1:7" ht="12.75" customHeight="1" x14ac:dyDescent="0.2">
      <c r="A552" s="543"/>
      <c r="E552" s="231" t="s">
        <v>1353</v>
      </c>
      <c r="F552" s="231" t="s">
        <v>2342</v>
      </c>
      <c r="G552" s="231" t="s">
        <v>567</v>
      </c>
    </row>
    <row r="553" spans="1:7" ht="12.75" customHeight="1" x14ac:dyDescent="0.2">
      <c r="A553" s="543"/>
      <c r="E553" s="231" t="s">
        <v>47</v>
      </c>
      <c r="F553" s="231" t="s">
        <v>2342</v>
      </c>
      <c r="G553" s="231" t="s">
        <v>567</v>
      </c>
    </row>
    <row r="554" spans="1:7" ht="12.75" customHeight="1" x14ac:dyDescent="0.2">
      <c r="A554" s="542" t="s">
        <v>2193</v>
      </c>
      <c r="B554" s="231" t="s">
        <v>2329</v>
      </c>
      <c r="C554" s="231" t="s">
        <v>2192</v>
      </c>
      <c r="D554" s="231" t="s">
        <v>1380</v>
      </c>
      <c r="E554" s="231" t="s">
        <v>89</v>
      </c>
      <c r="F554" s="231" t="s">
        <v>553</v>
      </c>
      <c r="G554" s="231" t="s">
        <v>555</v>
      </c>
    </row>
    <row r="555" spans="1:7" ht="12.75" customHeight="1" x14ac:dyDescent="0.2">
      <c r="A555" s="543"/>
      <c r="G555" s="231" t="s">
        <v>556</v>
      </c>
    </row>
    <row r="556" spans="1:7" ht="12.75" customHeight="1" x14ac:dyDescent="0.2">
      <c r="A556" s="543"/>
      <c r="F556" s="231" t="s">
        <v>802</v>
      </c>
      <c r="G556" s="231" t="s">
        <v>555</v>
      </c>
    </row>
    <row r="557" spans="1:7" ht="12.75" customHeight="1" x14ac:dyDescent="0.2">
      <c r="A557" s="543"/>
      <c r="F557" s="231" t="s">
        <v>816</v>
      </c>
      <c r="G557" s="231" t="s">
        <v>555</v>
      </c>
    </row>
    <row r="558" spans="1:7" ht="12.75" customHeight="1" x14ac:dyDescent="0.2">
      <c r="A558" s="543"/>
      <c r="E558" s="231" t="s">
        <v>999</v>
      </c>
      <c r="F558" s="231" t="s">
        <v>553</v>
      </c>
      <c r="G558" s="231" t="s">
        <v>556</v>
      </c>
    </row>
    <row r="559" spans="1:7" ht="12.75" customHeight="1" x14ac:dyDescent="0.2">
      <c r="A559" s="543"/>
      <c r="F559" s="231" t="s">
        <v>802</v>
      </c>
      <c r="G559" s="231" t="s">
        <v>555</v>
      </c>
    </row>
    <row r="560" spans="1:7" ht="12.75" customHeight="1" x14ac:dyDescent="0.2">
      <c r="A560" s="543"/>
      <c r="F560" s="231" t="s">
        <v>816</v>
      </c>
      <c r="G560" s="231" t="s">
        <v>555</v>
      </c>
    </row>
    <row r="561" spans="1:7" ht="12.75" customHeight="1" x14ac:dyDescent="0.2">
      <c r="A561" s="543"/>
      <c r="E561" s="231" t="s">
        <v>47</v>
      </c>
      <c r="F561" s="231" t="s">
        <v>553</v>
      </c>
      <c r="G561" s="231" t="s">
        <v>555</v>
      </c>
    </row>
    <row r="562" spans="1:7" ht="12.75" customHeight="1" x14ac:dyDescent="0.2">
      <c r="A562" s="543"/>
      <c r="G562" s="231" t="s">
        <v>556</v>
      </c>
    </row>
    <row r="563" spans="1:7" ht="12.75" customHeight="1" x14ac:dyDescent="0.2">
      <c r="A563" s="543"/>
      <c r="F563" s="231" t="s">
        <v>802</v>
      </c>
      <c r="G563" s="231" t="s">
        <v>555</v>
      </c>
    </row>
    <row r="564" spans="1:7" ht="12.75" customHeight="1" x14ac:dyDescent="0.2">
      <c r="A564" s="543"/>
      <c r="F564" s="231" t="s">
        <v>816</v>
      </c>
      <c r="G564" s="231" t="s">
        <v>555</v>
      </c>
    </row>
    <row r="565" spans="1:7" ht="12.75" customHeight="1" x14ac:dyDescent="0.2">
      <c r="A565" s="543"/>
      <c r="E565" s="231" t="s">
        <v>54</v>
      </c>
      <c r="F565" s="231" t="s">
        <v>553</v>
      </c>
      <c r="G565" s="231" t="s">
        <v>555</v>
      </c>
    </row>
    <row r="566" spans="1:7" ht="12.75" customHeight="1" x14ac:dyDescent="0.2">
      <c r="A566" s="543"/>
      <c r="G566" s="231" t="s">
        <v>556</v>
      </c>
    </row>
    <row r="567" spans="1:7" ht="12.75" customHeight="1" x14ac:dyDescent="0.2">
      <c r="A567" s="543"/>
      <c r="F567" s="231" t="s">
        <v>802</v>
      </c>
      <c r="G567" s="231" t="s">
        <v>555</v>
      </c>
    </row>
    <row r="568" spans="1:7" ht="12.75" customHeight="1" x14ac:dyDescent="0.2">
      <c r="A568" s="543"/>
      <c r="F568" s="231" t="s">
        <v>816</v>
      </c>
      <c r="G568" s="231" t="s">
        <v>555</v>
      </c>
    </row>
    <row r="569" spans="1:7" ht="12.75" customHeight="1" x14ac:dyDescent="0.2">
      <c r="A569" s="543"/>
      <c r="E569" s="231" t="s">
        <v>81</v>
      </c>
      <c r="F569" s="231" t="s">
        <v>553</v>
      </c>
      <c r="G569" s="231" t="s">
        <v>555</v>
      </c>
    </row>
    <row r="570" spans="1:7" ht="12.75" customHeight="1" x14ac:dyDescent="0.2">
      <c r="A570" s="543"/>
      <c r="G570" s="231" t="s">
        <v>556</v>
      </c>
    </row>
    <row r="571" spans="1:7" ht="12.75" customHeight="1" x14ac:dyDescent="0.2">
      <c r="A571" s="543"/>
      <c r="F571" s="231" t="s">
        <v>816</v>
      </c>
      <c r="G571" s="231" t="s">
        <v>555</v>
      </c>
    </row>
    <row r="572" spans="1:7" ht="12.75" customHeight="1" x14ac:dyDescent="0.2">
      <c r="A572" s="543"/>
      <c r="E572" s="231" t="s">
        <v>97</v>
      </c>
      <c r="F572" s="231" t="s">
        <v>553</v>
      </c>
      <c r="G572" s="231" t="s">
        <v>555</v>
      </c>
    </row>
    <row r="573" spans="1:7" ht="12.75" customHeight="1" x14ac:dyDescent="0.2">
      <c r="A573" s="543"/>
      <c r="G573" s="231" t="s">
        <v>556</v>
      </c>
    </row>
    <row r="574" spans="1:7" ht="12.75" customHeight="1" x14ac:dyDescent="0.2">
      <c r="A574" s="543"/>
      <c r="F574" s="231" t="s">
        <v>802</v>
      </c>
      <c r="G574" s="231" t="s">
        <v>555</v>
      </c>
    </row>
    <row r="575" spans="1:7" ht="12.75" customHeight="1" x14ac:dyDescent="0.2">
      <c r="A575" s="543"/>
      <c r="F575" s="231" t="s">
        <v>816</v>
      </c>
      <c r="G575" s="231" t="s">
        <v>555</v>
      </c>
    </row>
    <row r="576" spans="1:7" ht="12.75" customHeight="1" x14ac:dyDescent="0.2">
      <c r="A576" s="543"/>
      <c r="E576" s="231" t="s">
        <v>2337</v>
      </c>
      <c r="F576" s="231" t="s">
        <v>802</v>
      </c>
      <c r="G576" s="231" t="s">
        <v>555</v>
      </c>
    </row>
    <row r="577" spans="1:7" ht="12.75" customHeight="1" x14ac:dyDescent="0.2">
      <c r="A577" s="542" t="s">
        <v>1871</v>
      </c>
      <c r="B577" s="231" t="s">
        <v>2308</v>
      </c>
      <c r="C577" s="231" t="s">
        <v>1027</v>
      </c>
      <c r="D577" s="231" t="s">
        <v>1372</v>
      </c>
      <c r="E577" s="231" t="s">
        <v>49</v>
      </c>
      <c r="F577" s="231" t="s">
        <v>236</v>
      </c>
      <c r="G577" s="231" t="s">
        <v>566</v>
      </c>
    </row>
    <row r="578" spans="1:7" ht="12.75" customHeight="1" x14ac:dyDescent="0.2">
      <c r="A578" s="543"/>
      <c r="E578" s="231" t="s">
        <v>1353</v>
      </c>
      <c r="F578" s="231" t="s">
        <v>236</v>
      </c>
      <c r="G578" s="231" t="s">
        <v>566</v>
      </c>
    </row>
    <row r="579" spans="1:7" ht="12.75" customHeight="1" x14ac:dyDescent="0.2">
      <c r="A579" s="543"/>
      <c r="E579" s="231" t="s">
        <v>47</v>
      </c>
      <c r="F579" s="231" t="s">
        <v>236</v>
      </c>
      <c r="G579" s="231" t="s">
        <v>566</v>
      </c>
    </row>
    <row r="580" spans="1:7" ht="12.75" customHeight="1" x14ac:dyDescent="0.2">
      <c r="A580" s="543"/>
      <c r="C580" s="231" t="s">
        <v>1029</v>
      </c>
      <c r="D580" s="231" t="s">
        <v>1372</v>
      </c>
      <c r="E580" s="231" t="s">
        <v>44</v>
      </c>
      <c r="F580" s="231" t="s">
        <v>199</v>
      </c>
      <c r="G580" s="231" t="s">
        <v>367</v>
      </c>
    </row>
    <row r="581" spans="1:7" ht="12.75" customHeight="1" x14ac:dyDescent="0.2">
      <c r="A581" s="543"/>
      <c r="E581" s="231" t="s">
        <v>54</v>
      </c>
      <c r="F581" s="231" t="s">
        <v>199</v>
      </c>
      <c r="G581" s="231" t="s">
        <v>367</v>
      </c>
    </row>
    <row r="582" spans="1:7" ht="12.75" customHeight="1" x14ac:dyDescent="0.2">
      <c r="A582" s="543"/>
      <c r="B582" s="231" t="s">
        <v>2323</v>
      </c>
      <c r="C582" s="231" t="s">
        <v>1029</v>
      </c>
      <c r="D582" s="231" t="s">
        <v>1372</v>
      </c>
      <c r="E582" s="231" t="s">
        <v>49</v>
      </c>
      <c r="F582" s="231" t="s">
        <v>69</v>
      </c>
      <c r="G582" s="231" t="s">
        <v>653</v>
      </c>
    </row>
    <row r="583" spans="1:7" ht="12.75" customHeight="1" x14ac:dyDescent="0.2">
      <c r="A583" s="543"/>
      <c r="E583" s="231" t="s">
        <v>30</v>
      </c>
      <c r="F583" s="231" t="s">
        <v>69</v>
      </c>
      <c r="G583" s="231" t="s">
        <v>653</v>
      </c>
    </row>
    <row r="584" spans="1:7" ht="12.75" customHeight="1" x14ac:dyDescent="0.2">
      <c r="A584" s="543"/>
      <c r="B584" s="231" t="s">
        <v>2309</v>
      </c>
      <c r="C584" s="231" t="s">
        <v>1374</v>
      </c>
      <c r="D584" s="231" t="s">
        <v>1372</v>
      </c>
      <c r="E584" s="231" t="s">
        <v>52</v>
      </c>
      <c r="F584" s="231" t="s">
        <v>1778</v>
      </c>
      <c r="G584" s="231" t="s">
        <v>507</v>
      </c>
    </row>
    <row r="585" spans="1:7" ht="12.75" customHeight="1" x14ac:dyDescent="0.2">
      <c r="A585" s="543"/>
      <c r="D585" s="231" t="s">
        <v>1036</v>
      </c>
      <c r="E585" s="231" t="s">
        <v>28</v>
      </c>
      <c r="F585" s="231" t="s">
        <v>148</v>
      </c>
      <c r="G585" s="231" t="s">
        <v>147</v>
      </c>
    </row>
    <row r="586" spans="1:7" ht="12.75" customHeight="1" x14ac:dyDescent="0.2">
      <c r="A586" s="543"/>
      <c r="E586" s="231" t="s">
        <v>68</v>
      </c>
      <c r="F586" s="231" t="s">
        <v>148</v>
      </c>
      <c r="G586" s="231" t="s">
        <v>147</v>
      </c>
    </row>
    <row r="587" spans="1:7" ht="12.75" customHeight="1" x14ac:dyDescent="0.2">
      <c r="A587" s="543"/>
      <c r="E587" s="231" t="s">
        <v>81</v>
      </c>
      <c r="F587" s="231" t="s">
        <v>148</v>
      </c>
      <c r="G587" s="231" t="s">
        <v>147</v>
      </c>
    </row>
    <row r="588" spans="1:7" ht="12.75" customHeight="1" x14ac:dyDescent="0.2">
      <c r="A588" s="543"/>
      <c r="C588" s="231" t="s">
        <v>1030</v>
      </c>
      <c r="D588" s="231" t="s">
        <v>1036</v>
      </c>
      <c r="E588" s="231" t="s">
        <v>44</v>
      </c>
      <c r="F588" s="231" t="s">
        <v>238</v>
      </c>
      <c r="G588" s="231" t="s">
        <v>917</v>
      </c>
    </row>
    <row r="589" spans="1:7" ht="12.75" customHeight="1" x14ac:dyDescent="0.2">
      <c r="A589" s="543"/>
      <c r="E589" s="231" t="s">
        <v>28</v>
      </c>
      <c r="F589" s="231" t="s">
        <v>238</v>
      </c>
      <c r="G589" s="231" t="s">
        <v>917</v>
      </c>
    </row>
    <row r="590" spans="1:7" ht="12.75" customHeight="1" x14ac:dyDescent="0.2">
      <c r="A590" s="543"/>
      <c r="E590" s="231" t="s">
        <v>68</v>
      </c>
      <c r="F590" s="231" t="s">
        <v>238</v>
      </c>
      <c r="G590" s="231" t="s">
        <v>917</v>
      </c>
    </row>
    <row r="591" spans="1:7" ht="12.75" customHeight="1" x14ac:dyDescent="0.2">
      <c r="A591" s="543"/>
      <c r="E591" s="231" t="s">
        <v>30</v>
      </c>
      <c r="F591" s="231" t="s">
        <v>238</v>
      </c>
      <c r="G591" s="231" t="s">
        <v>917</v>
      </c>
    </row>
    <row r="592" spans="1:7" ht="12.75" customHeight="1" x14ac:dyDescent="0.2">
      <c r="A592" s="543"/>
      <c r="E592" s="231" t="s">
        <v>34</v>
      </c>
      <c r="F592" s="231" t="s">
        <v>238</v>
      </c>
      <c r="G592" s="231" t="s">
        <v>917</v>
      </c>
    </row>
    <row r="593" spans="1:7" ht="12.75" customHeight="1" x14ac:dyDescent="0.2">
      <c r="A593" s="543"/>
      <c r="E593" s="231" t="s">
        <v>54</v>
      </c>
      <c r="F593" s="231" t="s">
        <v>238</v>
      </c>
      <c r="G593" s="231" t="s">
        <v>917</v>
      </c>
    </row>
    <row r="594" spans="1:7" ht="12.75" customHeight="1" x14ac:dyDescent="0.2">
      <c r="A594" s="543"/>
      <c r="E594" s="231" t="s">
        <v>81</v>
      </c>
      <c r="F594" s="231" t="s">
        <v>238</v>
      </c>
      <c r="G594" s="231" t="s">
        <v>917</v>
      </c>
    </row>
    <row r="595" spans="1:7" ht="12.75" customHeight="1" x14ac:dyDescent="0.2">
      <c r="A595" s="543"/>
      <c r="B595" s="231" t="s">
        <v>2310</v>
      </c>
      <c r="C595" s="231" t="s">
        <v>1374</v>
      </c>
      <c r="D595" s="231" t="s">
        <v>1372</v>
      </c>
      <c r="E595" s="231" t="s">
        <v>44</v>
      </c>
      <c r="F595" s="231" t="s">
        <v>69</v>
      </c>
      <c r="G595" s="231" t="s">
        <v>617</v>
      </c>
    </row>
    <row r="596" spans="1:7" ht="12.75" customHeight="1" x14ac:dyDescent="0.2">
      <c r="A596" s="543"/>
      <c r="D596" s="231" t="s">
        <v>1036</v>
      </c>
      <c r="E596" s="231" t="s">
        <v>30</v>
      </c>
      <c r="F596" s="231" t="s">
        <v>69</v>
      </c>
      <c r="G596" s="231" t="s">
        <v>475</v>
      </c>
    </row>
    <row r="597" spans="1:7" ht="12.75" customHeight="1" x14ac:dyDescent="0.2">
      <c r="A597" s="543"/>
      <c r="E597" s="231" t="s">
        <v>34</v>
      </c>
      <c r="F597" s="231" t="s">
        <v>69</v>
      </c>
      <c r="G597" s="231" t="s">
        <v>475</v>
      </c>
    </row>
    <row r="598" spans="1:7" ht="12.75" customHeight="1" x14ac:dyDescent="0.2">
      <c r="A598" s="543"/>
      <c r="E598" s="231" t="s">
        <v>57</v>
      </c>
      <c r="F598" s="231" t="s">
        <v>69</v>
      </c>
      <c r="G598" s="231" t="s">
        <v>617</v>
      </c>
    </row>
    <row r="599" spans="1:7" ht="12.75" customHeight="1" x14ac:dyDescent="0.2">
      <c r="A599" s="543"/>
      <c r="B599" s="231" t="s">
        <v>2314</v>
      </c>
      <c r="C599" s="231" t="s">
        <v>1029</v>
      </c>
      <c r="D599" s="231" t="s">
        <v>1380</v>
      </c>
      <c r="E599" s="231" t="s">
        <v>44</v>
      </c>
      <c r="F599" s="231" t="s">
        <v>1661</v>
      </c>
      <c r="G599" s="231" t="s">
        <v>296</v>
      </c>
    </row>
    <row r="600" spans="1:7" ht="12.75" customHeight="1" x14ac:dyDescent="0.2">
      <c r="A600" s="543"/>
      <c r="E600" s="231" t="s">
        <v>28</v>
      </c>
      <c r="F600" s="231" t="s">
        <v>1661</v>
      </c>
      <c r="G600" s="231" t="s">
        <v>296</v>
      </c>
    </row>
    <row r="601" spans="1:7" ht="12.75" customHeight="1" x14ac:dyDescent="0.2">
      <c r="A601" s="543"/>
      <c r="E601" s="231" t="s">
        <v>68</v>
      </c>
      <c r="F601" s="231" t="s">
        <v>1661</v>
      </c>
      <c r="G601" s="231" t="s">
        <v>296</v>
      </c>
    </row>
    <row r="602" spans="1:7" ht="12.75" customHeight="1" x14ac:dyDescent="0.2">
      <c r="A602" s="543"/>
      <c r="E602" s="231" t="s">
        <v>52</v>
      </c>
      <c r="F602" s="231" t="s">
        <v>1661</v>
      </c>
      <c r="G602" s="231" t="s">
        <v>296</v>
      </c>
    </row>
    <row r="603" spans="1:7" ht="12.75" customHeight="1" x14ac:dyDescent="0.2">
      <c r="A603" s="543"/>
      <c r="E603" s="231" t="s">
        <v>57</v>
      </c>
      <c r="F603" s="231" t="s">
        <v>1661</v>
      </c>
      <c r="G603" s="231" t="s">
        <v>1252</v>
      </c>
    </row>
    <row r="604" spans="1:7" ht="12.75" customHeight="1" x14ac:dyDescent="0.2">
      <c r="A604" s="543"/>
      <c r="E604" s="231" t="s">
        <v>47</v>
      </c>
      <c r="F604" s="231" t="s">
        <v>1661</v>
      </c>
      <c r="G604" s="231" t="s">
        <v>296</v>
      </c>
    </row>
    <row r="605" spans="1:7" ht="12.75" customHeight="1" x14ac:dyDescent="0.2">
      <c r="A605" s="542" t="s">
        <v>2112</v>
      </c>
      <c r="B605" s="231" t="s">
        <v>2309</v>
      </c>
      <c r="C605" s="231" t="s">
        <v>1503</v>
      </c>
      <c r="D605" s="231" t="s">
        <v>1372</v>
      </c>
      <c r="E605" s="231" t="s">
        <v>28</v>
      </c>
      <c r="F605" s="231" t="s">
        <v>148</v>
      </c>
      <c r="G605" s="231" t="s">
        <v>434</v>
      </c>
    </row>
    <row r="606" spans="1:7" ht="12.75" customHeight="1" x14ac:dyDescent="0.2">
      <c r="A606" s="543"/>
      <c r="E606" s="231" t="s">
        <v>68</v>
      </c>
      <c r="F606" s="231" t="s">
        <v>148</v>
      </c>
      <c r="G606" s="231" t="s">
        <v>434</v>
      </c>
    </row>
    <row r="607" spans="1:7" ht="12.75" customHeight="1" x14ac:dyDescent="0.2">
      <c r="A607" s="543"/>
      <c r="E607" s="231" t="s">
        <v>30</v>
      </c>
      <c r="F607" s="231" t="s">
        <v>148</v>
      </c>
      <c r="G607" s="231" t="s">
        <v>434</v>
      </c>
    </row>
    <row r="608" spans="1:7" ht="12.75" customHeight="1" x14ac:dyDescent="0.2">
      <c r="A608" s="543"/>
      <c r="E608" s="231" t="s">
        <v>34</v>
      </c>
      <c r="F608" s="231" t="s">
        <v>148</v>
      </c>
      <c r="G608" s="231" t="s">
        <v>434</v>
      </c>
    </row>
    <row r="609" spans="1:7" ht="12.75" customHeight="1" x14ac:dyDescent="0.2">
      <c r="A609" s="542" t="s">
        <v>1860</v>
      </c>
      <c r="B609" s="231" t="s">
        <v>2324</v>
      </c>
      <c r="C609" s="231" t="s">
        <v>2234</v>
      </c>
      <c r="D609" s="231" t="s">
        <v>1036</v>
      </c>
      <c r="E609" s="231" t="s">
        <v>49</v>
      </c>
      <c r="F609" s="231" t="s">
        <v>69</v>
      </c>
      <c r="G609" s="231" t="s">
        <v>232</v>
      </c>
    </row>
    <row r="610" spans="1:7" ht="12.75" customHeight="1" x14ac:dyDescent="0.2">
      <c r="A610" s="543"/>
      <c r="E610" s="231" t="s">
        <v>1353</v>
      </c>
      <c r="F610" s="231" t="s">
        <v>69</v>
      </c>
      <c r="G610" s="231" t="s">
        <v>232</v>
      </c>
    </row>
    <row r="611" spans="1:7" ht="12.75" customHeight="1" x14ac:dyDescent="0.2">
      <c r="A611" s="543"/>
      <c r="E611" s="231" t="s">
        <v>47</v>
      </c>
      <c r="F611" s="231" t="s">
        <v>69</v>
      </c>
      <c r="G611" s="231" t="s">
        <v>232</v>
      </c>
    </row>
    <row r="612" spans="1:7" ht="12.75" customHeight="1" x14ac:dyDescent="0.2">
      <c r="A612" s="542" t="s">
        <v>1494</v>
      </c>
      <c r="B612" s="231" t="s">
        <v>2323</v>
      </c>
      <c r="C612" s="231" t="s">
        <v>1374</v>
      </c>
      <c r="D612" s="231" t="s">
        <v>1380</v>
      </c>
      <c r="E612" s="231" t="s">
        <v>34</v>
      </c>
      <c r="F612" s="231" t="s">
        <v>64</v>
      </c>
      <c r="G612" s="231" t="s">
        <v>1318</v>
      </c>
    </row>
    <row r="613" spans="1:7" ht="12.75" customHeight="1" x14ac:dyDescent="0.2">
      <c r="A613" s="543"/>
      <c r="B613" s="231" t="s">
        <v>2309</v>
      </c>
      <c r="C613" s="231" t="s">
        <v>1029</v>
      </c>
      <c r="D613" s="231" t="s">
        <v>1380</v>
      </c>
      <c r="E613" s="231" t="s">
        <v>28</v>
      </c>
      <c r="F613" s="231" t="s">
        <v>64</v>
      </c>
      <c r="G613" s="231" t="s">
        <v>49</v>
      </c>
    </row>
    <row r="614" spans="1:7" ht="12.75" customHeight="1" x14ac:dyDescent="0.2">
      <c r="A614" s="543"/>
      <c r="E614" s="231" t="s">
        <v>68</v>
      </c>
      <c r="F614" s="231" t="s">
        <v>64</v>
      </c>
      <c r="G614" s="231" t="s">
        <v>49</v>
      </c>
    </row>
    <row r="615" spans="1:7" ht="12.75" customHeight="1" x14ac:dyDescent="0.2">
      <c r="A615" s="543"/>
      <c r="E615" s="231" t="s">
        <v>34</v>
      </c>
      <c r="F615" s="231" t="s">
        <v>64</v>
      </c>
      <c r="G615" s="231" t="s">
        <v>364</v>
      </c>
    </row>
    <row r="616" spans="1:7" ht="12.75" customHeight="1" x14ac:dyDescent="0.2">
      <c r="A616" s="543"/>
      <c r="E616" s="231" t="s">
        <v>81</v>
      </c>
      <c r="F616" s="231" t="s">
        <v>64</v>
      </c>
      <c r="G616" s="231" t="s">
        <v>49</v>
      </c>
    </row>
    <row r="617" spans="1:7" ht="12.75" customHeight="1" x14ac:dyDescent="0.2">
      <c r="A617" s="543"/>
      <c r="B617" s="231" t="s">
        <v>2325</v>
      </c>
      <c r="C617" s="231" t="s">
        <v>1029</v>
      </c>
      <c r="D617" s="231" t="s">
        <v>1372</v>
      </c>
      <c r="E617" s="231" t="s">
        <v>28</v>
      </c>
      <c r="F617" s="231" t="s">
        <v>183</v>
      </c>
      <c r="G617" s="231" t="s">
        <v>1518</v>
      </c>
    </row>
    <row r="618" spans="1:7" ht="12.75" customHeight="1" x14ac:dyDescent="0.2">
      <c r="A618" s="543"/>
      <c r="B618" s="231" t="s">
        <v>2311</v>
      </c>
      <c r="C618" s="231" t="s">
        <v>1027</v>
      </c>
      <c r="D618" s="231" t="s">
        <v>1380</v>
      </c>
      <c r="E618" s="231" t="s">
        <v>28</v>
      </c>
      <c r="F618" s="231" t="s">
        <v>64</v>
      </c>
      <c r="G618" s="231" t="s">
        <v>1517</v>
      </c>
    </row>
    <row r="619" spans="1:7" ht="12.75" customHeight="1" x14ac:dyDescent="0.2">
      <c r="A619" s="543"/>
      <c r="C619" s="231" t="s">
        <v>1029</v>
      </c>
      <c r="D619" s="231" t="s">
        <v>1372</v>
      </c>
      <c r="E619" s="231" t="s">
        <v>28</v>
      </c>
      <c r="F619" s="231" t="s">
        <v>282</v>
      </c>
      <c r="G619" s="231" t="s">
        <v>701</v>
      </c>
    </row>
    <row r="620" spans="1:7" ht="12.75" customHeight="1" x14ac:dyDescent="0.2">
      <c r="A620" s="543"/>
      <c r="E620" s="231" t="s">
        <v>68</v>
      </c>
      <c r="F620" s="231" t="s">
        <v>282</v>
      </c>
      <c r="G620" s="231" t="s">
        <v>701</v>
      </c>
    </row>
    <row r="621" spans="1:7" ht="12.75" customHeight="1" x14ac:dyDescent="0.2">
      <c r="A621" s="543"/>
      <c r="E621" s="231" t="s">
        <v>52</v>
      </c>
      <c r="F621" s="231" t="s">
        <v>282</v>
      </c>
      <c r="G621" s="231" t="s">
        <v>1499</v>
      </c>
    </row>
    <row r="622" spans="1:7" ht="12.75" customHeight="1" x14ac:dyDescent="0.2">
      <c r="A622" s="543"/>
      <c r="E622" s="231" t="s">
        <v>81</v>
      </c>
      <c r="F622" s="231" t="s">
        <v>282</v>
      </c>
      <c r="G622" s="231" t="s">
        <v>701</v>
      </c>
    </row>
    <row r="623" spans="1:7" ht="12.75" customHeight="1" x14ac:dyDescent="0.2">
      <c r="A623" s="542" t="s">
        <v>1077</v>
      </c>
      <c r="B623" s="231" t="s">
        <v>2317</v>
      </c>
      <c r="C623" s="231" t="s">
        <v>1029</v>
      </c>
      <c r="D623" s="231" t="s">
        <v>1372</v>
      </c>
      <c r="E623" s="231" t="s">
        <v>68</v>
      </c>
      <c r="F623" s="231" t="s">
        <v>66</v>
      </c>
      <c r="G623" s="231" t="s">
        <v>454</v>
      </c>
    </row>
    <row r="624" spans="1:7" ht="12.75" customHeight="1" x14ac:dyDescent="0.2">
      <c r="A624" s="543"/>
      <c r="E624" s="231" t="s">
        <v>30</v>
      </c>
      <c r="F624" s="231" t="s">
        <v>66</v>
      </c>
      <c r="G624" s="231" t="s">
        <v>454</v>
      </c>
    </row>
    <row r="625" spans="1:7" ht="12.75" customHeight="1" x14ac:dyDescent="0.2">
      <c r="A625" s="543"/>
      <c r="E625" s="231" t="s">
        <v>34</v>
      </c>
      <c r="F625" s="231" t="s">
        <v>66</v>
      </c>
      <c r="G625" s="231" t="s">
        <v>454</v>
      </c>
    </row>
    <row r="626" spans="1:7" ht="12.75" customHeight="1" x14ac:dyDescent="0.2">
      <c r="A626" s="543"/>
      <c r="E626" s="231" t="s">
        <v>81</v>
      </c>
      <c r="F626" s="231" t="s">
        <v>1729</v>
      </c>
      <c r="G626" s="231" t="s">
        <v>458</v>
      </c>
    </row>
    <row r="627" spans="1:7" ht="12.75" customHeight="1" x14ac:dyDescent="0.2">
      <c r="A627" s="543"/>
      <c r="B627" s="231" t="s">
        <v>2308</v>
      </c>
      <c r="C627" s="231" t="s">
        <v>1028</v>
      </c>
      <c r="D627" s="231" t="s">
        <v>1380</v>
      </c>
      <c r="E627" s="231" t="s">
        <v>68</v>
      </c>
      <c r="F627" s="231" t="s">
        <v>66</v>
      </c>
      <c r="G627" s="231" t="s">
        <v>459</v>
      </c>
    </row>
    <row r="628" spans="1:7" ht="12.75" customHeight="1" x14ac:dyDescent="0.2">
      <c r="A628" s="543"/>
      <c r="E628" s="231" t="s">
        <v>30</v>
      </c>
      <c r="F628" s="231" t="s">
        <v>66</v>
      </c>
      <c r="G628" s="231" t="s">
        <v>459</v>
      </c>
    </row>
    <row r="629" spans="1:7" ht="12.75" customHeight="1" x14ac:dyDescent="0.2">
      <c r="A629" s="543"/>
      <c r="E629" s="231" t="s">
        <v>34</v>
      </c>
      <c r="F629" s="231" t="s">
        <v>66</v>
      </c>
      <c r="G629" s="231" t="s">
        <v>459</v>
      </c>
    </row>
    <row r="630" spans="1:7" ht="12.75" customHeight="1" x14ac:dyDescent="0.2">
      <c r="A630" s="543"/>
      <c r="E630" s="231" t="s">
        <v>81</v>
      </c>
      <c r="F630" s="231" t="s">
        <v>66</v>
      </c>
      <c r="G630" s="231" t="s">
        <v>460</v>
      </c>
    </row>
    <row r="631" spans="1:7" ht="12.75" customHeight="1" x14ac:dyDescent="0.2">
      <c r="A631" s="543"/>
      <c r="B631" s="231" t="s">
        <v>2319</v>
      </c>
      <c r="C631" s="231" t="s">
        <v>1466</v>
      </c>
      <c r="D631" s="231" t="s">
        <v>1372</v>
      </c>
      <c r="E631" s="231" t="s">
        <v>28</v>
      </c>
      <c r="F631" s="231" t="s">
        <v>186</v>
      </c>
      <c r="G631" s="231" t="s">
        <v>185</v>
      </c>
    </row>
    <row r="632" spans="1:7" ht="12.75" customHeight="1" x14ac:dyDescent="0.2">
      <c r="A632" s="543"/>
      <c r="B632" s="231" t="s">
        <v>2323</v>
      </c>
      <c r="C632" s="231" t="s">
        <v>1374</v>
      </c>
      <c r="D632" s="231" t="s">
        <v>1380</v>
      </c>
      <c r="E632" s="231" t="s">
        <v>28</v>
      </c>
      <c r="F632" s="231" t="s">
        <v>64</v>
      </c>
      <c r="G632" s="231" t="s">
        <v>906</v>
      </c>
    </row>
    <row r="633" spans="1:7" ht="12.75" customHeight="1" x14ac:dyDescent="0.2">
      <c r="A633" s="543"/>
      <c r="E633" s="231" t="s">
        <v>68</v>
      </c>
      <c r="F633" s="231" t="s">
        <v>64</v>
      </c>
      <c r="G633" s="231" t="s">
        <v>906</v>
      </c>
    </row>
    <row r="634" spans="1:7" ht="12.75" customHeight="1" x14ac:dyDescent="0.2">
      <c r="A634" s="543"/>
      <c r="B634" s="231" t="s">
        <v>2320</v>
      </c>
      <c r="C634" s="231" t="s">
        <v>1032</v>
      </c>
      <c r="D634" s="231" t="s">
        <v>1036</v>
      </c>
      <c r="E634" s="231" t="s">
        <v>28</v>
      </c>
      <c r="F634" s="231" t="s">
        <v>278</v>
      </c>
      <c r="G634" s="231" t="s">
        <v>178</v>
      </c>
    </row>
    <row r="635" spans="1:7" ht="12.75" customHeight="1" x14ac:dyDescent="0.2">
      <c r="A635" s="543"/>
      <c r="E635" s="231" t="s">
        <v>68</v>
      </c>
      <c r="F635" s="231" t="s">
        <v>278</v>
      </c>
      <c r="G635" s="231" t="s">
        <v>178</v>
      </c>
    </row>
    <row r="636" spans="1:7" ht="12.75" customHeight="1" x14ac:dyDescent="0.2">
      <c r="A636" s="543"/>
      <c r="E636" s="231" t="s">
        <v>30</v>
      </c>
      <c r="F636" s="231" t="s">
        <v>278</v>
      </c>
      <c r="G636" s="231" t="s">
        <v>178</v>
      </c>
    </row>
    <row r="637" spans="1:7" ht="12.75" customHeight="1" x14ac:dyDescent="0.2">
      <c r="A637" s="543"/>
      <c r="E637" s="231" t="s">
        <v>34</v>
      </c>
      <c r="F637" s="231" t="s">
        <v>278</v>
      </c>
      <c r="G637" s="231" t="s">
        <v>178</v>
      </c>
    </row>
    <row r="638" spans="1:7" ht="12.75" customHeight="1" x14ac:dyDescent="0.2">
      <c r="A638" s="543"/>
      <c r="B638" s="231" t="s">
        <v>2314</v>
      </c>
      <c r="C638" s="231" t="s">
        <v>1515</v>
      </c>
      <c r="D638" s="231" t="s">
        <v>1372</v>
      </c>
      <c r="E638" s="231" t="s">
        <v>30</v>
      </c>
      <c r="F638" s="231" t="s">
        <v>183</v>
      </c>
      <c r="G638" s="231" t="s">
        <v>182</v>
      </c>
    </row>
    <row r="639" spans="1:7" ht="12.75" customHeight="1" x14ac:dyDescent="0.2">
      <c r="A639" s="543"/>
      <c r="D639" s="231" t="s">
        <v>1376</v>
      </c>
      <c r="E639" s="231" t="s">
        <v>28</v>
      </c>
      <c r="F639" s="231" t="s">
        <v>1396</v>
      </c>
      <c r="G639" s="231" t="s">
        <v>1395</v>
      </c>
    </row>
    <row r="640" spans="1:7" ht="12.75" customHeight="1" x14ac:dyDescent="0.2">
      <c r="A640" s="543"/>
      <c r="E640" s="231" t="s">
        <v>68</v>
      </c>
      <c r="F640" s="231" t="s">
        <v>186</v>
      </c>
      <c r="G640" s="231" t="s">
        <v>1395</v>
      </c>
    </row>
    <row r="641" spans="1:7" ht="12.75" customHeight="1" x14ac:dyDescent="0.2">
      <c r="A641" s="543"/>
      <c r="E641" s="231" t="s">
        <v>30</v>
      </c>
      <c r="F641" s="231" t="s">
        <v>186</v>
      </c>
      <c r="G641" s="231" t="s">
        <v>1395</v>
      </c>
    </row>
    <row r="642" spans="1:7" ht="12.75" customHeight="1" x14ac:dyDescent="0.2">
      <c r="A642" s="543"/>
      <c r="E642" s="231" t="s">
        <v>34</v>
      </c>
      <c r="F642" s="231" t="s">
        <v>1396</v>
      </c>
      <c r="G642" s="231" t="s">
        <v>1395</v>
      </c>
    </row>
    <row r="643" spans="1:7" ht="12.75" customHeight="1" x14ac:dyDescent="0.2">
      <c r="A643" s="543"/>
      <c r="E643" s="231" t="s">
        <v>81</v>
      </c>
      <c r="F643" s="231" t="s">
        <v>186</v>
      </c>
      <c r="G643" s="231" t="s">
        <v>1395</v>
      </c>
    </row>
    <row r="644" spans="1:7" ht="12.75" customHeight="1" x14ac:dyDescent="0.2">
      <c r="A644" s="542" t="s">
        <v>1862</v>
      </c>
      <c r="B644" s="231" t="s">
        <v>2309</v>
      </c>
      <c r="C644" s="231" t="s">
        <v>1374</v>
      </c>
      <c r="D644" s="231" t="s">
        <v>1380</v>
      </c>
      <c r="E644" s="231" t="s">
        <v>30</v>
      </c>
      <c r="F644" s="231" t="s">
        <v>64</v>
      </c>
      <c r="G644" s="231" t="s">
        <v>367</v>
      </c>
    </row>
    <row r="645" spans="1:7" ht="12.75" customHeight="1" x14ac:dyDescent="0.2">
      <c r="A645" s="542" t="s">
        <v>1350</v>
      </c>
      <c r="B645" s="231" t="s">
        <v>2318</v>
      </c>
      <c r="C645" s="231" t="s">
        <v>1027</v>
      </c>
      <c r="D645" s="231" t="s">
        <v>1036</v>
      </c>
      <c r="E645" s="231" t="s">
        <v>28</v>
      </c>
      <c r="F645" s="231" t="s">
        <v>2284</v>
      </c>
      <c r="G645" s="231" t="s">
        <v>1402</v>
      </c>
    </row>
    <row r="646" spans="1:7" ht="12.75" customHeight="1" x14ac:dyDescent="0.2">
      <c r="A646" s="543"/>
      <c r="E646" s="231" t="s">
        <v>68</v>
      </c>
      <c r="F646" s="231" t="s">
        <v>2284</v>
      </c>
      <c r="G646" s="231" t="s">
        <v>1402</v>
      </c>
    </row>
    <row r="647" spans="1:7" ht="12.75" customHeight="1" x14ac:dyDescent="0.2">
      <c r="A647" s="543"/>
      <c r="E647" s="231" t="s">
        <v>81</v>
      </c>
      <c r="F647" s="231" t="s">
        <v>2284</v>
      </c>
      <c r="G647" s="231" t="s">
        <v>1402</v>
      </c>
    </row>
    <row r="648" spans="1:7" ht="12.75" customHeight="1" x14ac:dyDescent="0.2">
      <c r="A648" s="543"/>
      <c r="B648" s="231" t="s">
        <v>2308</v>
      </c>
      <c r="C648" s="231" t="s">
        <v>1502</v>
      </c>
      <c r="D648" s="231" t="s">
        <v>1036</v>
      </c>
      <c r="E648" s="231" t="s">
        <v>28</v>
      </c>
      <c r="F648" s="231" t="s">
        <v>2284</v>
      </c>
      <c r="G648" s="231" t="s">
        <v>1197</v>
      </c>
    </row>
    <row r="649" spans="1:7" ht="12.75" customHeight="1" x14ac:dyDescent="0.2">
      <c r="A649" s="543"/>
      <c r="E649" s="231" t="s">
        <v>68</v>
      </c>
      <c r="F649" s="231" t="s">
        <v>2284</v>
      </c>
      <c r="G649" s="231" t="s">
        <v>1197</v>
      </c>
    </row>
    <row r="650" spans="1:7" ht="12.75" customHeight="1" x14ac:dyDescent="0.2">
      <c r="A650" s="543"/>
      <c r="E650" s="231" t="s">
        <v>81</v>
      </c>
      <c r="F650" s="231" t="s">
        <v>2284</v>
      </c>
      <c r="G650" s="231" t="s">
        <v>1197</v>
      </c>
    </row>
    <row r="651" spans="1:7" ht="12.75" customHeight="1" x14ac:dyDescent="0.2">
      <c r="A651" s="543"/>
      <c r="C651" s="231" t="s">
        <v>1029</v>
      </c>
      <c r="D651" s="231" t="s">
        <v>1036</v>
      </c>
      <c r="E651" s="231" t="s">
        <v>28</v>
      </c>
      <c r="F651" s="231" t="s">
        <v>2284</v>
      </c>
      <c r="G651" s="231" t="s">
        <v>1399</v>
      </c>
    </row>
    <row r="652" spans="1:7" ht="12.75" customHeight="1" x14ac:dyDescent="0.2">
      <c r="A652" s="543"/>
      <c r="E652" s="231" t="s">
        <v>68</v>
      </c>
      <c r="F652" s="231" t="s">
        <v>2284</v>
      </c>
      <c r="G652" s="231" t="s">
        <v>1399</v>
      </c>
    </row>
    <row r="653" spans="1:7" ht="12.75" customHeight="1" x14ac:dyDescent="0.2">
      <c r="A653" s="543"/>
      <c r="E653" s="231" t="s">
        <v>81</v>
      </c>
      <c r="F653" s="231" t="s">
        <v>2284</v>
      </c>
      <c r="G653" s="231" t="s">
        <v>1399</v>
      </c>
    </row>
    <row r="654" spans="1:7" ht="12.75" customHeight="1" x14ac:dyDescent="0.2">
      <c r="A654" s="543"/>
      <c r="B654" s="231" t="s">
        <v>2334</v>
      </c>
      <c r="C654" s="231" t="s">
        <v>1029</v>
      </c>
      <c r="D654" s="231" t="s">
        <v>1372</v>
      </c>
      <c r="E654" s="231" t="s">
        <v>30</v>
      </c>
      <c r="F654" s="231" t="s">
        <v>100</v>
      </c>
      <c r="G654" s="231" t="s">
        <v>476</v>
      </c>
    </row>
    <row r="655" spans="1:7" ht="12.75" customHeight="1" x14ac:dyDescent="0.2">
      <c r="A655" s="543"/>
      <c r="B655" s="231" t="s">
        <v>2309</v>
      </c>
      <c r="C655" s="231" t="s">
        <v>1503</v>
      </c>
      <c r="D655" s="231" t="s">
        <v>1372</v>
      </c>
      <c r="E655" s="231" t="s">
        <v>1624</v>
      </c>
      <c r="F655" s="231" t="s">
        <v>148</v>
      </c>
      <c r="G655" s="231" t="s">
        <v>2131</v>
      </c>
    </row>
    <row r="656" spans="1:7" ht="12.75" customHeight="1" x14ac:dyDescent="0.2">
      <c r="A656" s="543"/>
      <c r="B656" s="231" t="s">
        <v>2311</v>
      </c>
      <c r="C656" s="231" t="s">
        <v>1029</v>
      </c>
      <c r="D656" s="231" t="s">
        <v>1036</v>
      </c>
      <c r="E656" s="231" t="s">
        <v>28</v>
      </c>
      <c r="F656" s="231" t="s">
        <v>282</v>
      </c>
      <c r="G656" s="231" t="s">
        <v>517</v>
      </c>
    </row>
    <row r="657" spans="1:7" ht="12.75" customHeight="1" x14ac:dyDescent="0.2">
      <c r="A657" s="543"/>
      <c r="E657" s="231" t="s">
        <v>68</v>
      </c>
      <c r="F657" s="231" t="s">
        <v>282</v>
      </c>
      <c r="G657" s="231" t="s">
        <v>517</v>
      </c>
    </row>
    <row r="658" spans="1:7" ht="12.75" customHeight="1" x14ac:dyDescent="0.2">
      <c r="A658" s="542" t="s">
        <v>1081</v>
      </c>
      <c r="B658" s="231" t="s">
        <v>2316</v>
      </c>
      <c r="C658" s="231" t="s">
        <v>1030</v>
      </c>
      <c r="D658" s="231" t="s">
        <v>1036</v>
      </c>
      <c r="E658" s="231" t="s">
        <v>28</v>
      </c>
      <c r="F658" s="231" t="s">
        <v>279</v>
      </c>
      <c r="G658" s="231" t="s">
        <v>561</v>
      </c>
    </row>
    <row r="659" spans="1:7" ht="12.75" customHeight="1" x14ac:dyDescent="0.2">
      <c r="A659" s="543"/>
      <c r="E659" s="231" t="s">
        <v>68</v>
      </c>
      <c r="F659" s="231" t="s">
        <v>279</v>
      </c>
      <c r="G659" s="231" t="s">
        <v>561</v>
      </c>
    </row>
    <row r="660" spans="1:7" ht="12.75" customHeight="1" x14ac:dyDescent="0.2">
      <c r="A660" s="543"/>
      <c r="E660" s="231" t="s">
        <v>81</v>
      </c>
      <c r="F660" s="231" t="s">
        <v>279</v>
      </c>
      <c r="G660" s="231" t="s">
        <v>561</v>
      </c>
    </row>
    <row r="661" spans="1:7" ht="12.75" customHeight="1" x14ac:dyDescent="0.2">
      <c r="A661" s="543"/>
      <c r="B661" s="231" t="s">
        <v>2318</v>
      </c>
      <c r="C661" s="231" t="s">
        <v>1374</v>
      </c>
      <c r="D661" s="231" t="s">
        <v>1372</v>
      </c>
      <c r="E661" s="231" t="s">
        <v>30</v>
      </c>
      <c r="F661" s="231" t="s">
        <v>339</v>
      </c>
      <c r="G661" s="231" t="s">
        <v>478</v>
      </c>
    </row>
    <row r="662" spans="1:7" ht="12.75" customHeight="1" x14ac:dyDescent="0.2">
      <c r="A662" s="543"/>
      <c r="E662" s="231" t="s">
        <v>34</v>
      </c>
      <c r="F662" s="231" t="s">
        <v>339</v>
      </c>
      <c r="G662" s="231" t="s">
        <v>478</v>
      </c>
    </row>
    <row r="663" spans="1:7" ht="12.75" customHeight="1" x14ac:dyDescent="0.2">
      <c r="A663" s="543"/>
      <c r="B663" s="231" t="s">
        <v>2308</v>
      </c>
      <c r="C663" s="231" t="s">
        <v>1029</v>
      </c>
      <c r="D663" s="231" t="s">
        <v>1372</v>
      </c>
      <c r="E663" s="231" t="s">
        <v>28</v>
      </c>
      <c r="F663" s="231" t="s">
        <v>1309</v>
      </c>
      <c r="G663" s="231" t="s">
        <v>1195</v>
      </c>
    </row>
    <row r="664" spans="1:7" ht="12.75" customHeight="1" x14ac:dyDescent="0.2">
      <c r="A664" s="543"/>
      <c r="E664" s="231" t="s">
        <v>68</v>
      </c>
      <c r="F664" s="231" t="s">
        <v>1309</v>
      </c>
      <c r="G664" s="231" t="s">
        <v>1195</v>
      </c>
    </row>
    <row r="665" spans="1:7" ht="12.75" customHeight="1" x14ac:dyDescent="0.2">
      <c r="A665" s="543"/>
      <c r="E665" s="231" t="s">
        <v>30</v>
      </c>
      <c r="F665" s="231" t="s">
        <v>1309</v>
      </c>
      <c r="G665" s="231" t="s">
        <v>1195</v>
      </c>
    </row>
    <row r="666" spans="1:7" ht="12.75" customHeight="1" x14ac:dyDescent="0.2">
      <c r="A666" s="543"/>
      <c r="E666" s="231" t="s">
        <v>34</v>
      </c>
      <c r="F666" s="231" t="s">
        <v>1309</v>
      </c>
      <c r="G666" s="231" t="s">
        <v>1195</v>
      </c>
    </row>
    <row r="667" spans="1:7" ht="12.75" customHeight="1" x14ac:dyDescent="0.2">
      <c r="A667" s="543"/>
      <c r="B667" s="231" t="s">
        <v>2322</v>
      </c>
      <c r="C667" s="231" t="s">
        <v>1029</v>
      </c>
      <c r="D667" s="231" t="s">
        <v>1036</v>
      </c>
      <c r="E667" s="231" t="s">
        <v>30</v>
      </c>
      <c r="F667" s="231" t="s">
        <v>596</v>
      </c>
      <c r="G667" s="231" t="s">
        <v>1519</v>
      </c>
    </row>
    <row r="668" spans="1:7" ht="12.75" customHeight="1" x14ac:dyDescent="0.2">
      <c r="A668" s="542" t="s">
        <v>1867</v>
      </c>
      <c r="B668" s="231" t="s">
        <v>2313</v>
      </c>
      <c r="C668" s="231" t="s">
        <v>1029</v>
      </c>
      <c r="D668" s="231" t="s">
        <v>1372</v>
      </c>
      <c r="E668" s="231" t="s">
        <v>28</v>
      </c>
      <c r="F668" s="231" t="s">
        <v>272</v>
      </c>
      <c r="G668" s="231" t="s">
        <v>273</v>
      </c>
    </row>
    <row r="669" spans="1:7" ht="12.75" customHeight="1" x14ac:dyDescent="0.2">
      <c r="A669" s="543"/>
      <c r="E669" s="231" t="s">
        <v>30</v>
      </c>
      <c r="F669" s="231" t="s">
        <v>272</v>
      </c>
      <c r="G669" s="231" t="s">
        <v>273</v>
      </c>
    </row>
    <row r="670" spans="1:7" ht="12.75" customHeight="1" x14ac:dyDescent="0.2">
      <c r="A670" s="542" t="s">
        <v>2022</v>
      </c>
      <c r="B670" s="231" t="s">
        <v>2325</v>
      </c>
      <c r="C670" s="231" t="s">
        <v>1029</v>
      </c>
      <c r="D670" s="231" t="s">
        <v>1372</v>
      </c>
      <c r="E670" s="231" t="s">
        <v>28</v>
      </c>
      <c r="F670" s="231" t="s">
        <v>1821</v>
      </c>
      <c r="G670" s="231" t="s">
        <v>438</v>
      </c>
    </row>
    <row r="671" spans="1:7" ht="12.75" customHeight="1" x14ac:dyDescent="0.2">
      <c r="A671" s="543"/>
      <c r="E671" s="231" t="s">
        <v>68</v>
      </c>
      <c r="F671" s="231" t="s">
        <v>1821</v>
      </c>
      <c r="G671" s="231" t="s">
        <v>438</v>
      </c>
    </row>
    <row r="672" spans="1:7" ht="12.75" customHeight="1" x14ac:dyDescent="0.2">
      <c r="A672" s="543"/>
      <c r="E672" s="231" t="s">
        <v>30</v>
      </c>
      <c r="F672" s="231" t="s">
        <v>1821</v>
      </c>
      <c r="G672" s="231" t="s">
        <v>438</v>
      </c>
    </row>
    <row r="673" spans="1:7" ht="12.75" customHeight="1" x14ac:dyDescent="0.2">
      <c r="A673" s="543"/>
      <c r="E673" s="231" t="s">
        <v>34</v>
      </c>
      <c r="F673" s="231" t="s">
        <v>1821</v>
      </c>
      <c r="G673" s="231" t="s">
        <v>438</v>
      </c>
    </row>
    <row r="674" spans="1:7" ht="12.75" customHeight="1" x14ac:dyDescent="0.2">
      <c r="A674" s="542" t="s">
        <v>1748</v>
      </c>
      <c r="B674" s="231" t="s">
        <v>2320</v>
      </c>
      <c r="C674" s="231" t="s">
        <v>1032</v>
      </c>
      <c r="D674" s="231" t="s">
        <v>2217</v>
      </c>
      <c r="E674" s="231" t="s">
        <v>28</v>
      </c>
      <c r="F674" s="231" t="s">
        <v>2215</v>
      </c>
      <c r="G674" s="231" t="s">
        <v>2214</v>
      </c>
    </row>
    <row r="675" spans="1:7" ht="12.75" customHeight="1" x14ac:dyDescent="0.2">
      <c r="A675" s="543"/>
      <c r="E675" s="231" t="s">
        <v>68</v>
      </c>
      <c r="F675" s="231" t="s">
        <v>2215</v>
      </c>
      <c r="G675" s="231" t="s">
        <v>2214</v>
      </c>
    </row>
    <row r="676" spans="1:7" ht="12.75" customHeight="1" x14ac:dyDescent="0.2">
      <c r="A676" s="543"/>
      <c r="E676" s="231" t="s">
        <v>30</v>
      </c>
      <c r="F676" s="231" t="s">
        <v>2215</v>
      </c>
      <c r="G676" s="231" t="s">
        <v>2214</v>
      </c>
    </row>
    <row r="677" spans="1:7" ht="12.75" customHeight="1" x14ac:dyDescent="0.2">
      <c r="A677" s="543"/>
      <c r="E677" s="231" t="s">
        <v>34</v>
      </c>
      <c r="F677" s="231" t="s">
        <v>2215</v>
      </c>
      <c r="G677" s="231" t="s">
        <v>2214</v>
      </c>
    </row>
    <row r="678" spans="1:7" ht="12.75" customHeight="1" x14ac:dyDescent="0.2">
      <c r="A678" s="543"/>
      <c r="B678" s="231" t="s">
        <v>2312</v>
      </c>
      <c r="C678" s="231" t="s">
        <v>1030</v>
      </c>
      <c r="D678" s="231" t="s">
        <v>1372</v>
      </c>
      <c r="E678" s="231" t="s">
        <v>52</v>
      </c>
      <c r="F678" s="231" t="s">
        <v>280</v>
      </c>
      <c r="G678" s="231" t="s">
        <v>557</v>
      </c>
    </row>
    <row r="679" spans="1:7" ht="12.75" customHeight="1" x14ac:dyDescent="0.2">
      <c r="A679" s="543"/>
      <c r="D679" s="231" t="s">
        <v>1036</v>
      </c>
      <c r="E679" s="231" t="s">
        <v>28</v>
      </c>
      <c r="F679" s="231" t="s">
        <v>280</v>
      </c>
      <c r="G679" s="231" t="s">
        <v>424</v>
      </c>
    </row>
    <row r="680" spans="1:7" ht="12.75" customHeight="1" x14ac:dyDescent="0.2">
      <c r="A680" s="543"/>
      <c r="E680" s="231" t="s">
        <v>30</v>
      </c>
      <c r="F680" s="231" t="s">
        <v>280</v>
      </c>
      <c r="G680" s="231" t="s">
        <v>424</v>
      </c>
    </row>
    <row r="681" spans="1:7" ht="12.75" customHeight="1" x14ac:dyDescent="0.2">
      <c r="A681" s="542" t="s">
        <v>2024</v>
      </c>
      <c r="B681" s="231" t="s">
        <v>2310</v>
      </c>
      <c r="C681" s="231" t="s">
        <v>1030</v>
      </c>
      <c r="D681" s="231" t="s">
        <v>1372</v>
      </c>
      <c r="E681" s="231" t="s">
        <v>28</v>
      </c>
      <c r="F681" s="231" t="s">
        <v>224</v>
      </c>
      <c r="G681" s="231" t="s">
        <v>1523</v>
      </c>
    </row>
    <row r="682" spans="1:7" ht="12.75" customHeight="1" x14ac:dyDescent="0.2">
      <c r="A682" s="542" t="s">
        <v>1072</v>
      </c>
      <c r="B682" s="231" t="s">
        <v>2324</v>
      </c>
      <c r="C682" s="231" t="s">
        <v>1028</v>
      </c>
      <c r="D682" s="231" t="s">
        <v>1372</v>
      </c>
      <c r="E682" s="231" t="s">
        <v>28</v>
      </c>
      <c r="F682" s="231" t="s">
        <v>224</v>
      </c>
      <c r="G682" s="231" t="s">
        <v>1521</v>
      </c>
    </row>
    <row r="683" spans="1:7" ht="12.75" customHeight="1" x14ac:dyDescent="0.2">
      <c r="A683" s="543"/>
      <c r="E683" s="231" t="s">
        <v>30</v>
      </c>
      <c r="F683" s="231" t="s">
        <v>224</v>
      </c>
      <c r="G683" s="231" t="s">
        <v>1521</v>
      </c>
    </row>
    <row r="684" spans="1:7" ht="12.75" customHeight="1" x14ac:dyDescent="0.2">
      <c r="A684" s="543"/>
      <c r="B684" s="231" t="s">
        <v>2319</v>
      </c>
      <c r="C684" s="231" t="s">
        <v>1448</v>
      </c>
      <c r="D684" s="231" t="s">
        <v>1372</v>
      </c>
      <c r="E684" s="231" t="s">
        <v>28</v>
      </c>
      <c r="F684" s="231" t="s">
        <v>224</v>
      </c>
      <c r="G684" s="231" t="s">
        <v>2195</v>
      </c>
    </row>
    <row r="685" spans="1:7" ht="12.75" customHeight="1" x14ac:dyDescent="0.2">
      <c r="A685" s="543"/>
      <c r="E685" s="231" t="s">
        <v>68</v>
      </c>
      <c r="F685" s="231" t="s">
        <v>224</v>
      </c>
      <c r="G685" s="231" t="s">
        <v>2195</v>
      </c>
    </row>
    <row r="686" spans="1:7" ht="12.75" customHeight="1" x14ac:dyDescent="0.2">
      <c r="A686" s="543"/>
      <c r="E686" s="231" t="s">
        <v>30</v>
      </c>
      <c r="F686" s="231" t="s">
        <v>224</v>
      </c>
      <c r="G686" s="231" t="s">
        <v>2195</v>
      </c>
    </row>
    <row r="687" spans="1:7" ht="12.75" customHeight="1" x14ac:dyDescent="0.2">
      <c r="A687" s="543"/>
      <c r="E687" s="231" t="s">
        <v>34</v>
      </c>
      <c r="F687" s="231" t="s">
        <v>224</v>
      </c>
      <c r="G687" s="231" t="s">
        <v>2195</v>
      </c>
    </row>
    <row r="688" spans="1:7" ht="12.75" customHeight="1" x14ac:dyDescent="0.2">
      <c r="A688" s="543"/>
      <c r="B688" s="231" t="s">
        <v>2334</v>
      </c>
      <c r="C688" s="231" t="s">
        <v>1028</v>
      </c>
      <c r="D688" s="231" t="s">
        <v>1372</v>
      </c>
      <c r="E688" s="231" t="s">
        <v>30</v>
      </c>
      <c r="F688" s="231" t="s">
        <v>100</v>
      </c>
      <c r="G688" s="231" t="s">
        <v>612</v>
      </c>
    </row>
    <row r="689" spans="1:7" ht="12.75" customHeight="1" x14ac:dyDescent="0.2">
      <c r="A689" s="543"/>
      <c r="E689" s="231" t="s">
        <v>34</v>
      </c>
      <c r="F689" s="231" t="s">
        <v>100</v>
      </c>
      <c r="G689" s="231" t="s">
        <v>612</v>
      </c>
    </row>
    <row r="690" spans="1:7" ht="12.75" customHeight="1" x14ac:dyDescent="0.2">
      <c r="A690" s="542" t="s">
        <v>1071</v>
      </c>
      <c r="B690" s="231" t="s">
        <v>2323</v>
      </c>
      <c r="C690" s="231" t="s">
        <v>1027</v>
      </c>
      <c r="D690" s="231" t="s">
        <v>1372</v>
      </c>
      <c r="E690" s="231" t="s">
        <v>28</v>
      </c>
      <c r="F690" s="231" t="s">
        <v>70</v>
      </c>
      <c r="G690" s="231" t="s">
        <v>1196</v>
      </c>
    </row>
    <row r="691" spans="1:7" ht="12.75" customHeight="1" x14ac:dyDescent="0.2">
      <c r="A691" s="543"/>
      <c r="E691" s="231" t="s">
        <v>68</v>
      </c>
      <c r="F691" s="231" t="s">
        <v>70</v>
      </c>
      <c r="G691" s="231" t="s">
        <v>1196</v>
      </c>
    </row>
    <row r="692" spans="1:7" ht="12.75" customHeight="1" x14ac:dyDescent="0.2">
      <c r="A692" s="543"/>
      <c r="E692" s="231" t="s">
        <v>30</v>
      </c>
      <c r="F692" s="231" t="s">
        <v>70</v>
      </c>
      <c r="G692" s="231" t="s">
        <v>1196</v>
      </c>
    </row>
    <row r="693" spans="1:7" ht="12.75" customHeight="1" x14ac:dyDescent="0.2">
      <c r="A693" s="543"/>
      <c r="E693" s="231" t="s">
        <v>34</v>
      </c>
      <c r="F693" s="231" t="s">
        <v>70</v>
      </c>
      <c r="G693" s="231" t="s">
        <v>1196</v>
      </c>
    </row>
    <row r="694" spans="1:7" ht="12.75" customHeight="1" x14ac:dyDescent="0.2">
      <c r="A694" s="543"/>
      <c r="B694" s="231" t="s">
        <v>2309</v>
      </c>
      <c r="C694" s="231" t="s">
        <v>1027</v>
      </c>
      <c r="D694" s="231" t="s">
        <v>1036</v>
      </c>
      <c r="E694" s="231" t="s">
        <v>30</v>
      </c>
      <c r="F694" s="231" t="s">
        <v>280</v>
      </c>
      <c r="G694" s="231" t="s">
        <v>923</v>
      </c>
    </row>
    <row r="695" spans="1:7" ht="12.75" customHeight="1" x14ac:dyDescent="0.2">
      <c r="A695" s="543"/>
      <c r="E695" s="231" t="s">
        <v>34</v>
      </c>
      <c r="F695" s="231" t="s">
        <v>280</v>
      </c>
      <c r="G695" s="231" t="s">
        <v>923</v>
      </c>
    </row>
    <row r="696" spans="1:7" ht="12.75" customHeight="1" x14ac:dyDescent="0.2">
      <c r="A696" s="543"/>
      <c r="B696" s="231" t="s">
        <v>2310</v>
      </c>
      <c r="C696" s="231" t="s">
        <v>1030</v>
      </c>
      <c r="D696" s="231" t="s">
        <v>1378</v>
      </c>
      <c r="E696" s="231" t="s">
        <v>52</v>
      </c>
      <c r="F696" s="231" t="s">
        <v>278</v>
      </c>
      <c r="G696" s="231" t="s">
        <v>409</v>
      </c>
    </row>
    <row r="697" spans="1:7" ht="12.75" customHeight="1" x14ac:dyDescent="0.2">
      <c r="A697" s="542" t="s">
        <v>2108</v>
      </c>
      <c r="B697" s="231" t="s">
        <v>2312</v>
      </c>
      <c r="C697" s="231" t="s">
        <v>1028</v>
      </c>
      <c r="D697" s="231" t="s">
        <v>1372</v>
      </c>
      <c r="E697" s="231" t="s">
        <v>28</v>
      </c>
      <c r="F697" s="231" t="s">
        <v>29</v>
      </c>
      <c r="G697" s="231" t="s">
        <v>294</v>
      </c>
    </row>
    <row r="698" spans="1:7" ht="12.75" customHeight="1" x14ac:dyDescent="0.2">
      <c r="A698" s="543"/>
      <c r="E698" s="231" t="s">
        <v>68</v>
      </c>
      <c r="F698" s="231" t="s">
        <v>29</v>
      </c>
      <c r="G698" s="231" t="s">
        <v>294</v>
      </c>
    </row>
    <row r="699" spans="1:7" ht="12.75" customHeight="1" x14ac:dyDescent="0.2">
      <c r="A699" s="543"/>
      <c r="E699" s="231" t="s">
        <v>30</v>
      </c>
      <c r="F699" s="231" t="s">
        <v>29</v>
      </c>
      <c r="G699" s="231" t="s">
        <v>294</v>
      </c>
    </row>
    <row r="700" spans="1:7" ht="12.75" customHeight="1" x14ac:dyDescent="0.2">
      <c r="A700" s="543"/>
      <c r="E700" s="231" t="s">
        <v>34</v>
      </c>
      <c r="F700" s="231" t="s">
        <v>29</v>
      </c>
      <c r="G700" s="231" t="s">
        <v>294</v>
      </c>
    </row>
    <row r="701" spans="1:7" ht="12.75" customHeight="1" x14ac:dyDescent="0.2">
      <c r="A701" s="542" t="s">
        <v>2338</v>
      </c>
      <c r="B701" s="231" t="s">
        <v>2324</v>
      </c>
      <c r="C701" s="231" t="s">
        <v>1502</v>
      </c>
      <c r="D701" s="231" t="s">
        <v>1036</v>
      </c>
      <c r="E701" s="231" t="s">
        <v>28</v>
      </c>
      <c r="F701" s="231" t="s">
        <v>279</v>
      </c>
      <c r="G701" s="231" t="s">
        <v>1392</v>
      </c>
    </row>
    <row r="702" spans="1:7" ht="12.75" customHeight="1" x14ac:dyDescent="0.2">
      <c r="A702" s="543"/>
      <c r="G702" s="231" t="s">
        <v>580</v>
      </c>
    </row>
    <row r="703" spans="1:7" ht="12.75" customHeight="1" x14ac:dyDescent="0.2">
      <c r="A703" s="543"/>
      <c r="E703" s="231" t="s">
        <v>68</v>
      </c>
      <c r="F703" s="231" t="s">
        <v>279</v>
      </c>
      <c r="G703" s="231" t="s">
        <v>1392</v>
      </c>
    </row>
    <row r="704" spans="1:7" ht="12.75" customHeight="1" x14ac:dyDescent="0.2">
      <c r="A704" s="543"/>
      <c r="E704" s="231" t="s">
        <v>30</v>
      </c>
      <c r="F704" s="231" t="s">
        <v>279</v>
      </c>
      <c r="G704" s="231" t="s">
        <v>580</v>
      </c>
    </row>
    <row r="705" spans="1:7" ht="12.75" customHeight="1" x14ac:dyDescent="0.2">
      <c r="A705" s="542" t="s">
        <v>1080</v>
      </c>
      <c r="B705" s="231" t="s">
        <v>2320</v>
      </c>
      <c r="C705" s="231" t="s">
        <v>1027</v>
      </c>
      <c r="D705" s="231" t="s">
        <v>1380</v>
      </c>
      <c r="E705" s="231" t="s">
        <v>30</v>
      </c>
      <c r="F705" s="231" t="s">
        <v>100</v>
      </c>
      <c r="G705" s="231" t="s">
        <v>99</v>
      </c>
    </row>
    <row r="706" spans="1:7" ht="12.75" customHeight="1" x14ac:dyDescent="0.2">
      <c r="A706" s="543"/>
      <c r="E706" s="231" t="s">
        <v>34</v>
      </c>
      <c r="F706" s="231" t="s">
        <v>100</v>
      </c>
      <c r="G706" s="231" t="s">
        <v>99</v>
      </c>
    </row>
    <row r="707" spans="1:7" ht="12.75" customHeight="1" x14ac:dyDescent="0.2">
      <c r="A707" s="543"/>
      <c r="B707" s="231" t="s">
        <v>2310</v>
      </c>
      <c r="C707" s="231" t="s">
        <v>1030</v>
      </c>
      <c r="D707" s="231" t="s">
        <v>1372</v>
      </c>
      <c r="E707" s="231" t="s">
        <v>28</v>
      </c>
      <c r="F707" s="231" t="s">
        <v>276</v>
      </c>
      <c r="G707" s="231" t="s">
        <v>408</v>
      </c>
    </row>
    <row r="708" spans="1:7" ht="12.75" customHeight="1" x14ac:dyDescent="0.2">
      <c r="A708" s="543"/>
      <c r="E708" s="231" t="s">
        <v>68</v>
      </c>
      <c r="F708" s="231" t="s">
        <v>276</v>
      </c>
      <c r="G708" s="231" t="s">
        <v>408</v>
      </c>
    </row>
    <row r="709" spans="1:7" ht="12.75" customHeight="1" x14ac:dyDescent="0.2">
      <c r="A709" s="543"/>
      <c r="E709" s="231" t="s">
        <v>30</v>
      </c>
      <c r="F709" s="231" t="s">
        <v>276</v>
      </c>
      <c r="G709" s="231" t="s">
        <v>408</v>
      </c>
    </row>
    <row r="710" spans="1:7" ht="12.75" customHeight="1" x14ac:dyDescent="0.2">
      <c r="A710" s="543"/>
      <c r="E710" s="231" t="s">
        <v>34</v>
      </c>
      <c r="F710" s="231" t="s">
        <v>276</v>
      </c>
      <c r="G710" s="231" t="s">
        <v>408</v>
      </c>
    </row>
    <row r="711" spans="1:7" ht="12.75" customHeight="1" x14ac:dyDescent="0.2">
      <c r="A711" s="543"/>
      <c r="E711" s="231" t="s">
        <v>81</v>
      </c>
      <c r="F711" s="231" t="s">
        <v>276</v>
      </c>
      <c r="G711" s="231" t="s">
        <v>408</v>
      </c>
    </row>
    <row r="712" spans="1:7" ht="12.75" customHeight="1" x14ac:dyDescent="0.2">
      <c r="A712" s="543"/>
      <c r="D712" s="231" t="s">
        <v>1378</v>
      </c>
      <c r="E712" s="231" t="s">
        <v>68</v>
      </c>
      <c r="F712" s="231" t="s">
        <v>276</v>
      </c>
      <c r="G712" s="231" t="s">
        <v>408</v>
      </c>
    </row>
    <row r="713" spans="1:7" ht="12.75" customHeight="1" x14ac:dyDescent="0.2">
      <c r="A713" s="542" t="s">
        <v>1371</v>
      </c>
      <c r="B713" s="231" t="s">
        <v>2317</v>
      </c>
      <c r="C713" s="231" t="s">
        <v>1029</v>
      </c>
      <c r="D713" s="231" t="s">
        <v>1372</v>
      </c>
      <c r="E713" s="231" t="s">
        <v>28</v>
      </c>
      <c r="F713" s="231" t="s">
        <v>1767</v>
      </c>
      <c r="G713" s="231" t="s">
        <v>454</v>
      </c>
    </row>
    <row r="714" spans="1:7" ht="12.75" customHeight="1" x14ac:dyDescent="0.2">
      <c r="A714" s="543"/>
      <c r="E714" s="231" t="s">
        <v>68</v>
      </c>
      <c r="F714" s="231" t="s">
        <v>1767</v>
      </c>
      <c r="G714" s="231" t="s">
        <v>454</v>
      </c>
    </row>
    <row r="715" spans="1:7" ht="12.75" customHeight="1" x14ac:dyDescent="0.2">
      <c r="A715" s="543"/>
      <c r="E715" s="231" t="s">
        <v>34</v>
      </c>
      <c r="F715" s="231" t="s">
        <v>1767</v>
      </c>
      <c r="G715" s="231" t="s">
        <v>454</v>
      </c>
    </row>
    <row r="716" spans="1:7" ht="12.75" customHeight="1" x14ac:dyDescent="0.2">
      <c r="A716" s="543"/>
      <c r="B716" s="231" t="s">
        <v>2334</v>
      </c>
      <c r="C716" s="231" t="s">
        <v>1028</v>
      </c>
      <c r="D716" s="231" t="s">
        <v>1036</v>
      </c>
      <c r="E716" s="231" t="s">
        <v>30</v>
      </c>
      <c r="F716" s="231" t="s">
        <v>276</v>
      </c>
      <c r="G716" s="231" t="s">
        <v>915</v>
      </c>
    </row>
    <row r="717" spans="1:7" ht="12.75" customHeight="1" x14ac:dyDescent="0.2">
      <c r="A717" s="543"/>
      <c r="E717" s="231" t="s">
        <v>34</v>
      </c>
      <c r="F717" s="231" t="s">
        <v>276</v>
      </c>
      <c r="G717" s="231" t="s">
        <v>915</v>
      </c>
    </row>
    <row r="718" spans="1:7" ht="12.75" customHeight="1" x14ac:dyDescent="0.2">
      <c r="A718" s="542" t="s">
        <v>1068</v>
      </c>
      <c r="B718" s="231" t="s">
        <v>2317</v>
      </c>
      <c r="C718" s="231" t="s">
        <v>1027</v>
      </c>
      <c r="D718" s="231" t="s">
        <v>1372</v>
      </c>
      <c r="E718" s="231" t="s">
        <v>28</v>
      </c>
      <c r="F718" s="231" t="s">
        <v>279</v>
      </c>
      <c r="G718" s="231" t="s">
        <v>290</v>
      </c>
    </row>
    <row r="719" spans="1:7" ht="12.75" customHeight="1" x14ac:dyDescent="0.2">
      <c r="A719" s="543"/>
      <c r="E719" s="231" t="s">
        <v>68</v>
      </c>
      <c r="F719" s="231" t="s">
        <v>279</v>
      </c>
      <c r="G719" s="231" t="s">
        <v>290</v>
      </c>
    </row>
    <row r="720" spans="1:7" ht="12.75" customHeight="1" x14ac:dyDescent="0.2">
      <c r="A720" s="543"/>
      <c r="E720" s="231" t="s">
        <v>81</v>
      </c>
      <c r="F720" s="231" t="s">
        <v>279</v>
      </c>
      <c r="G720" s="231" t="s">
        <v>290</v>
      </c>
    </row>
    <row r="721" spans="1:7" ht="12.75" customHeight="1" x14ac:dyDescent="0.2">
      <c r="A721" s="543"/>
      <c r="B721" s="231" t="s">
        <v>2319</v>
      </c>
      <c r="C721" s="231" t="s">
        <v>1032</v>
      </c>
      <c r="D721" s="231" t="s">
        <v>1036</v>
      </c>
      <c r="E721" s="231" t="s">
        <v>28</v>
      </c>
      <c r="F721" s="231" t="s">
        <v>279</v>
      </c>
      <c r="G721" s="231" t="s">
        <v>483</v>
      </c>
    </row>
    <row r="722" spans="1:7" ht="12.75" customHeight="1" x14ac:dyDescent="0.2">
      <c r="A722" s="543"/>
      <c r="E722" s="231" t="s">
        <v>68</v>
      </c>
      <c r="F722" s="231" t="s">
        <v>279</v>
      </c>
      <c r="G722" s="231" t="s">
        <v>483</v>
      </c>
    </row>
    <row r="723" spans="1:7" ht="12.75" customHeight="1" x14ac:dyDescent="0.2">
      <c r="A723" s="543"/>
      <c r="B723" s="231" t="s">
        <v>2327</v>
      </c>
      <c r="C723" s="231" t="s">
        <v>1351</v>
      </c>
      <c r="D723" s="231" t="s">
        <v>1036</v>
      </c>
      <c r="E723" s="231" t="s">
        <v>28</v>
      </c>
      <c r="F723" s="231" t="s">
        <v>2208</v>
      </c>
      <c r="G723" s="231" t="s">
        <v>2207</v>
      </c>
    </row>
    <row r="724" spans="1:7" ht="12.75" customHeight="1" x14ac:dyDescent="0.2">
      <c r="A724" s="543"/>
      <c r="E724" s="231" t="s">
        <v>68</v>
      </c>
      <c r="F724" s="231" t="s">
        <v>2208</v>
      </c>
      <c r="G724" s="231" t="s">
        <v>2207</v>
      </c>
    </row>
    <row r="725" spans="1:7" ht="12.75" customHeight="1" x14ac:dyDescent="0.2">
      <c r="A725" s="543"/>
      <c r="E725" s="231" t="s">
        <v>30</v>
      </c>
      <c r="F725" s="231" t="s">
        <v>2208</v>
      </c>
      <c r="G725" s="231" t="s">
        <v>2207</v>
      </c>
    </row>
    <row r="726" spans="1:7" ht="12.75" customHeight="1" x14ac:dyDescent="0.2">
      <c r="A726" s="543"/>
      <c r="E726" s="231" t="s">
        <v>2179</v>
      </c>
      <c r="F726" s="231" t="s">
        <v>2208</v>
      </c>
      <c r="G726" s="231" t="s">
        <v>2207</v>
      </c>
    </row>
    <row r="727" spans="1:7" ht="12.75" customHeight="1" x14ac:dyDescent="0.2">
      <c r="A727" s="543"/>
      <c r="B727" s="231" t="s">
        <v>2309</v>
      </c>
      <c r="C727" s="231" t="s">
        <v>1466</v>
      </c>
      <c r="D727" s="231" t="s">
        <v>1372</v>
      </c>
      <c r="E727" s="231" t="s">
        <v>28</v>
      </c>
      <c r="F727" s="231" t="s">
        <v>29</v>
      </c>
      <c r="G727" s="231" t="s">
        <v>263</v>
      </c>
    </row>
    <row r="728" spans="1:7" ht="12.75" customHeight="1" x14ac:dyDescent="0.2">
      <c r="A728" s="543"/>
      <c r="E728" s="231" t="s">
        <v>68</v>
      </c>
      <c r="F728" s="231" t="s">
        <v>29</v>
      </c>
      <c r="G728" s="231" t="s">
        <v>263</v>
      </c>
    </row>
    <row r="729" spans="1:7" ht="12.75" customHeight="1" x14ac:dyDescent="0.2">
      <c r="A729" s="543"/>
      <c r="E729" s="231" t="s">
        <v>30</v>
      </c>
      <c r="F729" s="231" t="s">
        <v>29</v>
      </c>
      <c r="G729" s="231" t="s">
        <v>263</v>
      </c>
    </row>
    <row r="730" spans="1:7" ht="12.75" customHeight="1" x14ac:dyDescent="0.2">
      <c r="A730" s="543"/>
      <c r="E730" s="231" t="s">
        <v>34</v>
      </c>
      <c r="F730" s="231" t="s">
        <v>29</v>
      </c>
      <c r="G730" s="231" t="s">
        <v>263</v>
      </c>
    </row>
    <row r="731" spans="1:7" ht="12.75" customHeight="1" x14ac:dyDescent="0.2">
      <c r="A731" s="543"/>
      <c r="B731" s="231" t="s">
        <v>2322</v>
      </c>
      <c r="C731" s="231" t="s">
        <v>1030</v>
      </c>
      <c r="D731" s="231" t="s">
        <v>1036</v>
      </c>
      <c r="E731" s="231" t="s">
        <v>28</v>
      </c>
      <c r="F731" s="231" t="s">
        <v>2248</v>
      </c>
      <c r="G731" s="231" t="s">
        <v>2222</v>
      </c>
    </row>
    <row r="732" spans="1:7" ht="12.75" customHeight="1" x14ac:dyDescent="0.2">
      <c r="A732" s="543"/>
      <c r="E732" s="231" t="s">
        <v>68</v>
      </c>
      <c r="F732" s="231" t="s">
        <v>2248</v>
      </c>
      <c r="G732" s="231" t="s">
        <v>2222</v>
      </c>
    </row>
    <row r="733" spans="1:7" ht="12.75" customHeight="1" x14ac:dyDescent="0.2">
      <c r="A733" s="543"/>
      <c r="E733" s="231" t="s">
        <v>30</v>
      </c>
      <c r="F733" s="231" t="s">
        <v>2248</v>
      </c>
      <c r="G733" s="231" t="s">
        <v>2222</v>
      </c>
    </row>
    <row r="734" spans="1:7" ht="12.75" customHeight="1" x14ac:dyDescent="0.2">
      <c r="A734" s="543"/>
      <c r="E734" s="231" t="s">
        <v>2179</v>
      </c>
      <c r="F734" s="231" t="s">
        <v>2248</v>
      </c>
      <c r="G734" s="231" t="s">
        <v>2222</v>
      </c>
    </row>
    <row r="735" spans="1:7" ht="12.75" customHeight="1" x14ac:dyDescent="0.2">
      <c r="A735" s="543"/>
      <c r="B735" s="231" t="s">
        <v>2313</v>
      </c>
      <c r="C735" s="231" t="s">
        <v>1037</v>
      </c>
      <c r="D735" s="231" t="s">
        <v>1520</v>
      </c>
      <c r="E735" s="231" t="s">
        <v>113</v>
      </c>
      <c r="F735" s="231" t="s">
        <v>280</v>
      </c>
      <c r="G735" s="231" t="s">
        <v>609</v>
      </c>
    </row>
    <row r="736" spans="1:7" ht="12.75" customHeight="1" x14ac:dyDescent="0.2">
      <c r="A736" s="543"/>
      <c r="D736" s="231" t="s">
        <v>1036</v>
      </c>
      <c r="E736" s="231" t="s">
        <v>116</v>
      </c>
      <c r="F736" s="231" t="s">
        <v>280</v>
      </c>
      <c r="G736" s="231" t="s">
        <v>609</v>
      </c>
    </row>
    <row r="737" spans="1:7" ht="12.75" customHeight="1" x14ac:dyDescent="0.2">
      <c r="A737" s="543"/>
      <c r="E737" s="231" t="s">
        <v>115</v>
      </c>
      <c r="F737" s="231" t="s">
        <v>280</v>
      </c>
      <c r="G737" s="231" t="s">
        <v>609</v>
      </c>
    </row>
    <row r="738" spans="1:7" ht="12.75" customHeight="1" x14ac:dyDescent="0.2">
      <c r="A738" s="543"/>
      <c r="E738" s="231" t="s">
        <v>28</v>
      </c>
      <c r="F738" s="231" t="s">
        <v>280</v>
      </c>
      <c r="G738" s="231" t="s">
        <v>609</v>
      </c>
    </row>
    <row r="739" spans="1:7" ht="12.75" customHeight="1" x14ac:dyDescent="0.2">
      <c r="A739" s="543"/>
      <c r="E739" s="231" t="s">
        <v>68</v>
      </c>
      <c r="F739" s="231" t="s">
        <v>280</v>
      </c>
      <c r="G739" s="231" t="s">
        <v>609</v>
      </c>
    </row>
    <row r="740" spans="1:7" ht="12.75" customHeight="1" x14ac:dyDescent="0.2">
      <c r="A740" s="543"/>
      <c r="E740" s="231" t="s">
        <v>30</v>
      </c>
      <c r="F740" s="231" t="s">
        <v>280</v>
      </c>
      <c r="G740" s="231" t="s">
        <v>609</v>
      </c>
    </row>
    <row r="741" spans="1:7" ht="12.75" customHeight="1" x14ac:dyDescent="0.2">
      <c r="A741" s="543"/>
      <c r="E741" s="231" t="s">
        <v>2179</v>
      </c>
      <c r="F741" s="231" t="s">
        <v>280</v>
      </c>
      <c r="G741" s="231" t="s">
        <v>609</v>
      </c>
    </row>
    <row r="742" spans="1:7" ht="12.75" customHeight="1" x14ac:dyDescent="0.2">
      <c r="A742" s="542" t="s">
        <v>1317</v>
      </c>
      <c r="B742" s="231" t="s">
        <v>2318</v>
      </c>
      <c r="C742" s="231" t="s">
        <v>1027</v>
      </c>
      <c r="D742" s="231" t="s">
        <v>1380</v>
      </c>
      <c r="E742" s="231" t="s">
        <v>28</v>
      </c>
      <c r="F742" s="231" t="s">
        <v>64</v>
      </c>
      <c r="G742" s="231" t="s">
        <v>79</v>
      </c>
    </row>
    <row r="743" spans="1:7" ht="12.75" customHeight="1" x14ac:dyDescent="0.2">
      <c r="A743" s="543"/>
      <c r="E743" s="231" t="s">
        <v>68</v>
      </c>
      <c r="F743" s="231" t="s">
        <v>64</v>
      </c>
      <c r="G743" s="231" t="s">
        <v>79</v>
      </c>
    </row>
    <row r="744" spans="1:7" ht="12.75" customHeight="1" x14ac:dyDescent="0.2">
      <c r="A744" s="543"/>
      <c r="B744" s="231" t="s">
        <v>2308</v>
      </c>
      <c r="C744" s="231" t="s">
        <v>1466</v>
      </c>
      <c r="D744" s="231" t="s">
        <v>1380</v>
      </c>
      <c r="E744" s="231" t="s">
        <v>28</v>
      </c>
      <c r="F744" s="231" t="s">
        <v>66</v>
      </c>
      <c r="G744" s="231" t="s">
        <v>65</v>
      </c>
    </row>
    <row r="745" spans="1:7" ht="12.75" customHeight="1" x14ac:dyDescent="0.2">
      <c r="A745" s="543"/>
      <c r="E745" s="231" t="s">
        <v>68</v>
      </c>
      <c r="F745" s="231" t="s">
        <v>66</v>
      </c>
      <c r="G745" s="231" t="s">
        <v>65</v>
      </c>
    </row>
    <row r="746" spans="1:7" ht="12.75" customHeight="1" x14ac:dyDescent="0.2">
      <c r="A746" s="543"/>
      <c r="B746" s="231" t="s">
        <v>2309</v>
      </c>
      <c r="C746" s="231" t="s">
        <v>1379</v>
      </c>
      <c r="D746" s="231" t="s">
        <v>1036</v>
      </c>
      <c r="E746" s="231" t="s">
        <v>28</v>
      </c>
      <c r="F746" s="231" t="s">
        <v>148</v>
      </c>
      <c r="G746" s="231" t="s">
        <v>661</v>
      </c>
    </row>
    <row r="747" spans="1:7" ht="12.75" customHeight="1" x14ac:dyDescent="0.2">
      <c r="A747" s="543"/>
      <c r="E747" s="231" t="s">
        <v>30</v>
      </c>
      <c r="F747" s="231" t="s">
        <v>148</v>
      </c>
      <c r="G747" s="231" t="s">
        <v>661</v>
      </c>
    </row>
    <row r="748" spans="1:7" ht="12.75" customHeight="1" x14ac:dyDescent="0.2">
      <c r="A748" s="542" t="s">
        <v>2104</v>
      </c>
      <c r="B748" s="231" t="s">
        <v>2308</v>
      </c>
      <c r="C748" s="231" t="s">
        <v>1029</v>
      </c>
      <c r="D748" s="231" t="s">
        <v>1380</v>
      </c>
      <c r="E748" s="231" t="s">
        <v>49</v>
      </c>
      <c r="F748" s="231" t="s">
        <v>411</v>
      </c>
      <c r="G748" s="231" t="s">
        <v>1968</v>
      </c>
    </row>
    <row r="749" spans="1:7" ht="12.75" customHeight="1" x14ac:dyDescent="0.2">
      <c r="A749" s="543"/>
      <c r="E749" s="231" t="s">
        <v>1353</v>
      </c>
      <c r="F749" s="231" t="s">
        <v>411</v>
      </c>
      <c r="G749" s="231" t="s">
        <v>1968</v>
      </c>
    </row>
    <row r="750" spans="1:7" ht="12.75" customHeight="1" x14ac:dyDescent="0.2">
      <c r="A750" s="543"/>
      <c r="E750" s="231" t="s">
        <v>52</v>
      </c>
      <c r="F750" s="231" t="s">
        <v>411</v>
      </c>
      <c r="G750" s="231" t="s">
        <v>1968</v>
      </c>
    </row>
    <row r="751" spans="1:7" ht="12.75" customHeight="1" x14ac:dyDescent="0.2">
      <c r="A751" s="543"/>
      <c r="E751" s="231" t="s">
        <v>47</v>
      </c>
      <c r="F751" s="231" t="s">
        <v>411</v>
      </c>
      <c r="G751" s="231" t="s">
        <v>1968</v>
      </c>
    </row>
    <row r="752" spans="1:7" ht="12.75" customHeight="1" x14ac:dyDescent="0.2">
      <c r="A752" s="543"/>
      <c r="E752" s="231" t="s">
        <v>54</v>
      </c>
      <c r="F752" s="231" t="s">
        <v>411</v>
      </c>
      <c r="G752" s="231" t="s">
        <v>1968</v>
      </c>
    </row>
    <row r="753" spans="1:7" ht="12.75" customHeight="1" x14ac:dyDescent="0.2">
      <c r="A753" s="542" t="s">
        <v>1084</v>
      </c>
      <c r="B753" s="231" t="s">
        <v>2318</v>
      </c>
      <c r="C753" s="231" t="s">
        <v>1029</v>
      </c>
      <c r="D753" s="231" t="s">
        <v>1036</v>
      </c>
      <c r="E753" s="231" t="s">
        <v>44</v>
      </c>
      <c r="F753" s="231" t="s">
        <v>481</v>
      </c>
      <c r="G753" s="231" t="s">
        <v>358</v>
      </c>
    </row>
    <row r="754" spans="1:7" ht="12.75" customHeight="1" x14ac:dyDescent="0.2">
      <c r="A754" s="543"/>
      <c r="E754" s="231" t="s">
        <v>1337</v>
      </c>
      <c r="F754" s="231" t="s">
        <v>481</v>
      </c>
      <c r="G754" s="231" t="s">
        <v>358</v>
      </c>
    </row>
    <row r="755" spans="1:7" ht="12.75" customHeight="1" x14ac:dyDescent="0.2">
      <c r="A755" s="543"/>
      <c r="E755" s="231" t="s">
        <v>57</v>
      </c>
      <c r="F755" s="231" t="s">
        <v>481</v>
      </c>
      <c r="G755" s="231" t="s">
        <v>358</v>
      </c>
    </row>
    <row r="756" spans="1:7" ht="12.75" customHeight="1" x14ac:dyDescent="0.2">
      <c r="A756" s="543"/>
      <c r="B756" s="231" t="s">
        <v>2334</v>
      </c>
      <c r="C756" s="231" t="s">
        <v>1028</v>
      </c>
      <c r="D756" s="231" t="s">
        <v>1372</v>
      </c>
      <c r="E756" s="231" t="s">
        <v>49</v>
      </c>
      <c r="F756" s="231" t="s">
        <v>328</v>
      </c>
      <c r="G756" s="231" t="s">
        <v>787</v>
      </c>
    </row>
    <row r="757" spans="1:7" ht="12.75" customHeight="1" x14ac:dyDescent="0.2">
      <c r="A757" s="543"/>
      <c r="E757" s="231" t="s">
        <v>1353</v>
      </c>
      <c r="F757" s="231" t="s">
        <v>328</v>
      </c>
      <c r="G757" s="231" t="s">
        <v>787</v>
      </c>
    </row>
    <row r="758" spans="1:7" ht="12.75" customHeight="1" x14ac:dyDescent="0.2">
      <c r="A758" s="543"/>
      <c r="E758" s="231" t="s">
        <v>47</v>
      </c>
      <c r="F758" s="231" t="s">
        <v>328</v>
      </c>
      <c r="G758" s="231" t="s">
        <v>787</v>
      </c>
    </row>
    <row r="759" spans="1:7" ht="12.75" customHeight="1" x14ac:dyDescent="0.2">
      <c r="A759" s="543"/>
      <c r="E759" s="231" t="s">
        <v>54</v>
      </c>
      <c r="F759" s="231" t="s">
        <v>328</v>
      </c>
      <c r="G759" s="231" t="s">
        <v>787</v>
      </c>
    </row>
    <row r="760" spans="1:7" ht="12.75" customHeight="1" x14ac:dyDescent="0.2">
      <c r="A760" s="542" t="s">
        <v>1855</v>
      </c>
      <c r="B760" s="231" t="s">
        <v>2316</v>
      </c>
      <c r="C760" s="231" t="s">
        <v>1029</v>
      </c>
      <c r="D760" s="231" t="s">
        <v>1372</v>
      </c>
      <c r="E760" s="231" t="s">
        <v>44</v>
      </c>
      <c r="F760" s="231" t="s">
        <v>213</v>
      </c>
      <c r="G760" s="231" t="s">
        <v>454</v>
      </c>
    </row>
    <row r="761" spans="1:7" ht="12.75" customHeight="1" x14ac:dyDescent="0.2">
      <c r="A761" s="543"/>
      <c r="E761" s="231" t="s">
        <v>54</v>
      </c>
      <c r="F761" s="231" t="s">
        <v>213</v>
      </c>
      <c r="G761" s="231" t="s">
        <v>454</v>
      </c>
    </row>
    <row r="762" spans="1:7" ht="12.75" customHeight="1" x14ac:dyDescent="0.2">
      <c r="A762" s="543"/>
      <c r="B762" s="231" t="s">
        <v>2323</v>
      </c>
      <c r="C762" s="231" t="s">
        <v>1374</v>
      </c>
      <c r="D762" s="231" t="s">
        <v>1380</v>
      </c>
      <c r="E762" s="231" t="s">
        <v>47</v>
      </c>
      <c r="F762" s="231" t="s">
        <v>1802</v>
      </c>
      <c r="G762" s="231" t="s">
        <v>659</v>
      </c>
    </row>
    <row r="763" spans="1:7" ht="12.75" customHeight="1" x14ac:dyDescent="0.2">
      <c r="A763" s="543"/>
      <c r="E763" s="231" t="s">
        <v>54</v>
      </c>
      <c r="F763" s="231" t="s">
        <v>1802</v>
      </c>
      <c r="G763" s="231" t="s">
        <v>659</v>
      </c>
    </row>
    <row r="764" spans="1:7" ht="12.75" customHeight="1" x14ac:dyDescent="0.2">
      <c r="A764" s="543"/>
      <c r="B764" s="231" t="s">
        <v>2320</v>
      </c>
      <c r="C764" s="231" t="s">
        <v>1374</v>
      </c>
      <c r="D764" s="231" t="s">
        <v>1036</v>
      </c>
      <c r="E764" s="231" t="s">
        <v>44</v>
      </c>
      <c r="F764" s="231" t="s">
        <v>481</v>
      </c>
      <c r="G764" s="231" t="s">
        <v>648</v>
      </c>
    </row>
    <row r="765" spans="1:7" ht="12.75" customHeight="1" x14ac:dyDescent="0.2">
      <c r="A765" s="543"/>
      <c r="E765" s="231" t="s">
        <v>57</v>
      </c>
      <c r="F765" s="231" t="s">
        <v>481</v>
      </c>
      <c r="G765" s="231" t="s">
        <v>648</v>
      </c>
    </row>
    <row r="766" spans="1:7" ht="12.75" customHeight="1" x14ac:dyDescent="0.2">
      <c r="A766" s="543"/>
      <c r="B766" s="231" t="s">
        <v>2312</v>
      </c>
      <c r="C766" s="231" t="s">
        <v>1029</v>
      </c>
      <c r="D766" s="231" t="s">
        <v>1372</v>
      </c>
      <c r="E766" s="231" t="s">
        <v>44</v>
      </c>
      <c r="F766" s="231" t="s">
        <v>107</v>
      </c>
      <c r="G766" s="231" t="s">
        <v>106</v>
      </c>
    </row>
    <row r="767" spans="1:7" ht="12.75" customHeight="1" x14ac:dyDescent="0.2">
      <c r="A767" s="543"/>
      <c r="G767" s="231" t="s">
        <v>239</v>
      </c>
    </row>
    <row r="768" spans="1:7" ht="12.75" customHeight="1" x14ac:dyDescent="0.2">
      <c r="A768" s="543"/>
      <c r="E768" s="231" t="s">
        <v>30</v>
      </c>
      <c r="F768" s="231" t="s">
        <v>107</v>
      </c>
      <c r="G768" s="231" t="s">
        <v>106</v>
      </c>
    </row>
    <row r="769" spans="1:7" ht="12.75" customHeight="1" x14ac:dyDescent="0.2">
      <c r="A769" s="543"/>
      <c r="E769" s="231" t="s">
        <v>34</v>
      </c>
      <c r="F769" s="231" t="s">
        <v>107</v>
      </c>
      <c r="G769" s="231" t="s">
        <v>106</v>
      </c>
    </row>
    <row r="770" spans="1:7" ht="12.75" customHeight="1" x14ac:dyDescent="0.2">
      <c r="A770" s="543"/>
      <c r="E770" s="231" t="s">
        <v>52</v>
      </c>
      <c r="F770" s="231" t="s">
        <v>107</v>
      </c>
      <c r="G770" s="231" t="s">
        <v>106</v>
      </c>
    </row>
    <row r="771" spans="1:7" ht="12.75" customHeight="1" x14ac:dyDescent="0.2">
      <c r="A771" s="543"/>
      <c r="E771" s="231" t="s">
        <v>57</v>
      </c>
      <c r="F771" s="231" t="s">
        <v>107</v>
      </c>
      <c r="G771" s="231" t="s">
        <v>106</v>
      </c>
    </row>
    <row r="772" spans="1:7" ht="12.75" customHeight="1" x14ac:dyDescent="0.2">
      <c r="A772" s="543"/>
      <c r="D772" s="231" t="s">
        <v>1380</v>
      </c>
      <c r="E772" s="231" t="s">
        <v>28</v>
      </c>
      <c r="F772" s="231" t="s">
        <v>107</v>
      </c>
      <c r="G772" s="231" t="s">
        <v>106</v>
      </c>
    </row>
    <row r="773" spans="1:7" ht="12.75" customHeight="1" x14ac:dyDescent="0.2">
      <c r="A773" s="543"/>
      <c r="E773" s="231" t="s">
        <v>68</v>
      </c>
      <c r="F773" s="231" t="s">
        <v>107</v>
      </c>
      <c r="G773" s="231" t="s">
        <v>106</v>
      </c>
    </row>
    <row r="774" spans="1:7" ht="12.75" customHeight="1" x14ac:dyDescent="0.2">
      <c r="A774" s="542" t="s">
        <v>1762</v>
      </c>
      <c r="B774" s="231" t="s">
        <v>2319</v>
      </c>
      <c r="C774" s="231" t="s">
        <v>1032</v>
      </c>
      <c r="D774" s="231" t="s">
        <v>1036</v>
      </c>
      <c r="E774" s="231" t="s">
        <v>44</v>
      </c>
      <c r="F774" s="231" t="s">
        <v>150</v>
      </c>
      <c r="G774" s="231" t="s">
        <v>149</v>
      </c>
    </row>
    <row r="775" spans="1:7" ht="12.75" customHeight="1" x14ac:dyDescent="0.2">
      <c r="A775" s="543"/>
      <c r="E775" s="231" t="s">
        <v>49</v>
      </c>
      <c r="F775" s="231" t="s">
        <v>150</v>
      </c>
      <c r="G775" s="231" t="s">
        <v>149</v>
      </c>
    </row>
    <row r="776" spans="1:7" ht="12.75" customHeight="1" x14ac:dyDescent="0.2">
      <c r="A776" s="543"/>
      <c r="E776" s="231" t="s">
        <v>1353</v>
      </c>
      <c r="F776" s="231" t="s">
        <v>150</v>
      </c>
      <c r="G776" s="231" t="s">
        <v>149</v>
      </c>
    </row>
    <row r="777" spans="1:7" ht="12.75" customHeight="1" x14ac:dyDescent="0.2">
      <c r="A777" s="543"/>
      <c r="E777" s="231" t="s">
        <v>57</v>
      </c>
      <c r="F777" s="231" t="s">
        <v>150</v>
      </c>
      <c r="G777" s="231" t="s">
        <v>149</v>
      </c>
    </row>
    <row r="778" spans="1:7" ht="12.75" customHeight="1" x14ac:dyDescent="0.2">
      <c r="A778" s="543"/>
      <c r="B778" s="231" t="s">
        <v>2323</v>
      </c>
      <c r="C778" s="231" t="s">
        <v>1027</v>
      </c>
      <c r="D778" s="231" t="s">
        <v>1372</v>
      </c>
      <c r="E778" s="231" t="s">
        <v>49</v>
      </c>
      <c r="F778" s="231" t="s">
        <v>1763</v>
      </c>
      <c r="G778" s="231" t="s">
        <v>227</v>
      </c>
    </row>
    <row r="779" spans="1:7" ht="12.75" customHeight="1" x14ac:dyDescent="0.2">
      <c r="A779" s="543"/>
      <c r="E779" s="231" t="s">
        <v>1353</v>
      </c>
      <c r="F779" s="231" t="s">
        <v>1763</v>
      </c>
      <c r="G779" s="231" t="s">
        <v>227</v>
      </c>
    </row>
    <row r="780" spans="1:7" ht="12.75" customHeight="1" x14ac:dyDescent="0.2">
      <c r="A780" s="543"/>
      <c r="B780" s="231" t="s">
        <v>2320</v>
      </c>
      <c r="C780" s="231" t="s">
        <v>1028</v>
      </c>
      <c r="D780" s="231" t="s">
        <v>1372</v>
      </c>
      <c r="E780" s="231" t="s">
        <v>44</v>
      </c>
      <c r="F780" s="231" t="s">
        <v>199</v>
      </c>
      <c r="G780" s="231" t="s">
        <v>364</v>
      </c>
    </row>
    <row r="781" spans="1:7" ht="12.75" customHeight="1" x14ac:dyDescent="0.2">
      <c r="A781" s="543"/>
      <c r="E781" s="231" t="s">
        <v>54</v>
      </c>
      <c r="F781" s="231" t="s">
        <v>199</v>
      </c>
      <c r="G781" s="231" t="s">
        <v>364</v>
      </c>
    </row>
    <row r="782" spans="1:7" ht="12.75" customHeight="1" x14ac:dyDescent="0.2">
      <c r="A782" s="543"/>
      <c r="B782" s="231" t="s">
        <v>2309</v>
      </c>
      <c r="C782" s="231" t="s">
        <v>1037</v>
      </c>
      <c r="D782" s="231" t="s">
        <v>1380</v>
      </c>
      <c r="E782" s="231" t="s">
        <v>44</v>
      </c>
      <c r="F782" s="231" t="s">
        <v>238</v>
      </c>
      <c r="G782" s="231" t="s">
        <v>342</v>
      </c>
    </row>
    <row r="783" spans="1:7" ht="12.75" customHeight="1" x14ac:dyDescent="0.2">
      <c r="A783" s="543"/>
      <c r="E783" s="231" t="s">
        <v>30</v>
      </c>
      <c r="F783" s="231" t="s">
        <v>238</v>
      </c>
      <c r="G783" s="231" t="s">
        <v>342</v>
      </c>
    </row>
    <row r="784" spans="1:7" ht="12.75" customHeight="1" x14ac:dyDescent="0.2">
      <c r="A784" s="542" t="s">
        <v>1090</v>
      </c>
      <c r="B784" s="231" t="s">
        <v>2323</v>
      </c>
      <c r="C784" s="231" t="s">
        <v>1027</v>
      </c>
      <c r="D784" s="231" t="s">
        <v>1380</v>
      </c>
      <c r="E784" s="231" t="s">
        <v>47</v>
      </c>
      <c r="F784" s="231" t="s">
        <v>1802</v>
      </c>
      <c r="G784" s="231" t="s">
        <v>660</v>
      </c>
    </row>
    <row r="785" spans="1:7" ht="12.75" customHeight="1" x14ac:dyDescent="0.2">
      <c r="A785" s="543"/>
      <c r="E785" s="231" t="s">
        <v>54</v>
      </c>
      <c r="F785" s="231" t="s">
        <v>1802</v>
      </c>
      <c r="G785" s="231" t="s">
        <v>660</v>
      </c>
    </row>
    <row r="786" spans="1:7" ht="12.75" customHeight="1" x14ac:dyDescent="0.2">
      <c r="A786" s="543"/>
      <c r="B786" s="231" t="s">
        <v>2322</v>
      </c>
      <c r="C786" s="231" t="s">
        <v>1030</v>
      </c>
      <c r="D786" s="231" t="s">
        <v>1036</v>
      </c>
      <c r="E786" s="231" t="s">
        <v>44</v>
      </c>
      <c r="F786" s="231" t="s">
        <v>481</v>
      </c>
      <c r="G786" s="231" t="s">
        <v>649</v>
      </c>
    </row>
    <row r="787" spans="1:7" ht="12.75" customHeight="1" x14ac:dyDescent="0.2">
      <c r="A787" s="542" t="s">
        <v>2034</v>
      </c>
      <c r="B787" s="231" t="s">
        <v>2314</v>
      </c>
      <c r="C787" s="231" t="s">
        <v>1306</v>
      </c>
      <c r="D787" s="231" t="s">
        <v>1372</v>
      </c>
      <c r="E787" s="231" t="s">
        <v>49</v>
      </c>
      <c r="F787" s="231" t="s">
        <v>328</v>
      </c>
      <c r="G787" s="231" t="s">
        <v>617</v>
      </c>
    </row>
    <row r="788" spans="1:7" ht="12.75" customHeight="1" x14ac:dyDescent="0.2">
      <c r="A788" s="543"/>
      <c r="E788" s="231" t="s">
        <v>1353</v>
      </c>
      <c r="F788" s="231" t="s">
        <v>328</v>
      </c>
      <c r="G788" s="231" t="s">
        <v>617</v>
      </c>
    </row>
    <row r="789" spans="1:7" ht="12.75" customHeight="1" x14ac:dyDescent="0.2">
      <c r="A789" s="543"/>
      <c r="E789" s="231" t="s">
        <v>47</v>
      </c>
      <c r="F789" s="231" t="s">
        <v>328</v>
      </c>
      <c r="G789" s="231" t="s">
        <v>475</v>
      </c>
    </row>
    <row r="790" spans="1:7" ht="12.75" customHeight="1" x14ac:dyDescent="0.2">
      <c r="A790" s="543"/>
      <c r="E790" s="231" t="s">
        <v>54</v>
      </c>
      <c r="F790" s="231" t="s">
        <v>328</v>
      </c>
      <c r="G790" s="231" t="s">
        <v>475</v>
      </c>
    </row>
    <row r="791" spans="1:7" ht="12.75" customHeight="1" x14ac:dyDescent="0.2">
      <c r="A791" s="542" t="s">
        <v>2111</v>
      </c>
      <c r="B791" s="231" t="s">
        <v>2321</v>
      </c>
      <c r="C791" s="231" t="s">
        <v>1029</v>
      </c>
      <c r="D791" s="231" t="s">
        <v>1372</v>
      </c>
      <c r="E791" s="231" t="s">
        <v>49</v>
      </c>
      <c r="F791" s="231" t="s">
        <v>1319</v>
      </c>
      <c r="G791" s="231" t="s">
        <v>450</v>
      </c>
    </row>
    <row r="792" spans="1:7" ht="12.75" customHeight="1" x14ac:dyDescent="0.2">
      <c r="A792" s="543"/>
      <c r="E792" s="231" t="s">
        <v>1353</v>
      </c>
      <c r="F792" s="231" t="s">
        <v>1319</v>
      </c>
      <c r="G792" s="231" t="s">
        <v>450</v>
      </c>
    </row>
    <row r="793" spans="1:7" ht="12.75" customHeight="1" x14ac:dyDescent="0.2">
      <c r="A793" s="543"/>
      <c r="E793" s="231" t="s">
        <v>47</v>
      </c>
      <c r="F793" s="231" t="s">
        <v>1319</v>
      </c>
      <c r="G793" s="231" t="s">
        <v>450</v>
      </c>
    </row>
    <row r="794" spans="1:7" ht="12.75" customHeight="1" x14ac:dyDescent="0.2">
      <c r="A794" s="542" t="s">
        <v>1069</v>
      </c>
      <c r="B794" s="231" t="s">
        <v>2323</v>
      </c>
      <c r="C794" s="231" t="s">
        <v>1374</v>
      </c>
      <c r="D794" s="231" t="s">
        <v>1372</v>
      </c>
      <c r="E794" s="231" t="s">
        <v>204</v>
      </c>
      <c r="F794" s="231" t="s">
        <v>206</v>
      </c>
      <c r="G794" s="231" t="s">
        <v>663</v>
      </c>
    </row>
    <row r="795" spans="1:7" ht="12.75" customHeight="1" x14ac:dyDescent="0.2">
      <c r="A795" s="543"/>
      <c r="B795" s="231" t="s">
        <v>2327</v>
      </c>
      <c r="C795" s="231" t="s">
        <v>1027</v>
      </c>
      <c r="D795" s="231" t="s">
        <v>1372</v>
      </c>
      <c r="E795" s="231" t="s">
        <v>49</v>
      </c>
      <c r="F795" s="231" t="s">
        <v>1802</v>
      </c>
      <c r="G795" s="231" t="s">
        <v>269</v>
      </c>
    </row>
    <row r="796" spans="1:7" ht="12.75" customHeight="1" x14ac:dyDescent="0.2">
      <c r="A796" s="543"/>
      <c r="E796" s="231" t="s">
        <v>1353</v>
      </c>
      <c r="F796" s="231" t="s">
        <v>1802</v>
      </c>
      <c r="G796" s="231" t="s">
        <v>269</v>
      </c>
    </row>
    <row r="797" spans="1:7" ht="12.75" customHeight="1" x14ac:dyDescent="0.2">
      <c r="A797" s="543"/>
      <c r="B797" s="231" t="s">
        <v>2320</v>
      </c>
      <c r="C797" s="231" t="s">
        <v>1500</v>
      </c>
      <c r="D797" s="231" t="s">
        <v>1372</v>
      </c>
      <c r="E797" s="231" t="s">
        <v>44</v>
      </c>
      <c r="F797" s="231" t="s">
        <v>492</v>
      </c>
      <c r="G797" s="231" t="s">
        <v>610</v>
      </c>
    </row>
    <row r="798" spans="1:7" ht="12.75" customHeight="1" x14ac:dyDescent="0.2">
      <c r="A798" s="543"/>
      <c r="B798" s="231" t="s">
        <v>2325</v>
      </c>
      <c r="C798" s="231" t="s">
        <v>1029</v>
      </c>
      <c r="D798" s="231" t="s">
        <v>1372</v>
      </c>
      <c r="E798" s="231" t="s">
        <v>49</v>
      </c>
      <c r="F798" s="231" t="s">
        <v>255</v>
      </c>
      <c r="G798" s="231" t="s">
        <v>1352</v>
      </c>
    </row>
    <row r="799" spans="1:7" ht="12.75" customHeight="1" x14ac:dyDescent="0.2">
      <c r="A799" s="543"/>
      <c r="E799" s="231" t="s">
        <v>1353</v>
      </c>
      <c r="F799" s="231" t="s">
        <v>255</v>
      </c>
      <c r="G799" s="231" t="s">
        <v>1352</v>
      </c>
    </row>
    <row r="800" spans="1:7" ht="12.75" customHeight="1" x14ac:dyDescent="0.2">
      <c r="A800" s="543"/>
      <c r="E800" s="231" t="s">
        <v>52</v>
      </c>
      <c r="F800" s="231" t="s">
        <v>255</v>
      </c>
      <c r="G800" s="231" t="s">
        <v>254</v>
      </c>
    </row>
    <row r="801" spans="1:7" ht="12.75" customHeight="1" x14ac:dyDescent="0.2">
      <c r="A801" s="543"/>
      <c r="B801" s="231" t="s">
        <v>2311</v>
      </c>
      <c r="C801" s="231" t="s">
        <v>1029</v>
      </c>
      <c r="D801" s="231" t="s">
        <v>1372</v>
      </c>
      <c r="E801" s="231" t="s">
        <v>44</v>
      </c>
      <c r="F801" s="231" t="s">
        <v>216</v>
      </c>
      <c r="G801" s="231" t="s">
        <v>237</v>
      </c>
    </row>
    <row r="802" spans="1:7" ht="12.75" customHeight="1" x14ac:dyDescent="0.2">
      <c r="A802" s="543"/>
      <c r="G802" s="231" t="s">
        <v>870</v>
      </c>
    </row>
    <row r="803" spans="1:7" ht="12.75" customHeight="1" x14ac:dyDescent="0.2">
      <c r="A803" s="543"/>
      <c r="D803" s="231" t="s">
        <v>1380</v>
      </c>
      <c r="E803" s="231" t="s">
        <v>30</v>
      </c>
      <c r="F803" s="231" t="s">
        <v>216</v>
      </c>
      <c r="G803" s="231" t="s">
        <v>870</v>
      </c>
    </row>
    <row r="804" spans="1:7" ht="12.75" customHeight="1" x14ac:dyDescent="0.2">
      <c r="A804" s="543"/>
      <c r="B804" s="231" t="s">
        <v>2312</v>
      </c>
      <c r="C804" s="231" t="s">
        <v>1029</v>
      </c>
      <c r="D804" s="231" t="s">
        <v>1372</v>
      </c>
      <c r="E804" s="231" t="s">
        <v>49</v>
      </c>
      <c r="F804" s="231" t="s">
        <v>150</v>
      </c>
      <c r="G804" s="231" t="s">
        <v>697</v>
      </c>
    </row>
    <row r="805" spans="1:7" ht="12.75" customHeight="1" x14ac:dyDescent="0.2">
      <c r="A805" s="543"/>
      <c r="B805" s="231" t="s">
        <v>2313</v>
      </c>
      <c r="C805" s="231" t="s">
        <v>1029</v>
      </c>
      <c r="D805" s="231" t="s">
        <v>1372</v>
      </c>
      <c r="E805" s="231" t="s">
        <v>49</v>
      </c>
      <c r="F805" s="231" t="s">
        <v>2278</v>
      </c>
      <c r="G805" s="231" t="s">
        <v>574</v>
      </c>
    </row>
    <row r="806" spans="1:7" ht="12.75" customHeight="1" x14ac:dyDescent="0.2">
      <c r="A806" s="543"/>
      <c r="E806" s="231" t="s">
        <v>1353</v>
      </c>
      <c r="F806" s="231" t="s">
        <v>2278</v>
      </c>
      <c r="G806" s="231" t="s">
        <v>574</v>
      </c>
    </row>
    <row r="807" spans="1:7" ht="12.75" customHeight="1" x14ac:dyDescent="0.2">
      <c r="A807" s="542" t="s">
        <v>1761</v>
      </c>
      <c r="B807" s="231" t="s">
        <v>2324</v>
      </c>
      <c r="C807" s="231" t="s">
        <v>1030</v>
      </c>
      <c r="D807" s="231" t="s">
        <v>1036</v>
      </c>
      <c r="E807" s="231" t="s">
        <v>44</v>
      </c>
      <c r="F807" s="231" t="s">
        <v>213</v>
      </c>
      <c r="G807" s="231" t="s">
        <v>1524</v>
      </c>
    </row>
    <row r="808" spans="1:7" ht="12.75" customHeight="1" x14ac:dyDescent="0.2">
      <c r="A808" s="543"/>
      <c r="E808" s="231" t="s">
        <v>57</v>
      </c>
      <c r="F808" s="231" t="s">
        <v>213</v>
      </c>
      <c r="G808" s="231" t="s">
        <v>1524</v>
      </c>
    </row>
    <row r="809" spans="1:7" ht="12.75" customHeight="1" x14ac:dyDescent="0.2">
      <c r="A809" s="543"/>
      <c r="B809" s="231" t="s">
        <v>2316</v>
      </c>
      <c r="C809" s="231" t="s">
        <v>1502</v>
      </c>
      <c r="D809" s="231" t="s">
        <v>1036</v>
      </c>
      <c r="E809" s="231" t="s">
        <v>44</v>
      </c>
      <c r="F809" s="231" t="s">
        <v>816</v>
      </c>
      <c r="G809" s="231" t="s">
        <v>2181</v>
      </c>
    </row>
    <row r="810" spans="1:7" ht="12.75" customHeight="1" x14ac:dyDescent="0.2">
      <c r="A810" s="543"/>
      <c r="E810" s="231" t="s">
        <v>49</v>
      </c>
      <c r="F810" s="231" t="s">
        <v>816</v>
      </c>
      <c r="G810" s="231" t="s">
        <v>2181</v>
      </c>
    </row>
    <row r="811" spans="1:7" ht="12.75" customHeight="1" x14ac:dyDescent="0.2">
      <c r="A811" s="543"/>
      <c r="E811" s="231" t="s">
        <v>1353</v>
      </c>
      <c r="F811" s="231" t="s">
        <v>816</v>
      </c>
      <c r="G811" s="231" t="s">
        <v>2181</v>
      </c>
    </row>
    <row r="812" spans="1:7" ht="12.75" customHeight="1" x14ac:dyDescent="0.2">
      <c r="A812" s="543"/>
      <c r="E812" s="231" t="s">
        <v>47</v>
      </c>
      <c r="F812" s="231" t="s">
        <v>816</v>
      </c>
      <c r="G812" s="231" t="s">
        <v>2181</v>
      </c>
    </row>
    <row r="813" spans="1:7" ht="12.75" customHeight="1" x14ac:dyDescent="0.2">
      <c r="A813" s="542" t="s">
        <v>1073</v>
      </c>
      <c r="B813" s="231" t="s">
        <v>2317</v>
      </c>
      <c r="C813" s="231" t="s">
        <v>1027</v>
      </c>
      <c r="D813" s="231" t="s">
        <v>1372</v>
      </c>
      <c r="E813" s="231" t="s">
        <v>44</v>
      </c>
      <c r="F813" s="231" t="s">
        <v>213</v>
      </c>
      <c r="G813" s="231" t="s">
        <v>490</v>
      </c>
    </row>
    <row r="814" spans="1:7" ht="12.75" customHeight="1" x14ac:dyDescent="0.2">
      <c r="A814" s="543"/>
      <c r="E814" s="231" t="s">
        <v>1337</v>
      </c>
      <c r="F814" s="231" t="s">
        <v>213</v>
      </c>
      <c r="G814" s="231" t="s">
        <v>490</v>
      </c>
    </row>
    <row r="815" spans="1:7" ht="12.75" customHeight="1" x14ac:dyDescent="0.2">
      <c r="A815" s="543"/>
      <c r="E815" s="231" t="s">
        <v>54</v>
      </c>
      <c r="F815" s="231" t="s">
        <v>213</v>
      </c>
      <c r="G815" s="231" t="s">
        <v>490</v>
      </c>
    </row>
    <row r="816" spans="1:7" ht="12.75" customHeight="1" x14ac:dyDescent="0.2">
      <c r="A816" s="543"/>
      <c r="B816" s="231" t="s">
        <v>2318</v>
      </c>
      <c r="C816" s="231" t="s">
        <v>1500</v>
      </c>
      <c r="D816" s="231" t="s">
        <v>1380</v>
      </c>
      <c r="E816" s="231" t="s">
        <v>52</v>
      </c>
      <c r="F816" s="231" t="s">
        <v>206</v>
      </c>
      <c r="G816" s="231" t="s">
        <v>1099</v>
      </c>
    </row>
    <row r="817" spans="1:7" ht="12.75" customHeight="1" x14ac:dyDescent="0.2">
      <c r="A817" s="543"/>
      <c r="C817" s="231" t="s">
        <v>1351</v>
      </c>
      <c r="D817" s="231" t="s">
        <v>1380</v>
      </c>
      <c r="E817" s="231" t="s">
        <v>52</v>
      </c>
      <c r="F817" s="231" t="s">
        <v>177</v>
      </c>
      <c r="G817" s="231" t="s">
        <v>501</v>
      </c>
    </row>
    <row r="818" spans="1:7" ht="12.75" customHeight="1" x14ac:dyDescent="0.2">
      <c r="A818" s="543"/>
      <c r="B818" s="231" t="s">
        <v>2334</v>
      </c>
      <c r="C818" s="231" t="s">
        <v>1448</v>
      </c>
      <c r="D818" s="231" t="s">
        <v>1372</v>
      </c>
      <c r="E818" s="231" t="s">
        <v>49</v>
      </c>
      <c r="F818" s="231" t="s">
        <v>150</v>
      </c>
      <c r="G818" s="231" t="s">
        <v>688</v>
      </c>
    </row>
    <row r="819" spans="1:7" ht="12.75" customHeight="1" x14ac:dyDescent="0.2">
      <c r="A819" s="543"/>
      <c r="B819" s="231" t="s">
        <v>2309</v>
      </c>
      <c r="C819" s="231" t="s">
        <v>1032</v>
      </c>
      <c r="D819" s="231" t="s">
        <v>1372</v>
      </c>
      <c r="E819" s="231" t="s">
        <v>52</v>
      </c>
      <c r="F819" s="231" t="s">
        <v>29</v>
      </c>
      <c r="G819" s="231" t="s">
        <v>260</v>
      </c>
    </row>
    <row r="820" spans="1:7" ht="12.75" customHeight="1" x14ac:dyDescent="0.2">
      <c r="A820" s="543"/>
      <c r="C820" s="231" t="s">
        <v>1466</v>
      </c>
      <c r="D820" s="231" t="s">
        <v>1372</v>
      </c>
      <c r="E820" s="231" t="s">
        <v>59</v>
      </c>
      <c r="F820" s="231" t="s">
        <v>2340</v>
      </c>
      <c r="G820" s="231" t="s">
        <v>502</v>
      </c>
    </row>
    <row r="821" spans="1:7" ht="12.75" customHeight="1" x14ac:dyDescent="0.2">
      <c r="A821" s="543"/>
      <c r="B821" s="231" t="s">
        <v>2314</v>
      </c>
      <c r="C821" s="231" t="s">
        <v>1503</v>
      </c>
      <c r="D821" s="231" t="s">
        <v>1036</v>
      </c>
      <c r="E821" s="231" t="s">
        <v>30</v>
      </c>
      <c r="F821" s="231" t="s">
        <v>328</v>
      </c>
      <c r="G821" s="231" t="s">
        <v>364</v>
      </c>
    </row>
    <row r="822" spans="1:7" ht="12.75" customHeight="1" x14ac:dyDescent="0.2">
      <c r="A822" s="543"/>
      <c r="E822" s="231" t="s">
        <v>52</v>
      </c>
      <c r="F822" s="231" t="s">
        <v>328</v>
      </c>
      <c r="G822" s="231" t="s">
        <v>326</v>
      </c>
    </row>
    <row r="823" spans="1:7" ht="12.75" customHeight="1" x14ac:dyDescent="0.2">
      <c r="A823" s="542" t="s">
        <v>2019</v>
      </c>
      <c r="B823" s="231" t="s">
        <v>2312</v>
      </c>
      <c r="C823" s="231" t="s">
        <v>1448</v>
      </c>
      <c r="D823" s="231" t="s">
        <v>1036</v>
      </c>
      <c r="E823" s="231" t="s">
        <v>49</v>
      </c>
      <c r="F823" s="231" t="s">
        <v>2274</v>
      </c>
      <c r="G823" s="231" t="s">
        <v>403</v>
      </c>
    </row>
    <row r="824" spans="1:7" ht="12.75" customHeight="1" x14ac:dyDescent="0.2">
      <c r="A824" s="543"/>
      <c r="E824" s="231" t="s">
        <v>1353</v>
      </c>
      <c r="F824" s="231" t="s">
        <v>2274</v>
      </c>
      <c r="G824" s="231" t="s">
        <v>403</v>
      </c>
    </row>
    <row r="825" spans="1:7" ht="12.75" customHeight="1" x14ac:dyDescent="0.2">
      <c r="A825" s="543"/>
      <c r="E825" s="231" t="s">
        <v>47</v>
      </c>
      <c r="F825" s="231" t="s">
        <v>2274</v>
      </c>
      <c r="G825" s="231" t="s">
        <v>403</v>
      </c>
    </row>
    <row r="826" spans="1:7" ht="12.75" customHeight="1" x14ac:dyDescent="0.2">
      <c r="A826" s="542" t="s">
        <v>1070</v>
      </c>
      <c r="B826" s="231" t="s">
        <v>2316</v>
      </c>
      <c r="C826" s="231" t="s">
        <v>1027</v>
      </c>
      <c r="D826" s="231" t="s">
        <v>1372</v>
      </c>
      <c r="E826" s="231" t="s">
        <v>52</v>
      </c>
      <c r="F826" s="231" t="s">
        <v>240</v>
      </c>
      <c r="G826" s="231" t="s">
        <v>31</v>
      </c>
    </row>
    <row r="827" spans="1:7" ht="12.75" customHeight="1" x14ac:dyDescent="0.2">
      <c r="A827" s="543"/>
      <c r="B827" s="231" t="s">
        <v>2321</v>
      </c>
      <c r="C827" s="231" t="s">
        <v>1029</v>
      </c>
      <c r="D827" s="231" t="s">
        <v>1036</v>
      </c>
      <c r="E827" s="231" t="s">
        <v>52</v>
      </c>
      <c r="F827" s="231" t="s">
        <v>281</v>
      </c>
      <c r="G827" s="231" t="s">
        <v>439</v>
      </c>
    </row>
    <row r="828" spans="1:7" ht="12.75" customHeight="1" x14ac:dyDescent="0.2">
      <c r="A828" s="543"/>
      <c r="B828" s="231" t="s">
        <v>2323</v>
      </c>
      <c r="C828" s="231" t="s">
        <v>1029</v>
      </c>
      <c r="D828" s="231" t="s">
        <v>1372</v>
      </c>
      <c r="E828" s="231" t="s">
        <v>49</v>
      </c>
      <c r="F828" s="231" t="s">
        <v>1459</v>
      </c>
      <c r="G828" s="231" t="s">
        <v>331</v>
      </c>
    </row>
    <row r="829" spans="1:7" ht="12.75" customHeight="1" x14ac:dyDescent="0.2">
      <c r="A829" s="543"/>
      <c r="E829" s="231" t="s">
        <v>1353</v>
      </c>
      <c r="F829" s="231" t="s">
        <v>1459</v>
      </c>
      <c r="G829" s="231" t="s">
        <v>331</v>
      </c>
    </row>
    <row r="830" spans="1:7" ht="12.75" customHeight="1" x14ac:dyDescent="0.2">
      <c r="A830" s="543"/>
      <c r="E830" s="231" t="s">
        <v>52</v>
      </c>
      <c r="F830" s="231" t="s">
        <v>1459</v>
      </c>
      <c r="G830" s="231" t="s">
        <v>253</v>
      </c>
    </row>
    <row r="831" spans="1:7" ht="12.75" customHeight="1" x14ac:dyDescent="0.2">
      <c r="A831" s="543"/>
      <c r="B831" s="231" t="s">
        <v>2325</v>
      </c>
      <c r="C831" s="231" t="s">
        <v>1029</v>
      </c>
      <c r="D831" s="231" t="s">
        <v>1372</v>
      </c>
      <c r="E831" s="231" t="s">
        <v>30</v>
      </c>
      <c r="F831" s="231" t="s">
        <v>107</v>
      </c>
      <c r="G831" s="231" t="s">
        <v>791</v>
      </c>
    </row>
    <row r="832" spans="1:7" ht="12.75" customHeight="1" x14ac:dyDescent="0.2">
      <c r="A832" s="543"/>
      <c r="E832" s="231" t="s">
        <v>34</v>
      </c>
      <c r="F832" s="231" t="s">
        <v>107</v>
      </c>
      <c r="G832" s="231" t="s">
        <v>791</v>
      </c>
    </row>
    <row r="833" spans="1:7" ht="12.75" customHeight="1" x14ac:dyDescent="0.2">
      <c r="A833" s="543"/>
      <c r="B833" s="231" t="s">
        <v>2310</v>
      </c>
      <c r="C833" s="231" t="s">
        <v>1029</v>
      </c>
      <c r="D833" s="231" t="s">
        <v>1036</v>
      </c>
      <c r="E833" s="231" t="s">
        <v>44</v>
      </c>
      <c r="F833" s="231" t="s">
        <v>32</v>
      </c>
      <c r="G833" s="231" t="s">
        <v>42</v>
      </c>
    </row>
    <row r="834" spans="1:7" ht="12.75" customHeight="1" x14ac:dyDescent="0.2">
      <c r="A834" s="543"/>
      <c r="E834" s="231" t="s">
        <v>30</v>
      </c>
      <c r="F834" s="231" t="s">
        <v>32</v>
      </c>
      <c r="G834" s="231" t="s">
        <v>42</v>
      </c>
    </row>
    <row r="835" spans="1:7" ht="12.75" customHeight="1" x14ac:dyDescent="0.2">
      <c r="A835" s="543"/>
      <c r="B835" s="231" t="s">
        <v>2311</v>
      </c>
      <c r="C835" s="231" t="s">
        <v>1028</v>
      </c>
      <c r="D835" s="231" t="s">
        <v>1378</v>
      </c>
      <c r="E835" s="231" t="s">
        <v>30</v>
      </c>
      <c r="F835" s="231" t="s">
        <v>1056</v>
      </c>
      <c r="G835" s="231" t="s">
        <v>1409</v>
      </c>
    </row>
    <row r="836" spans="1:7" ht="12.75" customHeight="1" x14ac:dyDescent="0.2">
      <c r="A836" s="543"/>
      <c r="E836" s="231" t="s">
        <v>34</v>
      </c>
      <c r="F836" s="231" t="s">
        <v>1056</v>
      </c>
      <c r="G836" s="231" t="s">
        <v>1409</v>
      </c>
    </row>
    <row r="837" spans="1:7" ht="12.75" customHeight="1" x14ac:dyDescent="0.2">
      <c r="A837" s="542" t="s">
        <v>1086</v>
      </c>
      <c r="B837" s="231" t="s">
        <v>2324</v>
      </c>
      <c r="C837" s="231" t="s">
        <v>1028</v>
      </c>
      <c r="D837" s="231" t="s">
        <v>1372</v>
      </c>
      <c r="E837" s="231" t="s">
        <v>30</v>
      </c>
      <c r="F837" s="231" t="s">
        <v>32</v>
      </c>
      <c r="G837" s="231" t="s">
        <v>790</v>
      </c>
    </row>
    <row r="838" spans="1:7" ht="12.75" customHeight="1" x14ac:dyDescent="0.2">
      <c r="A838" s="543"/>
      <c r="E838" s="231" t="s">
        <v>34</v>
      </c>
      <c r="F838" s="231" t="s">
        <v>32</v>
      </c>
      <c r="G838" s="231" t="s">
        <v>790</v>
      </c>
    </row>
    <row r="839" spans="1:7" ht="12.75" customHeight="1" x14ac:dyDescent="0.2">
      <c r="A839" s="543"/>
      <c r="B839" s="231" t="s">
        <v>2316</v>
      </c>
      <c r="C839" s="231" t="s">
        <v>1029</v>
      </c>
      <c r="D839" s="231" t="s">
        <v>1036</v>
      </c>
      <c r="E839" s="231" t="s">
        <v>30</v>
      </c>
      <c r="F839" s="231" t="s">
        <v>32</v>
      </c>
      <c r="G839" s="231" t="s">
        <v>31</v>
      </c>
    </row>
    <row r="840" spans="1:7" ht="12.75" customHeight="1" x14ac:dyDescent="0.2">
      <c r="A840" s="543"/>
      <c r="E840" s="231" t="s">
        <v>34</v>
      </c>
      <c r="F840" s="231" t="s">
        <v>32</v>
      </c>
      <c r="G840" s="231" t="s">
        <v>31</v>
      </c>
    </row>
    <row r="841" spans="1:7" ht="12.75" customHeight="1" x14ac:dyDescent="0.2">
      <c r="A841" s="543"/>
      <c r="B841" s="231" t="s">
        <v>2317</v>
      </c>
      <c r="C841" s="231" t="s">
        <v>1030</v>
      </c>
      <c r="D841" s="231" t="s">
        <v>1372</v>
      </c>
      <c r="E841" s="231" t="s">
        <v>44</v>
      </c>
      <c r="F841" s="231" t="s">
        <v>48</v>
      </c>
      <c r="G841" s="231" t="s">
        <v>779</v>
      </c>
    </row>
    <row r="842" spans="1:7" ht="12.75" customHeight="1" x14ac:dyDescent="0.2">
      <c r="A842" s="543"/>
      <c r="E842" s="231" t="s">
        <v>49</v>
      </c>
      <c r="F842" s="231" t="s">
        <v>48</v>
      </c>
      <c r="G842" s="231" t="s">
        <v>779</v>
      </c>
    </row>
    <row r="843" spans="1:7" ht="12.75" customHeight="1" x14ac:dyDescent="0.2">
      <c r="A843" s="543"/>
      <c r="E843" s="231" t="s">
        <v>1353</v>
      </c>
      <c r="F843" s="231" t="s">
        <v>48</v>
      </c>
      <c r="G843" s="231" t="s">
        <v>779</v>
      </c>
    </row>
    <row r="844" spans="1:7" ht="12.75" customHeight="1" x14ac:dyDescent="0.2">
      <c r="A844" s="543"/>
      <c r="E844" s="231" t="s">
        <v>30</v>
      </c>
      <c r="F844" s="231" t="s">
        <v>48</v>
      </c>
      <c r="G844" s="231" t="s">
        <v>779</v>
      </c>
    </row>
    <row r="845" spans="1:7" ht="12.75" customHeight="1" x14ac:dyDescent="0.2">
      <c r="A845" s="543"/>
      <c r="E845" s="231" t="s">
        <v>34</v>
      </c>
      <c r="F845" s="231" t="s">
        <v>48</v>
      </c>
      <c r="G845" s="231" t="s">
        <v>779</v>
      </c>
    </row>
    <row r="846" spans="1:7" ht="12.75" customHeight="1" x14ac:dyDescent="0.2">
      <c r="A846" s="543"/>
      <c r="E846" s="231" t="s">
        <v>57</v>
      </c>
      <c r="F846" s="231" t="s">
        <v>48</v>
      </c>
      <c r="G846" s="231" t="s">
        <v>779</v>
      </c>
    </row>
    <row r="847" spans="1:7" ht="12.75" customHeight="1" x14ac:dyDescent="0.2">
      <c r="A847" s="543"/>
      <c r="E847" s="231" t="s">
        <v>47</v>
      </c>
      <c r="F847" s="231" t="s">
        <v>48</v>
      </c>
      <c r="G847" s="231" t="s">
        <v>779</v>
      </c>
    </row>
    <row r="848" spans="1:7" ht="12.75" customHeight="1" x14ac:dyDescent="0.2">
      <c r="A848" s="543"/>
      <c r="B848" s="231" t="s">
        <v>2318</v>
      </c>
      <c r="C848" s="231" t="s">
        <v>1028</v>
      </c>
      <c r="D848" s="231" t="s">
        <v>1372</v>
      </c>
      <c r="E848" s="231" t="s">
        <v>49</v>
      </c>
      <c r="F848" s="231" t="s">
        <v>101</v>
      </c>
      <c r="G848" s="231" t="s">
        <v>665</v>
      </c>
    </row>
    <row r="849" spans="1:7" ht="12.75" customHeight="1" x14ac:dyDescent="0.2">
      <c r="A849" s="543"/>
      <c r="E849" s="231" t="s">
        <v>1353</v>
      </c>
      <c r="F849" s="231" t="s">
        <v>101</v>
      </c>
      <c r="G849" s="231" t="s">
        <v>665</v>
      </c>
    </row>
    <row r="850" spans="1:7" ht="12.75" customHeight="1" x14ac:dyDescent="0.2">
      <c r="A850" s="543"/>
      <c r="B850" s="231" t="s">
        <v>2308</v>
      </c>
      <c r="C850" s="231" t="s">
        <v>1466</v>
      </c>
      <c r="D850" s="231" t="s">
        <v>1036</v>
      </c>
      <c r="E850" s="231" t="s">
        <v>44</v>
      </c>
      <c r="F850" s="231" t="s">
        <v>55</v>
      </c>
      <c r="G850" s="231" t="s">
        <v>244</v>
      </c>
    </row>
    <row r="851" spans="1:7" ht="12.75" customHeight="1" x14ac:dyDescent="0.2">
      <c r="A851" s="543"/>
      <c r="E851" s="231" t="s">
        <v>1337</v>
      </c>
      <c r="F851" s="231" t="s">
        <v>55</v>
      </c>
      <c r="G851" s="231" t="s">
        <v>244</v>
      </c>
    </row>
    <row r="852" spans="1:7" ht="12.75" customHeight="1" x14ac:dyDescent="0.2">
      <c r="A852" s="543"/>
      <c r="B852" s="231" t="s">
        <v>2319</v>
      </c>
      <c r="C852" s="231" t="s">
        <v>1029</v>
      </c>
      <c r="D852" s="231" t="s">
        <v>1036</v>
      </c>
      <c r="E852" s="231" t="s">
        <v>44</v>
      </c>
      <c r="F852" s="231" t="s">
        <v>41</v>
      </c>
      <c r="G852" s="231" t="s">
        <v>73</v>
      </c>
    </row>
    <row r="853" spans="1:7" ht="12.75" customHeight="1" x14ac:dyDescent="0.2">
      <c r="A853" s="543"/>
      <c r="E853" s="231" t="s">
        <v>1337</v>
      </c>
      <c r="F853" s="231" t="s">
        <v>41</v>
      </c>
      <c r="G853" s="231" t="s">
        <v>73</v>
      </c>
    </row>
    <row r="854" spans="1:7" ht="12.75" customHeight="1" x14ac:dyDescent="0.2">
      <c r="A854" s="543"/>
      <c r="E854" s="231" t="s">
        <v>57</v>
      </c>
      <c r="F854" s="231" t="s">
        <v>41</v>
      </c>
      <c r="G854" s="231" t="s">
        <v>73</v>
      </c>
    </row>
    <row r="855" spans="1:7" ht="12.75" customHeight="1" x14ac:dyDescent="0.2">
      <c r="A855" s="543"/>
      <c r="B855" s="231" t="s">
        <v>2309</v>
      </c>
      <c r="C855" s="231" t="s">
        <v>1374</v>
      </c>
      <c r="D855" s="231" t="s">
        <v>1036</v>
      </c>
      <c r="E855" s="231" t="s">
        <v>44</v>
      </c>
      <c r="F855" s="231" t="s">
        <v>1459</v>
      </c>
      <c r="G855" s="231" t="s">
        <v>1477</v>
      </c>
    </row>
    <row r="856" spans="1:7" ht="12.75" customHeight="1" x14ac:dyDescent="0.2">
      <c r="A856" s="543"/>
      <c r="E856" s="231" t="s">
        <v>1337</v>
      </c>
      <c r="F856" s="231" t="s">
        <v>1459</v>
      </c>
      <c r="G856" s="231" t="s">
        <v>1477</v>
      </c>
    </row>
    <row r="857" spans="1:7" ht="12.75" customHeight="1" x14ac:dyDescent="0.2">
      <c r="A857" s="543"/>
      <c r="E857" s="231" t="s">
        <v>1624</v>
      </c>
      <c r="F857" s="231" t="s">
        <v>1459</v>
      </c>
      <c r="G857" s="231" t="s">
        <v>1477</v>
      </c>
    </row>
    <row r="858" spans="1:7" ht="12.75" customHeight="1" x14ac:dyDescent="0.2">
      <c r="A858" s="542" t="s">
        <v>1079</v>
      </c>
      <c r="B858" s="231" t="s">
        <v>2326</v>
      </c>
      <c r="C858" s="231" t="s">
        <v>1466</v>
      </c>
      <c r="D858" s="231" t="s">
        <v>1372</v>
      </c>
      <c r="E858" s="231" t="s">
        <v>44</v>
      </c>
      <c r="F858" s="231" t="s">
        <v>150</v>
      </c>
      <c r="G858" s="231" t="s">
        <v>1525</v>
      </c>
    </row>
    <row r="859" spans="1:7" ht="12.75" customHeight="1" x14ac:dyDescent="0.2">
      <c r="A859" s="543"/>
      <c r="D859" s="231" t="s">
        <v>1036</v>
      </c>
      <c r="E859" s="231" t="s">
        <v>49</v>
      </c>
      <c r="F859" s="231" t="s">
        <v>150</v>
      </c>
      <c r="G859" s="231" t="s">
        <v>1618</v>
      </c>
    </row>
    <row r="860" spans="1:7" ht="12.75" customHeight="1" x14ac:dyDescent="0.2">
      <c r="A860" s="543"/>
      <c r="E860" s="231" t="s">
        <v>1353</v>
      </c>
      <c r="F860" s="231" t="s">
        <v>150</v>
      </c>
      <c r="G860" s="231" t="s">
        <v>1618</v>
      </c>
    </row>
    <row r="861" spans="1:7" ht="12.75" customHeight="1" x14ac:dyDescent="0.2">
      <c r="A861" s="543"/>
      <c r="E861" s="231" t="s">
        <v>30</v>
      </c>
      <c r="F861" s="231" t="s">
        <v>150</v>
      </c>
      <c r="G861" s="231" t="s">
        <v>1525</v>
      </c>
    </row>
    <row r="862" spans="1:7" ht="12.75" customHeight="1" x14ac:dyDescent="0.2">
      <c r="A862" s="543"/>
      <c r="E862" s="231" t="s">
        <v>34</v>
      </c>
      <c r="F862" s="231" t="s">
        <v>150</v>
      </c>
      <c r="G862" s="231" t="s">
        <v>1525</v>
      </c>
    </row>
    <row r="863" spans="1:7" ht="12.75" customHeight="1" x14ac:dyDescent="0.2">
      <c r="A863" s="543"/>
      <c r="E863" s="231" t="s">
        <v>57</v>
      </c>
      <c r="F863" s="231" t="s">
        <v>150</v>
      </c>
      <c r="G863" s="231" t="s">
        <v>1525</v>
      </c>
    </row>
    <row r="864" spans="1:7" ht="12.75" customHeight="1" x14ac:dyDescent="0.2">
      <c r="A864" s="543"/>
      <c r="E864" s="231" t="s">
        <v>47</v>
      </c>
      <c r="F864" s="231" t="s">
        <v>150</v>
      </c>
      <c r="G864" s="231" t="s">
        <v>1525</v>
      </c>
    </row>
    <row r="865" spans="1:7" ht="12.75" customHeight="1" x14ac:dyDescent="0.2">
      <c r="A865" s="543"/>
      <c r="B865" s="231" t="s">
        <v>2323</v>
      </c>
      <c r="C865" s="231" t="s">
        <v>1029</v>
      </c>
      <c r="D865" s="231" t="s">
        <v>1372</v>
      </c>
      <c r="E865" s="231" t="s">
        <v>44</v>
      </c>
      <c r="F865" s="231" t="s">
        <v>579</v>
      </c>
      <c r="G865" s="231" t="s">
        <v>578</v>
      </c>
    </row>
    <row r="866" spans="1:7" ht="12.75" customHeight="1" x14ac:dyDescent="0.2">
      <c r="A866" s="543"/>
      <c r="E866" s="231" t="s">
        <v>1337</v>
      </c>
      <c r="F866" s="231" t="s">
        <v>579</v>
      </c>
      <c r="G866" s="231" t="s">
        <v>578</v>
      </c>
    </row>
    <row r="867" spans="1:7" ht="12.75" customHeight="1" x14ac:dyDescent="0.2">
      <c r="A867" s="543"/>
      <c r="E867" s="231" t="s">
        <v>30</v>
      </c>
      <c r="F867" s="231" t="s">
        <v>579</v>
      </c>
      <c r="G867" s="231" t="s">
        <v>578</v>
      </c>
    </row>
    <row r="868" spans="1:7" ht="12.75" customHeight="1" x14ac:dyDescent="0.2">
      <c r="A868" s="543"/>
      <c r="E868" s="231" t="s">
        <v>34</v>
      </c>
      <c r="F868" s="231" t="s">
        <v>579</v>
      </c>
      <c r="G868" s="231" t="s">
        <v>578</v>
      </c>
    </row>
    <row r="869" spans="1:7" ht="12.75" customHeight="1" x14ac:dyDescent="0.2">
      <c r="A869" s="543"/>
      <c r="B869" s="231" t="s">
        <v>2334</v>
      </c>
      <c r="C869" s="231" t="s">
        <v>1503</v>
      </c>
      <c r="D869" s="231" t="s">
        <v>1036</v>
      </c>
      <c r="E869" s="231" t="s">
        <v>28</v>
      </c>
      <c r="F869" s="231" t="s">
        <v>281</v>
      </c>
      <c r="G869" s="231" t="s">
        <v>195</v>
      </c>
    </row>
    <row r="870" spans="1:7" ht="12.75" customHeight="1" x14ac:dyDescent="0.2">
      <c r="A870" s="543"/>
      <c r="E870" s="231" t="s">
        <v>68</v>
      </c>
      <c r="F870" s="231" t="s">
        <v>281</v>
      </c>
      <c r="G870" s="231" t="s">
        <v>195</v>
      </c>
    </row>
    <row r="871" spans="1:7" ht="12.75" customHeight="1" x14ac:dyDescent="0.2">
      <c r="A871" s="543"/>
      <c r="E871" s="231" t="s">
        <v>30</v>
      </c>
      <c r="F871" s="231" t="s">
        <v>281</v>
      </c>
      <c r="G871" s="231" t="s">
        <v>195</v>
      </c>
    </row>
    <row r="872" spans="1:7" ht="12.75" customHeight="1" x14ac:dyDescent="0.2">
      <c r="A872" s="543"/>
      <c r="E872" s="231" t="s">
        <v>34</v>
      </c>
      <c r="F872" s="231" t="s">
        <v>281</v>
      </c>
      <c r="G872" s="231" t="s">
        <v>195</v>
      </c>
    </row>
    <row r="873" spans="1:7" ht="12.75" customHeight="1" x14ac:dyDescent="0.2">
      <c r="A873" s="542" t="s">
        <v>2048</v>
      </c>
      <c r="B873" s="231" t="s">
        <v>2324</v>
      </c>
      <c r="C873" s="231" t="s">
        <v>1027</v>
      </c>
      <c r="D873" s="231" t="s">
        <v>1036</v>
      </c>
      <c r="E873" s="231" t="s">
        <v>44</v>
      </c>
      <c r="F873" s="231" t="s">
        <v>55</v>
      </c>
      <c r="G873" s="231" t="s">
        <v>350</v>
      </c>
    </row>
    <row r="874" spans="1:7" ht="12.75" customHeight="1" x14ac:dyDescent="0.2">
      <c r="A874" s="543"/>
      <c r="E874" s="231" t="s">
        <v>1337</v>
      </c>
      <c r="F874" s="231" t="s">
        <v>55</v>
      </c>
      <c r="G874" s="231" t="s">
        <v>350</v>
      </c>
    </row>
    <row r="875" spans="1:7" ht="12.75" customHeight="1" x14ac:dyDescent="0.2">
      <c r="A875" s="543"/>
      <c r="E875" s="231" t="s">
        <v>30</v>
      </c>
      <c r="F875" s="231" t="s">
        <v>55</v>
      </c>
      <c r="G875" s="231" t="s">
        <v>351</v>
      </c>
    </row>
    <row r="876" spans="1:7" ht="12.75" customHeight="1" x14ac:dyDescent="0.2">
      <c r="A876" s="543"/>
      <c r="E876" s="231" t="s">
        <v>34</v>
      </c>
      <c r="F876" s="231" t="s">
        <v>55</v>
      </c>
      <c r="G876" s="231" t="s">
        <v>351</v>
      </c>
    </row>
    <row r="877" spans="1:7" ht="12.75" customHeight="1" x14ac:dyDescent="0.2">
      <c r="A877" s="543"/>
      <c r="E877" s="231" t="s">
        <v>57</v>
      </c>
      <c r="F877" s="231" t="s">
        <v>55</v>
      </c>
      <c r="G877" s="231" t="s">
        <v>350</v>
      </c>
    </row>
    <row r="878" spans="1:7" ht="12.75" customHeight="1" x14ac:dyDescent="0.2">
      <c r="A878" s="543"/>
      <c r="B878" s="231" t="s">
        <v>2322</v>
      </c>
      <c r="C878" s="231" t="s">
        <v>1028</v>
      </c>
      <c r="D878" s="231" t="s">
        <v>1372</v>
      </c>
      <c r="E878" s="231" t="s">
        <v>44</v>
      </c>
      <c r="F878" s="231" t="s">
        <v>55</v>
      </c>
      <c r="G878" s="231" t="s">
        <v>664</v>
      </c>
    </row>
    <row r="879" spans="1:7" ht="12.75" customHeight="1" x14ac:dyDescent="0.2">
      <c r="A879" s="542" t="s">
        <v>1758</v>
      </c>
      <c r="B879" s="231" t="s">
        <v>2321</v>
      </c>
      <c r="C879" s="231" t="s">
        <v>1028</v>
      </c>
      <c r="D879" s="231" t="s">
        <v>1036</v>
      </c>
      <c r="E879" s="231" t="s">
        <v>52</v>
      </c>
      <c r="F879" s="231" t="s">
        <v>281</v>
      </c>
      <c r="G879" s="231" t="s">
        <v>1096</v>
      </c>
    </row>
    <row r="880" spans="1:7" ht="12.75" customHeight="1" x14ac:dyDescent="0.2">
      <c r="A880" s="542" t="s">
        <v>1526</v>
      </c>
      <c r="B880" s="231" t="s">
        <v>2320</v>
      </c>
      <c r="C880" s="231" t="s">
        <v>72</v>
      </c>
      <c r="D880" s="231" t="s">
        <v>1513</v>
      </c>
      <c r="E880" s="231" t="s">
        <v>44</v>
      </c>
      <c r="F880" s="231" t="s">
        <v>61</v>
      </c>
      <c r="G880" s="231" t="s">
        <v>71</v>
      </c>
    </row>
    <row r="881" spans="1:7" ht="12.75" customHeight="1" x14ac:dyDescent="0.2">
      <c r="A881" s="543"/>
      <c r="E881" s="231" t="s">
        <v>59</v>
      </c>
      <c r="F881" s="231" t="s">
        <v>61</v>
      </c>
      <c r="G881" s="231" t="s">
        <v>71</v>
      </c>
    </row>
    <row r="882" spans="1:7" ht="12.75" customHeight="1" x14ac:dyDescent="0.2">
      <c r="A882" s="542" t="s">
        <v>2023</v>
      </c>
      <c r="B882" s="231" t="s">
        <v>2317</v>
      </c>
      <c r="C882" s="231" t="s">
        <v>1028</v>
      </c>
      <c r="D882" s="231" t="s">
        <v>1372</v>
      </c>
      <c r="E882" s="231" t="s">
        <v>49</v>
      </c>
      <c r="F882" s="231" t="s">
        <v>48</v>
      </c>
      <c r="G882" s="231" t="s">
        <v>927</v>
      </c>
    </row>
    <row r="883" spans="1:7" ht="12.75" customHeight="1" x14ac:dyDescent="0.2">
      <c r="A883" s="543"/>
      <c r="E883" s="231" t="s">
        <v>1353</v>
      </c>
      <c r="F883" s="231" t="s">
        <v>48</v>
      </c>
      <c r="G883" s="231" t="s">
        <v>927</v>
      </c>
    </row>
    <row r="884" spans="1:7" ht="12.75" customHeight="1" x14ac:dyDescent="0.2">
      <c r="A884" s="543"/>
      <c r="B884" s="231" t="s">
        <v>2321</v>
      </c>
      <c r="C884" s="231" t="s">
        <v>1030</v>
      </c>
      <c r="D884" s="231" t="s">
        <v>1372</v>
      </c>
      <c r="E884" s="231" t="s">
        <v>44</v>
      </c>
      <c r="F884" s="231" t="s">
        <v>107</v>
      </c>
      <c r="G884" s="231" t="s">
        <v>539</v>
      </c>
    </row>
    <row r="885" spans="1:7" ht="12.75" customHeight="1" x14ac:dyDescent="0.2">
      <c r="A885" s="543"/>
      <c r="E885" s="231" t="s">
        <v>54</v>
      </c>
      <c r="F885" s="231" t="s">
        <v>107</v>
      </c>
      <c r="G885" s="231" t="s">
        <v>539</v>
      </c>
    </row>
    <row r="886" spans="1:7" ht="12.75" customHeight="1" x14ac:dyDescent="0.2">
      <c r="A886" s="543"/>
      <c r="B886" s="231" t="s">
        <v>2311</v>
      </c>
      <c r="C886" s="231" t="s">
        <v>1029</v>
      </c>
      <c r="D886" s="231" t="s">
        <v>1372</v>
      </c>
      <c r="E886" s="231" t="s">
        <v>44</v>
      </c>
      <c r="F886" s="231" t="s">
        <v>213</v>
      </c>
      <c r="G886" s="231" t="s">
        <v>459</v>
      </c>
    </row>
    <row r="887" spans="1:7" ht="12.75" customHeight="1" x14ac:dyDescent="0.2">
      <c r="A887" s="543"/>
      <c r="E887" s="231" t="s">
        <v>54</v>
      </c>
      <c r="F887" s="231" t="s">
        <v>213</v>
      </c>
      <c r="G887" s="231" t="s">
        <v>459</v>
      </c>
    </row>
    <row r="888" spans="1:7" ht="12.75" customHeight="1" x14ac:dyDescent="0.2">
      <c r="A888" s="542" t="s">
        <v>1076</v>
      </c>
      <c r="B888" s="231" t="s">
        <v>2311</v>
      </c>
      <c r="C888" s="231" t="s">
        <v>2213</v>
      </c>
      <c r="D888" s="231" t="s">
        <v>1372</v>
      </c>
      <c r="E888" s="231" t="s">
        <v>2211</v>
      </c>
      <c r="F888" s="231" t="s">
        <v>101</v>
      </c>
      <c r="G888" s="231" t="s">
        <v>2210</v>
      </c>
    </row>
    <row r="889" spans="1:7" ht="12.75" customHeight="1" x14ac:dyDescent="0.2">
      <c r="A889" s="543"/>
      <c r="E889" s="231" t="s">
        <v>44</v>
      </c>
      <c r="F889" s="231" t="s">
        <v>101</v>
      </c>
      <c r="G889" s="231" t="s">
        <v>2210</v>
      </c>
    </row>
    <row r="890" spans="1:7" ht="12.75" customHeight="1" x14ac:dyDescent="0.2">
      <c r="A890" s="542" t="s">
        <v>1075</v>
      </c>
      <c r="B890" s="231" t="s">
        <v>2318</v>
      </c>
      <c r="C890" s="231" t="s">
        <v>1030</v>
      </c>
      <c r="D890" s="231" t="s">
        <v>1372</v>
      </c>
      <c r="E890" s="231" t="s">
        <v>44</v>
      </c>
      <c r="F890" s="231" t="s">
        <v>107</v>
      </c>
      <c r="G890" s="231" t="s">
        <v>538</v>
      </c>
    </row>
    <row r="891" spans="1:7" ht="12.75" customHeight="1" x14ac:dyDescent="0.2">
      <c r="A891" s="543"/>
      <c r="E891" s="231" t="s">
        <v>54</v>
      </c>
      <c r="F891" s="231" t="s">
        <v>107</v>
      </c>
      <c r="G891" s="231" t="s">
        <v>538</v>
      </c>
    </row>
    <row r="892" spans="1:7" ht="12.75" customHeight="1" x14ac:dyDescent="0.2">
      <c r="A892" s="543"/>
      <c r="B892" s="231" t="s">
        <v>2320</v>
      </c>
      <c r="C892" s="231" t="s">
        <v>1029</v>
      </c>
      <c r="D892" s="231" t="s">
        <v>1372</v>
      </c>
      <c r="E892" s="231" t="s">
        <v>52</v>
      </c>
      <c r="F892" s="231" t="s">
        <v>2295</v>
      </c>
      <c r="G892" s="231" t="s">
        <v>540</v>
      </c>
    </row>
    <row r="893" spans="1:7" ht="12.75" customHeight="1" x14ac:dyDescent="0.2">
      <c r="A893" s="543"/>
      <c r="B893" s="231" t="s">
        <v>2322</v>
      </c>
      <c r="C893" s="231" t="s">
        <v>1027</v>
      </c>
      <c r="D893" s="231" t="s">
        <v>1036</v>
      </c>
      <c r="E893" s="231" t="s">
        <v>44</v>
      </c>
      <c r="F893" s="231" t="s">
        <v>2270</v>
      </c>
      <c r="G893" s="231" t="s">
        <v>786</v>
      </c>
    </row>
    <row r="894" spans="1:7" ht="12.75" customHeight="1" x14ac:dyDescent="0.2">
      <c r="A894" s="543"/>
      <c r="E894" s="231" t="s">
        <v>1337</v>
      </c>
      <c r="F894" s="231" t="s">
        <v>2270</v>
      </c>
      <c r="G894" s="231" t="s">
        <v>786</v>
      </c>
    </row>
    <row r="895" spans="1:7" ht="12.75" customHeight="1" x14ac:dyDescent="0.2">
      <c r="A895" s="543"/>
      <c r="E895" s="231" t="s">
        <v>30</v>
      </c>
      <c r="F895" s="231" t="s">
        <v>2270</v>
      </c>
      <c r="G895" s="231" t="s">
        <v>786</v>
      </c>
    </row>
    <row r="896" spans="1:7" ht="12.75" customHeight="1" x14ac:dyDescent="0.2">
      <c r="A896" s="543"/>
      <c r="E896" s="231" t="s">
        <v>34</v>
      </c>
      <c r="F896" s="231" t="s">
        <v>2270</v>
      </c>
      <c r="G896" s="231" t="s">
        <v>786</v>
      </c>
    </row>
    <row r="897" spans="1:7" ht="12.75" customHeight="1" x14ac:dyDescent="0.2">
      <c r="A897" s="543"/>
      <c r="E897" s="231" t="s">
        <v>54</v>
      </c>
      <c r="F897" s="231" t="s">
        <v>2270</v>
      </c>
      <c r="G897" s="231" t="s">
        <v>786</v>
      </c>
    </row>
    <row r="898" spans="1:7" ht="12.75" customHeight="1" x14ac:dyDescent="0.2">
      <c r="A898" s="543"/>
      <c r="B898" s="231" t="s">
        <v>2310</v>
      </c>
      <c r="C898" s="231" t="s">
        <v>1028</v>
      </c>
      <c r="D898" s="231" t="s">
        <v>1372</v>
      </c>
      <c r="E898" s="231" t="s">
        <v>44</v>
      </c>
      <c r="F898" s="231" t="s">
        <v>216</v>
      </c>
      <c r="G898" s="231" t="s">
        <v>217</v>
      </c>
    </row>
    <row r="899" spans="1:7" ht="12.75" customHeight="1" x14ac:dyDescent="0.2">
      <c r="A899" s="543"/>
      <c r="E899" s="231" t="s">
        <v>1337</v>
      </c>
      <c r="F899" s="231" t="s">
        <v>216</v>
      </c>
      <c r="G899" s="231" t="s">
        <v>217</v>
      </c>
    </row>
    <row r="900" spans="1:7" ht="12.75" customHeight="1" x14ac:dyDescent="0.2">
      <c r="A900" s="543"/>
      <c r="C900" s="231" t="s">
        <v>1030</v>
      </c>
      <c r="D900" s="231" t="s">
        <v>1036</v>
      </c>
      <c r="E900" s="231" t="s">
        <v>44</v>
      </c>
      <c r="F900" s="231" t="s">
        <v>55</v>
      </c>
      <c r="G900" s="231" t="s">
        <v>785</v>
      </c>
    </row>
    <row r="901" spans="1:7" ht="12.75" customHeight="1" x14ac:dyDescent="0.2">
      <c r="A901" s="543"/>
      <c r="E901" s="231" t="s">
        <v>1337</v>
      </c>
      <c r="F901" s="231" t="s">
        <v>55</v>
      </c>
      <c r="G901" s="231" t="s">
        <v>785</v>
      </c>
    </row>
    <row r="902" spans="1:7" ht="12.75" customHeight="1" x14ac:dyDescent="0.2">
      <c r="A902" s="543"/>
      <c r="E902" s="231" t="s">
        <v>30</v>
      </c>
      <c r="F902" s="231" t="s">
        <v>55</v>
      </c>
      <c r="G902" s="231" t="s">
        <v>785</v>
      </c>
    </row>
    <row r="903" spans="1:7" ht="12.75" customHeight="1" x14ac:dyDescent="0.2">
      <c r="A903" s="543"/>
      <c r="E903" s="231" t="s">
        <v>34</v>
      </c>
      <c r="F903" s="231" t="s">
        <v>55</v>
      </c>
      <c r="G903" s="231" t="s">
        <v>785</v>
      </c>
    </row>
    <row r="904" spans="1:7" ht="12.75" customHeight="1" x14ac:dyDescent="0.2">
      <c r="A904" s="543"/>
      <c r="E904" s="231" t="s">
        <v>54</v>
      </c>
      <c r="F904" s="231" t="s">
        <v>55</v>
      </c>
      <c r="G904" s="231" t="s">
        <v>785</v>
      </c>
    </row>
    <row r="905" spans="1:7" ht="12.75" customHeight="1" x14ac:dyDescent="0.2">
      <c r="A905" s="542" t="s">
        <v>1846</v>
      </c>
      <c r="B905" s="231" t="s">
        <v>2324</v>
      </c>
      <c r="C905" s="231" t="s">
        <v>1027</v>
      </c>
      <c r="D905" s="231" t="s">
        <v>1036</v>
      </c>
      <c r="E905" s="231" t="s">
        <v>44</v>
      </c>
      <c r="F905" s="231" t="s">
        <v>1459</v>
      </c>
      <c r="G905" s="231" t="s">
        <v>489</v>
      </c>
    </row>
    <row r="906" spans="1:7" ht="12.75" customHeight="1" x14ac:dyDescent="0.2">
      <c r="A906" s="543"/>
      <c r="E906" s="231" t="s">
        <v>1337</v>
      </c>
      <c r="F906" s="231" t="s">
        <v>1459</v>
      </c>
      <c r="G906" s="231" t="s">
        <v>489</v>
      </c>
    </row>
    <row r="907" spans="1:7" ht="12.75" customHeight="1" x14ac:dyDescent="0.2">
      <c r="A907" s="543"/>
      <c r="E907" s="231" t="s">
        <v>1624</v>
      </c>
      <c r="F907" s="231" t="s">
        <v>1459</v>
      </c>
      <c r="G907" s="231" t="s">
        <v>489</v>
      </c>
    </row>
    <row r="908" spans="1:7" ht="12.75" customHeight="1" x14ac:dyDescent="0.2">
      <c r="A908" s="543"/>
      <c r="E908" s="231" t="s">
        <v>54</v>
      </c>
      <c r="F908" s="231" t="s">
        <v>1459</v>
      </c>
      <c r="G908" s="231" t="s">
        <v>489</v>
      </c>
    </row>
    <row r="909" spans="1:7" ht="12.75" customHeight="1" x14ac:dyDescent="0.2">
      <c r="A909" s="543"/>
      <c r="B909" s="231" t="s">
        <v>2317</v>
      </c>
      <c r="C909" s="231" t="s">
        <v>1502</v>
      </c>
      <c r="D909" s="231" t="s">
        <v>1036</v>
      </c>
      <c r="E909" s="231" t="s">
        <v>49</v>
      </c>
      <c r="F909" s="231" t="s">
        <v>150</v>
      </c>
      <c r="G909" s="231" t="s">
        <v>930</v>
      </c>
    </row>
    <row r="910" spans="1:7" ht="12.75" customHeight="1" x14ac:dyDescent="0.2">
      <c r="A910" s="543"/>
      <c r="E910" s="231" t="s">
        <v>1353</v>
      </c>
      <c r="F910" s="231" t="s">
        <v>150</v>
      </c>
      <c r="G910" s="231" t="s">
        <v>930</v>
      </c>
    </row>
    <row r="911" spans="1:7" ht="12.75" customHeight="1" x14ac:dyDescent="0.2">
      <c r="A911" s="543"/>
      <c r="B911" s="231" t="s">
        <v>2308</v>
      </c>
      <c r="C911" s="231" t="s">
        <v>1028</v>
      </c>
      <c r="D911" s="231" t="s">
        <v>1372</v>
      </c>
      <c r="E911" s="231" t="s">
        <v>49</v>
      </c>
      <c r="F911" s="231" t="s">
        <v>199</v>
      </c>
      <c r="G911" s="231" t="s">
        <v>200</v>
      </c>
    </row>
    <row r="912" spans="1:7" ht="12.75" customHeight="1" x14ac:dyDescent="0.2">
      <c r="A912" s="543"/>
      <c r="E912" s="231" t="s">
        <v>1353</v>
      </c>
      <c r="F912" s="231" t="s">
        <v>199</v>
      </c>
      <c r="G912" s="231" t="s">
        <v>200</v>
      </c>
    </row>
    <row r="913" spans="1:7" ht="12.75" customHeight="1" x14ac:dyDescent="0.2">
      <c r="A913" s="543"/>
      <c r="E913" s="231" t="s">
        <v>47</v>
      </c>
      <c r="F913" s="231" t="s">
        <v>199</v>
      </c>
      <c r="G913" s="231" t="s">
        <v>200</v>
      </c>
    </row>
    <row r="914" spans="1:7" ht="12.75" customHeight="1" x14ac:dyDescent="0.2">
      <c r="A914" s="543"/>
      <c r="B914" s="231" t="s">
        <v>2312</v>
      </c>
      <c r="C914" s="231" t="s">
        <v>1032</v>
      </c>
      <c r="D914" s="231" t="s">
        <v>1036</v>
      </c>
      <c r="E914" s="231" t="s">
        <v>44</v>
      </c>
      <c r="F914" s="231" t="s">
        <v>41</v>
      </c>
      <c r="G914" s="231" t="s">
        <v>783</v>
      </c>
    </row>
    <row r="915" spans="1:7" ht="12.75" customHeight="1" x14ac:dyDescent="0.2">
      <c r="A915" s="543"/>
      <c r="E915" s="231" t="s">
        <v>1337</v>
      </c>
      <c r="F915" s="231" t="s">
        <v>41</v>
      </c>
      <c r="G915" s="231" t="s">
        <v>783</v>
      </c>
    </row>
    <row r="916" spans="1:7" ht="12.75" customHeight="1" x14ac:dyDescent="0.2">
      <c r="A916" s="543"/>
      <c r="E916" s="231" t="s">
        <v>54</v>
      </c>
      <c r="F916" s="231" t="s">
        <v>41</v>
      </c>
      <c r="G916" s="231" t="s">
        <v>783</v>
      </c>
    </row>
    <row r="917" spans="1:7" ht="12.75" customHeight="1" x14ac:dyDescent="0.2">
      <c r="A917" s="542" t="s">
        <v>1527</v>
      </c>
      <c r="B917" s="231" t="s">
        <v>745</v>
      </c>
      <c r="C917" s="231" t="s">
        <v>745</v>
      </c>
      <c r="D917" s="231" t="s">
        <v>745</v>
      </c>
      <c r="E917" s="231" t="s">
        <v>75</v>
      </c>
      <c r="F917" s="231" t="s">
        <v>1572</v>
      </c>
      <c r="G917" s="231" t="s">
        <v>312</v>
      </c>
    </row>
    <row r="918" spans="1:7" ht="12.75" customHeight="1" x14ac:dyDescent="0.2">
      <c r="A918" s="543"/>
      <c r="G918" s="231" t="s">
        <v>313</v>
      </c>
    </row>
    <row r="919" spans="1:7" ht="12.75" customHeight="1" x14ac:dyDescent="0.2">
      <c r="A919" s="543"/>
      <c r="G919" s="231" t="s">
        <v>314</v>
      </c>
    </row>
    <row r="920" spans="1:7" ht="12.75" customHeight="1" x14ac:dyDescent="0.2">
      <c r="A920" s="543"/>
      <c r="E920" s="231" t="s">
        <v>78</v>
      </c>
      <c r="F920" s="231" t="s">
        <v>1572</v>
      </c>
      <c r="G920" s="231" t="s">
        <v>312</v>
      </c>
    </row>
    <row r="921" spans="1:7" ht="12.75" customHeight="1" x14ac:dyDescent="0.2">
      <c r="A921" s="543"/>
      <c r="G921" s="231" t="s">
        <v>313</v>
      </c>
    </row>
    <row r="922" spans="1:7" ht="12.75" customHeight="1" x14ac:dyDescent="0.2">
      <c r="A922" s="543"/>
      <c r="G922" s="231" t="s">
        <v>314</v>
      </c>
    </row>
    <row r="923" spans="1:7" ht="12.75" customHeight="1" x14ac:dyDescent="0.2">
      <c r="A923" s="542" t="s">
        <v>886</v>
      </c>
      <c r="B923" s="231" t="s">
        <v>745</v>
      </c>
      <c r="C923" s="231" t="s">
        <v>745</v>
      </c>
      <c r="D923" s="231" t="s">
        <v>745</v>
      </c>
      <c r="E923" s="231" t="s">
        <v>116</v>
      </c>
      <c r="F923" s="231" t="s">
        <v>125</v>
      </c>
      <c r="G923" s="231" t="s">
        <v>993</v>
      </c>
    </row>
    <row r="924" spans="1:7" ht="12.75" customHeight="1" x14ac:dyDescent="0.2">
      <c r="A924" s="543"/>
      <c r="F924" s="231" t="s">
        <v>112</v>
      </c>
      <c r="G924" s="231" t="s">
        <v>831</v>
      </c>
    </row>
    <row r="925" spans="1:7" ht="12.75" customHeight="1" x14ac:dyDescent="0.2">
      <c r="A925" s="543"/>
      <c r="E925" s="231" t="s">
        <v>115</v>
      </c>
      <c r="F925" s="231" t="s">
        <v>125</v>
      </c>
      <c r="G925" s="231" t="s">
        <v>993</v>
      </c>
    </row>
    <row r="926" spans="1:7" ht="12.75" customHeight="1" x14ac:dyDescent="0.2">
      <c r="A926" s="543"/>
      <c r="F926" s="231" t="s">
        <v>112</v>
      </c>
      <c r="G926" s="231" t="s">
        <v>831</v>
      </c>
    </row>
    <row r="927" spans="1:7" ht="12.75" customHeight="1" x14ac:dyDescent="0.2">
      <c r="A927" s="543"/>
      <c r="E927" s="231" t="s">
        <v>93</v>
      </c>
      <c r="F927" s="231" t="s">
        <v>125</v>
      </c>
      <c r="G927" s="231" t="s">
        <v>670</v>
      </c>
    </row>
    <row r="928" spans="1:7" ht="12.75" customHeight="1" x14ac:dyDescent="0.2">
      <c r="A928" s="543"/>
      <c r="F928" s="231" t="s">
        <v>1278</v>
      </c>
      <c r="G928" s="231" t="s">
        <v>842</v>
      </c>
    </row>
    <row r="929" spans="1:7" ht="12.75" customHeight="1" x14ac:dyDescent="0.2">
      <c r="A929" s="543"/>
      <c r="E929" s="231" t="s">
        <v>113</v>
      </c>
      <c r="F929" s="231" t="s">
        <v>125</v>
      </c>
      <c r="G929" s="231" t="s">
        <v>993</v>
      </c>
    </row>
    <row r="930" spans="1:7" ht="12.75" customHeight="1" x14ac:dyDescent="0.2">
      <c r="A930" s="543"/>
      <c r="F930" s="231" t="s">
        <v>112</v>
      </c>
      <c r="G930" s="231" t="s">
        <v>831</v>
      </c>
    </row>
    <row r="931" spans="1:7" ht="12.75" customHeight="1" x14ac:dyDescent="0.2">
      <c r="A931" s="543"/>
      <c r="E931" s="231" t="s">
        <v>84</v>
      </c>
      <c r="F931" s="231" t="s">
        <v>1278</v>
      </c>
      <c r="G931" s="231" t="s">
        <v>839</v>
      </c>
    </row>
    <row r="932" spans="1:7" ht="12.75" customHeight="1" x14ac:dyDescent="0.2">
      <c r="A932" s="543"/>
      <c r="E932" s="231" t="s">
        <v>110</v>
      </c>
      <c r="F932" s="231" t="s">
        <v>112</v>
      </c>
      <c r="G932" s="231" t="s">
        <v>831</v>
      </c>
    </row>
    <row r="933" spans="1:7" ht="12.75" customHeight="1" x14ac:dyDescent="0.2">
      <c r="A933" s="542" t="s">
        <v>1496</v>
      </c>
      <c r="B933" s="231" t="s">
        <v>2312</v>
      </c>
      <c r="C933" s="231" t="s">
        <v>1029</v>
      </c>
      <c r="D933" s="231" t="s">
        <v>1036</v>
      </c>
      <c r="E933" s="231" t="s">
        <v>93</v>
      </c>
      <c r="F933" s="231" t="s">
        <v>117</v>
      </c>
      <c r="G933" s="231" t="s">
        <v>415</v>
      </c>
    </row>
    <row r="934" spans="1:7" ht="12.75" customHeight="1" x14ac:dyDescent="0.2">
      <c r="A934" s="542" t="s">
        <v>1303</v>
      </c>
      <c r="B934" s="231" t="s">
        <v>2324</v>
      </c>
      <c r="C934" s="231" t="s">
        <v>1029</v>
      </c>
      <c r="D934" s="231" t="s">
        <v>1036</v>
      </c>
      <c r="E934" s="231" t="s">
        <v>93</v>
      </c>
      <c r="F934" s="231" t="s">
        <v>159</v>
      </c>
      <c r="G934" s="231" t="s">
        <v>516</v>
      </c>
    </row>
    <row r="935" spans="1:7" ht="12.75" customHeight="1" x14ac:dyDescent="0.2">
      <c r="A935" s="543"/>
      <c r="B935" s="231" t="s">
        <v>2323</v>
      </c>
      <c r="C935" s="231" t="s">
        <v>1029</v>
      </c>
      <c r="D935" s="231" t="s">
        <v>1372</v>
      </c>
      <c r="E935" s="231" t="s">
        <v>116</v>
      </c>
      <c r="F935" s="231" t="s">
        <v>344</v>
      </c>
      <c r="G935" s="231" t="s">
        <v>628</v>
      </c>
    </row>
    <row r="936" spans="1:7" ht="12.75" customHeight="1" x14ac:dyDescent="0.2">
      <c r="A936" s="543"/>
      <c r="E936" s="231" t="s">
        <v>115</v>
      </c>
      <c r="F936" s="231" t="s">
        <v>344</v>
      </c>
      <c r="G936" s="231" t="s">
        <v>628</v>
      </c>
    </row>
    <row r="937" spans="1:7" ht="12.75" customHeight="1" x14ac:dyDescent="0.2">
      <c r="A937" s="543"/>
      <c r="E937" s="231" t="s">
        <v>113</v>
      </c>
      <c r="F937" s="231" t="s">
        <v>344</v>
      </c>
      <c r="G937" s="231" t="s">
        <v>1620</v>
      </c>
    </row>
    <row r="938" spans="1:7" ht="12.75" customHeight="1" x14ac:dyDescent="0.2">
      <c r="A938" s="542" t="s">
        <v>2106</v>
      </c>
      <c r="B938" s="231" t="s">
        <v>2311</v>
      </c>
      <c r="C938" s="231" t="s">
        <v>1306</v>
      </c>
      <c r="D938" s="231" t="s">
        <v>1380</v>
      </c>
      <c r="E938" s="231" t="s">
        <v>116</v>
      </c>
      <c r="F938" s="231" t="s">
        <v>146</v>
      </c>
      <c r="G938" s="231" t="s">
        <v>1058</v>
      </c>
    </row>
    <row r="939" spans="1:7" ht="12.75" customHeight="1" x14ac:dyDescent="0.2">
      <c r="A939" s="543"/>
      <c r="E939" s="231" t="s">
        <v>115</v>
      </c>
      <c r="F939" s="231" t="s">
        <v>146</v>
      </c>
      <c r="G939" s="231" t="s">
        <v>1058</v>
      </c>
    </row>
    <row r="940" spans="1:7" ht="12.75" customHeight="1" x14ac:dyDescent="0.2">
      <c r="A940" s="543"/>
      <c r="E940" s="231" t="s">
        <v>113</v>
      </c>
      <c r="F940" s="231" t="s">
        <v>146</v>
      </c>
      <c r="G940" s="231" t="s">
        <v>1058</v>
      </c>
    </row>
    <row r="941" spans="1:7" ht="12.75" customHeight="1" x14ac:dyDescent="0.2">
      <c r="A941" s="542" t="s">
        <v>2121</v>
      </c>
      <c r="B941" s="231" t="s">
        <v>2318</v>
      </c>
      <c r="C941" s="231" t="s">
        <v>1028</v>
      </c>
      <c r="D941" s="231" t="s">
        <v>1372</v>
      </c>
      <c r="E941" s="231" t="s">
        <v>116</v>
      </c>
      <c r="F941" s="231" t="s">
        <v>2119</v>
      </c>
      <c r="G941" s="231" t="s">
        <v>154</v>
      </c>
    </row>
    <row r="942" spans="1:7" ht="12.75" customHeight="1" x14ac:dyDescent="0.2">
      <c r="A942" s="543"/>
      <c r="E942" s="231" t="s">
        <v>115</v>
      </c>
      <c r="F942" s="231" t="s">
        <v>2119</v>
      </c>
      <c r="G942" s="231" t="s">
        <v>154</v>
      </c>
    </row>
    <row r="943" spans="1:7" ht="12.75" customHeight="1" x14ac:dyDescent="0.2">
      <c r="A943" s="543"/>
      <c r="E943" s="231" t="s">
        <v>113</v>
      </c>
      <c r="F943" s="231" t="s">
        <v>2119</v>
      </c>
      <c r="G943" s="231" t="s">
        <v>154</v>
      </c>
    </row>
    <row r="944" spans="1:7" ht="12.75" customHeight="1" x14ac:dyDescent="0.2">
      <c r="A944" s="542" t="s">
        <v>1492</v>
      </c>
      <c r="B944" s="231" t="s">
        <v>2323</v>
      </c>
      <c r="C944" s="231" t="s">
        <v>1306</v>
      </c>
      <c r="D944" s="231" t="s">
        <v>1036</v>
      </c>
      <c r="E944" s="231" t="s">
        <v>116</v>
      </c>
      <c r="F944" s="231" t="s">
        <v>1066</v>
      </c>
      <c r="G944" s="231" t="s">
        <v>832</v>
      </c>
    </row>
    <row r="945" spans="1:7" ht="12.75" customHeight="1" x14ac:dyDescent="0.2">
      <c r="A945" s="543"/>
      <c r="E945" s="231" t="s">
        <v>115</v>
      </c>
      <c r="F945" s="231" t="s">
        <v>1066</v>
      </c>
      <c r="G945" s="231" t="s">
        <v>832</v>
      </c>
    </row>
    <row r="946" spans="1:7" ht="12.75" customHeight="1" x14ac:dyDescent="0.2">
      <c r="A946" s="543"/>
      <c r="E946" s="231" t="s">
        <v>110</v>
      </c>
      <c r="F946" s="231" t="s">
        <v>1066</v>
      </c>
      <c r="G946" s="231" t="s">
        <v>832</v>
      </c>
    </row>
    <row r="947" spans="1:7" ht="12.75" customHeight="1" x14ac:dyDescent="0.2">
      <c r="A947" s="543"/>
      <c r="B947" s="231" t="s">
        <v>2310</v>
      </c>
      <c r="C947" s="231" t="s">
        <v>1032</v>
      </c>
      <c r="D947" s="231" t="s">
        <v>1372</v>
      </c>
      <c r="E947" s="231" t="s">
        <v>116</v>
      </c>
      <c r="F947" s="231" t="s">
        <v>344</v>
      </c>
      <c r="G947" s="231" t="s">
        <v>652</v>
      </c>
    </row>
    <row r="948" spans="1:7" ht="12.75" customHeight="1" x14ac:dyDescent="0.2">
      <c r="A948" s="543"/>
      <c r="E948" s="231" t="s">
        <v>115</v>
      </c>
      <c r="F948" s="231" t="s">
        <v>344</v>
      </c>
      <c r="G948" s="231" t="s">
        <v>652</v>
      </c>
    </row>
    <row r="949" spans="1:7" ht="12.75" customHeight="1" x14ac:dyDescent="0.2">
      <c r="A949" s="543"/>
      <c r="E949" s="231" t="s">
        <v>113</v>
      </c>
      <c r="F949" s="231" t="s">
        <v>344</v>
      </c>
      <c r="G949" s="231" t="s">
        <v>652</v>
      </c>
    </row>
    <row r="950" spans="1:7" ht="12.75" customHeight="1" x14ac:dyDescent="0.2">
      <c r="A950" s="543"/>
      <c r="E950" s="231" t="s">
        <v>52</v>
      </c>
      <c r="F950" s="231" t="s">
        <v>344</v>
      </c>
      <c r="G950" s="231" t="s">
        <v>652</v>
      </c>
    </row>
    <row r="951" spans="1:7" ht="12.75" customHeight="1" x14ac:dyDescent="0.2">
      <c r="A951" s="543"/>
      <c r="E951" s="231" t="s">
        <v>110</v>
      </c>
      <c r="F951" s="231" t="s">
        <v>344</v>
      </c>
      <c r="G951" s="231" t="s">
        <v>652</v>
      </c>
    </row>
    <row r="952" spans="1:7" ht="12.75" customHeight="1" x14ac:dyDescent="0.2">
      <c r="A952" s="543"/>
      <c r="B952" s="231" t="s">
        <v>2311</v>
      </c>
      <c r="C952" s="231" t="s">
        <v>1028</v>
      </c>
      <c r="D952" s="231" t="s">
        <v>1036</v>
      </c>
      <c r="E952" s="231" t="s">
        <v>116</v>
      </c>
      <c r="F952" s="231" t="s">
        <v>91</v>
      </c>
      <c r="G952" s="231" t="s">
        <v>542</v>
      </c>
    </row>
    <row r="953" spans="1:7" ht="12.75" customHeight="1" x14ac:dyDescent="0.2">
      <c r="A953" s="543"/>
      <c r="E953" s="231" t="s">
        <v>115</v>
      </c>
      <c r="F953" s="231" t="s">
        <v>91</v>
      </c>
      <c r="G953" s="231" t="s">
        <v>542</v>
      </c>
    </row>
    <row r="954" spans="1:7" ht="12.75" customHeight="1" x14ac:dyDescent="0.2">
      <c r="A954" s="543"/>
      <c r="E954" s="231" t="s">
        <v>113</v>
      </c>
      <c r="F954" s="231" t="s">
        <v>91</v>
      </c>
      <c r="G954" s="231" t="s">
        <v>542</v>
      </c>
    </row>
    <row r="955" spans="1:7" ht="12.75" customHeight="1" x14ac:dyDescent="0.2">
      <c r="A955" s="543"/>
      <c r="E955" s="231" t="s">
        <v>52</v>
      </c>
      <c r="F955" s="231" t="s">
        <v>91</v>
      </c>
      <c r="G955" s="231" t="s">
        <v>542</v>
      </c>
    </row>
    <row r="956" spans="1:7" ht="12.75" customHeight="1" x14ac:dyDescent="0.2">
      <c r="A956" s="543"/>
      <c r="E956" s="231" t="s">
        <v>110</v>
      </c>
      <c r="F956" s="231" t="s">
        <v>91</v>
      </c>
      <c r="G956" s="231" t="s">
        <v>542</v>
      </c>
    </row>
    <row r="957" spans="1:7" ht="12.75" customHeight="1" x14ac:dyDescent="0.2">
      <c r="A957" s="542" t="s">
        <v>1304</v>
      </c>
      <c r="B957" s="231" t="s">
        <v>2318</v>
      </c>
      <c r="C957" s="231" t="s">
        <v>1032</v>
      </c>
      <c r="D957" s="231" t="s">
        <v>1036</v>
      </c>
      <c r="E957" s="231" t="s">
        <v>84</v>
      </c>
      <c r="F957" s="231" t="s">
        <v>1446</v>
      </c>
      <c r="G957" s="231" t="s">
        <v>305</v>
      </c>
    </row>
    <row r="958" spans="1:7" ht="12.75" customHeight="1" x14ac:dyDescent="0.2">
      <c r="A958" s="543"/>
      <c r="C958" s="231" t="s">
        <v>1027</v>
      </c>
      <c r="D958" s="231" t="s">
        <v>1372</v>
      </c>
      <c r="E958" s="231" t="s">
        <v>116</v>
      </c>
      <c r="F958" s="231" t="s">
        <v>548</v>
      </c>
      <c r="G958" s="231" t="s">
        <v>547</v>
      </c>
    </row>
    <row r="959" spans="1:7" ht="12.75" customHeight="1" x14ac:dyDescent="0.2">
      <c r="A959" s="543"/>
      <c r="E959" s="231" t="s">
        <v>115</v>
      </c>
      <c r="F959" s="231" t="s">
        <v>548</v>
      </c>
      <c r="G959" s="231" t="s">
        <v>547</v>
      </c>
    </row>
    <row r="960" spans="1:7" ht="12.75" customHeight="1" x14ac:dyDescent="0.2">
      <c r="A960" s="543"/>
      <c r="E960" s="231" t="s">
        <v>113</v>
      </c>
      <c r="F960" s="231" t="s">
        <v>548</v>
      </c>
      <c r="G960" s="231" t="s">
        <v>547</v>
      </c>
    </row>
    <row r="961" spans="1:7" ht="12.75" customHeight="1" x14ac:dyDescent="0.2">
      <c r="A961" s="543"/>
      <c r="E961" s="231" t="s">
        <v>110</v>
      </c>
      <c r="F961" s="231" t="s">
        <v>1725</v>
      </c>
      <c r="G961" s="231" t="s">
        <v>547</v>
      </c>
    </row>
    <row r="962" spans="1:7" ht="12.75" customHeight="1" x14ac:dyDescent="0.2">
      <c r="A962" s="543"/>
      <c r="E962" s="231" t="s">
        <v>97</v>
      </c>
      <c r="F962" s="231" t="s">
        <v>548</v>
      </c>
      <c r="G962" s="231" t="s">
        <v>547</v>
      </c>
    </row>
    <row r="963" spans="1:7" ht="12.75" customHeight="1" x14ac:dyDescent="0.2">
      <c r="A963" s="543"/>
      <c r="B963" s="231" t="s">
        <v>2308</v>
      </c>
      <c r="C963" s="231" t="s">
        <v>1306</v>
      </c>
      <c r="D963" s="231" t="s">
        <v>1372</v>
      </c>
      <c r="E963" s="231" t="s">
        <v>116</v>
      </c>
      <c r="F963" s="231" t="s">
        <v>130</v>
      </c>
      <c r="G963" s="231" t="s">
        <v>1530</v>
      </c>
    </row>
    <row r="964" spans="1:7" ht="12.75" customHeight="1" x14ac:dyDescent="0.2">
      <c r="A964" s="543"/>
      <c r="E964" s="231" t="s">
        <v>115</v>
      </c>
      <c r="F964" s="231" t="s">
        <v>130</v>
      </c>
      <c r="G964" s="231" t="s">
        <v>1530</v>
      </c>
    </row>
    <row r="965" spans="1:7" ht="12.75" customHeight="1" x14ac:dyDescent="0.2">
      <c r="A965" s="543"/>
      <c r="E965" s="231" t="s">
        <v>97</v>
      </c>
      <c r="F965" s="231" t="s">
        <v>130</v>
      </c>
      <c r="G965" s="231" t="s">
        <v>1530</v>
      </c>
    </row>
    <row r="966" spans="1:7" ht="12.75" customHeight="1" x14ac:dyDescent="0.2">
      <c r="A966" s="543"/>
      <c r="C966" s="231" t="s">
        <v>1379</v>
      </c>
      <c r="D966" s="231" t="s">
        <v>1372</v>
      </c>
      <c r="E966" s="231" t="s">
        <v>116</v>
      </c>
      <c r="F966" s="231" t="s">
        <v>344</v>
      </c>
      <c r="G966" s="231" t="s">
        <v>373</v>
      </c>
    </row>
    <row r="967" spans="1:7" ht="12.75" customHeight="1" x14ac:dyDescent="0.2">
      <c r="A967" s="543"/>
      <c r="E967" s="231" t="s">
        <v>115</v>
      </c>
      <c r="F967" s="231" t="s">
        <v>344</v>
      </c>
      <c r="G967" s="231" t="s">
        <v>373</v>
      </c>
    </row>
    <row r="968" spans="1:7" ht="12.75" customHeight="1" x14ac:dyDescent="0.2">
      <c r="A968" s="543"/>
      <c r="E968" s="231" t="s">
        <v>113</v>
      </c>
      <c r="F968" s="231" t="s">
        <v>344</v>
      </c>
      <c r="G968" s="231" t="s">
        <v>373</v>
      </c>
    </row>
    <row r="969" spans="1:7" ht="12.75" customHeight="1" x14ac:dyDescent="0.2">
      <c r="A969" s="543"/>
      <c r="E969" s="231" t="s">
        <v>52</v>
      </c>
      <c r="F969" s="231" t="s">
        <v>344</v>
      </c>
      <c r="G969" s="231" t="s">
        <v>373</v>
      </c>
    </row>
    <row r="970" spans="1:7" ht="12.75" customHeight="1" x14ac:dyDescent="0.2">
      <c r="A970" s="543"/>
      <c r="D970" s="231" t="s">
        <v>1036</v>
      </c>
      <c r="E970" s="231" t="s">
        <v>110</v>
      </c>
      <c r="F970" s="231" t="s">
        <v>344</v>
      </c>
      <c r="G970" s="231" t="s">
        <v>373</v>
      </c>
    </row>
    <row r="971" spans="1:7" ht="12.75" customHeight="1" x14ac:dyDescent="0.2">
      <c r="A971" s="543"/>
      <c r="B971" s="231" t="s">
        <v>2319</v>
      </c>
      <c r="C971" s="231" t="s">
        <v>1032</v>
      </c>
      <c r="D971" s="231" t="s">
        <v>1036</v>
      </c>
      <c r="E971" s="231" t="s">
        <v>93</v>
      </c>
      <c r="F971" s="231" t="s">
        <v>117</v>
      </c>
      <c r="G971" s="231" t="s">
        <v>632</v>
      </c>
    </row>
    <row r="972" spans="1:7" ht="12.75" customHeight="1" x14ac:dyDescent="0.2">
      <c r="A972" s="543"/>
      <c r="C972" s="231" t="s">
        <v>1027</v>
      </c>
      <c r="D972" s="231" t="s">
        <v>1372</v>
      </c>
      <c r="E972" s="231" t="s">
        <v>116</v>
      </c>
      <c r="F972" s="231" t="s">
        <v>117</v>
      </c>
      <c r="G972" s="231" t="s">
        <v>631</v>
      </c>
    </row>
    <row r="973" spans="1:7" ht="12.75" customHeight="1" x14ac:dyDescent="0.2">
      <c r="A973" s="543"/>
      <c r="E973" s="231" t="s">
        <v>115</v>
      </c>
      <c r="F973" s="231" t="s">
        <v>117</v>
      </c>
      <c r="G973" s="231" t="s">
        <v>631</v>
      </c>
    </row>
    <row r="974" spans="1:7" ht="12.75" customHeight="1" x14ac:dyDescent="0.2">
      <c r="A974" s="543"/>
      <c r="E974" s="231" t="s">
        <v>113</v>
      </c>
      <c r="F974" s="231" t="s">
        <v>117</v>
      </c>
      <c r="G974" s="231" t="s">
        <v>631</v>
      </c>
    </row>
    <row r="975" spans="1:7" ht="12.75" customHeight="1" x14ac:dyDescent="0.2">
      <c r="A975" s="543"/>
      <c r="B975" s="231" t="s">
        <v>2323</v>
      </c>
      <c r="C975" s="231" t="s">
        <v>1466</v>
      </c>
      <c r="D975" s="231" t="s">
        <v>1036</v>
      </c>
      <c r="E975" s="231" t="s">
        <v>116</v>
      </c>
      <c r="F975" s="231" t="s">
        <v>146</v>
      </c>
      <c r="G975" s="231" t="s">
        <v>444</v>
      </c>
    </row>
    <row r="976" spans="1:7" ht="12.75" customHeight="1" x14ac:dyDescent="0.2">
      <c r="A976" s="543"/>
      <c r="E976" s="231" t="s">
        <v>115</v>
      </c>
      <c r="F976" s="231" t="s">
        <v>146</v>
      </c>
      <c r="G976" s="231" t="s">
        <v>444</v>
      </c>
    </row>
    <row r="977" spans="1:7" ht="12.75" customHeight="1" x14ac:dyDescent="0.2">
      <c r="A977" s="543"/>
      <c r="E977" s="231" t="s">
        <v>113</v>
      </c>
      <c r="F977" s="231" t="s">
        <v>146</v>
      </c>
      <c r="G977" s="231" t="s">
        <v>444</v>
      </c>
    </row>
    <row r="978" spans="1:7" ht="12.75" customHeight="1" x14ac:dyDescent="0.2">
      <c r="A978" s="543"/>
      <c r="E978" s="231" t="s">
        <v>97</v>
      </c>
      <c r="F978" s="231" t="s">
        <v>146</v>
      </c>
      <c r="G978" s="231" t="s">
        <v>444</v>
      </c>
    </row>
    <row r="979" spans="1:7" ht="12.75" customHeight="1" x14ac:dyDescent="0.2">
      <c r="A979" s="543"/>
      <c r="C979" s="231" t="s">
        <v>1030</v>
      </c>
      <c r="D979" s="231" t="s">
        <v>1036</v>
      </c>
      <c r="E979" s="231" t="s">
        <v>93</v>
      </c>
      <c r="F979" s="231" t="s">
        <v>125</v>
      </c>
      <c r="G979" s="231" t="s">
        <v>669</v>
      </c>
    </row>
    <row r="980" spans="1:7" ht="12.75" customHeight="1" x14ac:dyDescent="0.2">
      <c r="A980" s="543"/>
      <c r="B980" s="231" t="s">
        <v>2327</v>
      </c>
      <c r="C980" s="231" t="s">
        <v>1032</v>
      </c>
      <c r="D980" s="231" t="s">
        <v>1036</v>
      </c>
      <c r="E980" s="231" t="s">
        <v>93</v>
      </c>
      <c r="F980" s="231" t="s">
        <v>442</v>
      </c>
      <c r="G980" s="231" t="s">
        <v>446</v>
      </c>
    </row>
    <row r="981" spans="1:7" ht="12.75" customHeight="1" x14ac:dyDescent="0.2">
      <c r="A981" s="543"/>
      <c r="B981" s="231" t="s">
        <v>2320</v>
      </c>
      <c r="C981" s="231" t="s">
        <v>1027</v>
      </c>
      <c r="D981" s="231" t="s">
        <v>1380</v>
      </c>
      <c r="E981" s="231" t="s">
        <v>116</v>
      </c>
      <c r="F981" s="231" t="s">
        <v>2133</v>
      </c>
      <c r="G981" s="231" t="s">
        <v>433</v>
      </c>
    </row>
    <row r="982" spans="1:7" ht="12.75" customHeight="1" x14ac:dyDescent="0.2">
      <c r="A982" s="543"/>
      <c r="E982" s="231" t="s">
        <v>115</v>
      </c>
      <c r="F982" s="231" t="s">
        <v>2133</v>
      </c>
      <c r="G982" s="231" t="s">
        <v>433</v>
      </c>
    </row>
    <row r="983" spans="1:7" ht="12.75" customHeight="1" x14ac:dyDescent="0.2">
      <c r="A983" s="543"/>
      <c r="E983" s="231" t="s">
        <v>113</v>
      </c>
      <c r="F983" s="231" t="s">
        <v>2133</v>
      </c>
      <c r="G983" s="231" t="s">
        <v>433</v>
      </c>
    </row>
    <row r="984" spans="1:7" ht="12.75" customHeight="1" x14ac:dyDescent="0.2">
      <c r="A984" s="543"/>
      <c r="E984" s="231" t="s">
        <v>110</v>
      </c>
      <c r="F984" s="231" t="s">
        <v>2133</v>
      </c>
      <c r="G984" s="231" t="s">
        <v>433</v>
      </c>
    </row>
    <row r="985" spans="1:7" ht="12.75" customHeight="1" x14ac:dyDescent="0.2">
      <c r="A985" s="543"/>
      <c r="E985" s="231" t="s">
        <v>97</v>
      </c>
      <c r="F985" s="231" t="s">
        <v>2133</v>
      </c>
      <c r="G985" s="231" t="s">
        <v>433</v>
      </c>
    </row>
    <row r="986" spans="1:7" ht="12.75" customHeight="1" x14ac:dyDescent="0.2">
      <c r="A986" s="543"/>
      <c r="B986" s="231" t="s">
        <v>2334</v>
      </c>
      <c r="C986" s="231" t="s">
        <v>1029</v>
      </c>
      <c r="D986" s="231" t="s">
        <v>1372</v>
      </c>
      <c r="E986" s="231" t="s">
        <v>93</v>
      </c>
      <c r="F986" s="231" t="s">
        <v>449</v>
      </c>
      <c r="G986" s="231" t="s">
        <v>464</v>
      </c>
    </row>
    <row r="987" spans="1:7" ht="12.75" customHeight="1" x14ac:dyDescent="0.2">
      <c r="A987" s="543"/>
      <c r="E987" s="231" t="s">
        <v>84</v>
      </c>
      <c r="F987" s="231" t="s">
        <v>447</v>
      </c>
      <c r="G987" s="231" t="s">
        <v>464</v>
      </c>
    </row>
    <row r="988" spans="1:7" ht="12.75" customHeight="1" x14ac:dyDescent="0.2">
      <c r="A988" s="543"/>
      <c r="B988" s="231" t="s">
        <v>2309</v>
      </c>
      <c r="C988" s="231" t="s">
        <v>1029</v>
      </c>
      <c r="D988" s="231" t="s">
        <v>1372</v>
      </c>
      <c r="E988" s="231" t="s">
        <v>93</v>
      </c>
      <c r="F988" s="231" t="s">
        <v>2102</v>
      </c>
      <c r="G988" s="231" t="s">
        <v>693</v>
      </c>
    </row>
    <row r="989" spans="1:7" ht="12.75" customHeight="1" x14ac:dyDescent="0.2">
      <c r="A989" s="543"/>
      <c r="E989" s="231" t="s">
        <v>84</v>
      </c>
      <c r="F989" s="231" t="s">
        <v>2102</v>
      </c>
      <c r="G989" s="231" t="s">
        <v>693</v>
      </c>
    </row>
    <row r="990" spans="1:7" ht="12.75" customHeight="1" x14ac:dyDescent="0.2">
      <c r="A990" s="543"/>
      <c r="B990" s="231" t="s">
        <v>2322</v>
      </c>
      <c r="C990" s="231" t="s">
        <v>1028</v>
      </c>
      <c r="D990" s="231" t="s">
        <v>1036</v>
      </c>
      <c r="E990" s="231" t="s">
        <v>93</v>
      </c>
      <c r="F990" s="231" t="s">
        <v>156</v>
      </c>
      <c r="G990" s="231" t="s">
        <v>677</v>
      </c>
    </row>
    <row r="991" spans="1:7" ht="12.75" customHeight="1" x14ac:dyDescent="0.2">
      <c r="A991" s="543"/>
      <c r="E991" s="231" t="s">
        <v>84</v>
      </c>
      <c r="F991" s="231" t="s">
        <v>156</v>
      </c>
      <c r="G991" s="231" t="s">
        <v>677</v>
      </c>
    </row>
    <row r="992" spans="1:7" ht="12.75" customHeight="1" x14ac:dyDescent="0.2">
      <c r="A992" s="543"/>
      <c r="C992" s="231" t="s">
        <v>1502</v>
      </c>
      <c r="D992" s="231" t="s">
        <v>1036</v>
      </c>
      <c r="E992" s="231" t="s">
        <v>110</v>
      </c>
      <c r="F992" s="231" t="s">
        <v>1276</v>
      </c>
      <c r="G992" s="231" t="s">
        <v>341</v>
      </c>
    </row>
    <row r="993" spans="1:7" ht="12.75" customHeight="1" x14ac:dyDescent="0.2">
      <c r="A993" s="543"/>
      <c r="B993" s="231" t="s">
        <v>2312</v>
      </c>
      <c r="C993" s="231" t="s">
        <v>1030</v>
      </c>
      <c r="D993" s="231" t="s">
        <v>1372</v>
      </c>
      <c r="E993" s="231" t="s">
        <v>116</v>
      </c>
      <c r="F993" s="231" t="s">
        <v>130</v>
      </c>
      <c r="G993" s="231" t="s">
        <v>1023</v>
      </c>
    </row>
    <row r="994" spans="1:7" ht="12.75" customHeight="1" x14ac:dyDescent="0.2">
      <c r="A994" s="543"/>
      <c r="E994" s="231" t="s">
        <v>115</v>
      </c>
      <c r="F994" s="231" t="s">
        <v>130</v>
      </c>
      <c r="G994" s="231" t="s">
        <v>1023</v>
      </c>
    </row>
    <row r="995" spans="1:7" ht="12.75" customHeight="1" x14ac:dyDescent="0.2">
      <c r="A995" s="543"/>
      <c r="E995" s="231" t="s">
        <v>113</v>
      </c>
      <c r="F995" s="231" t="s">
        <v>130</v>
      </c>
      <c r="G995" s="231" t="s">
        <v>1023</v>
      </c>
    </row>
    <row r="996" spans="1:7" ht="12.75" customHeight="1" x14ac:dyDescent="0.2">
      <c r="A996" s="543"/>
      <c r="B996" s="231" t="s">
        <v>2314</v>
      </c>
      <c r="C996" s="231" t="s">
        <v>1028</v>
      </c>
      <c r="D996" s="231" t="s">
        <v>1036</v>
      </c>
      <c r="E996" s="231" t="s">
        <v>116</v>
      </c>
      <c r="F996" s="231" t="s">
        <v>765</v>
      </c>
      <c r="G996" s="231" t="s">
        <v>348</v>
      </c>
    </row>
    <row r="997" spans="1:7" ht="12.75" customHeight="1" x14ac:dyDescent="0.2">
      <c r="A997" s="543"/>
      <c r="E997" s="231" t="s">
        <v>115</v>
      </c>
      <c r="F997" s="231" t="s">
        <v>765</v>
      </c>
      <c r="G997" s="231" t="s">
        <v>348</v>
      </c>
    </row>
    <row r="998" spans="1:7" ht="12.75" customHeight="1" x14ac:dyDescent="0.2">
      <c r="A998" s="543"/>
      <c r="E998" s="231" t="s">
        <v>93</v>
      </c>
      <c r="F998" s="231" t="s">
        <v>765</v>
      </c>
      <c r="G998" s="231" t="s">
        <v>372</v>
      </c>
    </row>
    <row r="999" spans="1:7" ht="12.75" customHeight="1" x14ac:dyDescent="0.2">
      <c r="A999" s="543"/>
      <c r="E999" s="231" t="s">
        <v>113</v>
      </c>
      <c r="F999" s="231" t="s">
        <v>765</v>
      </c>
      <c r="G999" s="231" t="s">
        <v>348</v>
      </c>
    </row>
    <row r="1000" spans="1:7" ht="12.75" customHeight="1" x14ac:dyDescent="0.2">
      <c r="A1000" s="542" t="s">
        <v>1307</v>
      </c>
      <c r="B1000" s="231" t="s">
        <v>2324</v>
      </c>
      <c r="C1000" s="231" t="s">
        <v>1027</v>
      </c>
      <c r="D1000" s="231" t="s">
        <v>1036</v>
      </c>
      <c r="E1000" s="231" t="s">
        <v>116</v>
      </c>
      <c r="F1000" s="231" t="s">
        <v>159</v>
      </c>
      <c r="G1000" s="231" t="s">
        <v>804</v>
      </c>
    </row>
    <row r="1001" spans="1:7" ht="12.75" customHeight="1" x14ac:dyDescent="0.2">
      <c r="A1001" s="543"/>
      <c r="E1001" s="231" t="s">
        <v>115</v>
      </c>
      <c r="F1001" s="231" t="s">
        <v>159</v>
      </c>
      <c r="G1001" s="231" t="s">
        <v>804</v>
      </c>
    </row>
    <row r="1002" spans="1:7" ht="12.75" customHeight="1" x14ac:dyDescent="0.2">
      <c r="A1002" s="543"/>
      <c r="E1002" s="231" t="s">
        <v>110</v>
      </c>
      <c r="F1002" s="231" t="s">
        <v>159</v>
      </c>
      <c r="G1002" s="231" t="s">
        <v>804</v>
      </c>
    </row>
    <row r="1003" spans="1:7" ht="12.75" customHeight="1" x14ac:dyDescent="0.2">
      <c r="A1003" s="543"/>
      <c r="B1003" s="231" t="s">
        <v>2321</v>
      </c>
      <c r="C1003" s="231" t="s">
        <v>1029</v>
      </c>
      <c r="D1003" s="231" t="s">
        <v>1372</v>
      </c>
      <c r="E1003" s="231" t="s">
        <v>116</v>
      </c>
      <c r="F1003" s="231" t="s">
        <v>120</v>
      </c>
      <c r="G1003" s="231" t="s">
        <v>119</v>
      </c>
    </row>
    <row r="1004" spans="1:7" ht="12.75" customHeight="1" x14ac:dyDescent="0.2">
      <c r="A1004" s="543"/>
      <c r="E1004" s="231" t="s">
        <v>115</v>
      </c>
      <c r="F1004" s="231" t="s">
        <v>120</v>
      </c>
      <c r="G1004" s="231" t="s">
        <v>119</v>
      </c>
    </row>
    <row r="1005" spans="1:7" ht="12.75" customHeight="1" x14ac:dyDescent="0.2">
      <c r="A1005" s="543"/>
      <c r="E1005" s="231" t="s">
        <v>113</v>
      </c>
      <c r="F1005" s="231" t="s">
        <v>120</v>
      </c>
      <c r="G1005" s="231" t="s">
        <v>119</v>
      </c>
    </row>
    <row r="1006" spans="1:7" ht="12.75" customHeight="1" x14ac:dyDescent="0.2">
      <c r="A1006" s="543"/>
      <c r="E1006" s="231" t="s">
        <v>110</v>
      </c>
      <c r="F1006" s="231" t="s">
        <v>120</v>
      </c>
      <c r="G1006" s="231" t="s">
        <v>119</v>
      </c>
    </row>
    <row r="1007" spans="1:7" ht="12.75" customHeight="1" x14ac:dyDescent="0.2">
      <c r="A1007" s="543"/>
      <c r="E1007" s="231" t="s">
        <v>97</v>
      </c>
      <c r="F1007" s="231" t="s">
        <v>120</v>
      </c>
      <c r="G1007" s="231" t="s">
        <v>119</v>
      </c>
    </row>
    <row r="1008" spans="1:7" ht="12.75" customHeight="1" x14ac:dyDescent="0.2">
      <c r="A1008" s="543"/>
      <c r="B1008" s="231" t="s">
        <v>2320</v>
      </c>
      <c r="C1008" s="231" t="s">
        <v>1448</v>
      </c>
      <c r="D1008" s="231" t="s">
        <v>1036</v>
      </c>
      <c r="E1008" s="231" t="s">
        <v>84</v>
      </c>
      <c r="F1008" s="231" t="s">
        <v>1446</v>
      </c>
      <c r="G1008" s="231" t="s">
        <v>306</v>
      </c>
    </row>
    <row r="1009" spans="1:7" ht="12.75" customHeight="1" x14ac:dyDescent="0.2">
      <c r="A1009" s="543"/>
      <c r="B1009" s="231" t="s">
        <v>2310</v>
      </c>
      <c r="C1009" s="231" t="s">
        <v>1032</v>
      </c>
      <c r="D1009" s="231" t="s">
        <v>1036</v>
      </c>
      <c r="E1009" s="231" t="s">
        <v>93</v>
      </c>
      <c r="F1009" s="231" t="s">
        <v>447</v>
      </c>
      <c r="G1009" s="231" t="s">
        <v>324</v>
      </c>
    </row>
    <row r="1010" spans="1:7" ht="12.75" customHeight="1" x14ac:dyDescent="0.2">
      <c r="A1010" s="543"/>
      <c r="E1010" s="231" t="s">
        <v>1176</v>
      </c>
      <c r="F1010" s="231" t="s">
        <v>447</v>
      </c>
      <c r="G1010" s="231" t="s">
        <v>324</v>
      </c>
    </row>
    <row r="1011" spans="1:7" ht="12.75" customHeight="1" x14ac:dyDescent="0.2">
      <c r="A1011" s="543"/>
      <c r="E1011" s="231" t="s">
        <v>90</v>
      </c>
      <c r="F1011" s="231" t="s">
        <v>447</v>
      </c>
      <c r="G1011" s="231" t="s">
        <v>324</v>
      </c>
    </row>
    <row r="1012" spans="1:7" ht="12.75" customHeight="1" x14ac:dyDescent="0.2">
      <c r="A1012" s="543"/>
      <c r="B1012" s="231" t="s">
        <v>2311</v>
      </c>
      <c r="C1012" s="231" t="s">
        <v>1029</v>
      </c>
      <c r="D1012" s="231" t="s">
        <v>1372</v>
      </c>
      <c r="E1012" s="231" t="s">
        <v>116</v>
      </c>
      <c r="F1012" s="231" t="s">
        <v>548</v>
      </c>
      <c r="G1012" s="231" t="s">
        <v>757</v>
      </c>
    </row>
    <row r="1013" spans="1:7" ht="12.75" customHeight="1" x14ac:dyDescent="0.2">
      <c r="A1013" s="543"/>
      <c r="E1013" s="231" t="s">
        <v>115</v>
      </c>
      <c r="F1013" s="231" t="s">
        <v>548</v>
      </c>
      <c r="G1013" s="231" t="s">
        <v>757</v>
      </c>
    </row>
    <row r="1014" spans="1:7" ht="12.75" customHeight="1" x14ac:dyDescent="0.2">
      <c r="A1014" s="543"/>
      <c r="E1014" s="231" t="s">
        <v>113</v>
      </c>
      <c r="F1014" s="231" t="s">
        <v>548</v>
      </c>
      <c r="G1014" s="231" t="s">
        <v>757</v>
      </c>
    </row>
    <row r="1015" spans="1:7" ht="12.75" customHeight="1" x14ac:dyDescent="0.2">
      <c r="A1015" s="542" t="s">
        <v>1302</v>
      </c>
      <c r="B1015" s="231" t="s">
        <v>2324</v>
      </c>
      <c r="C1015" s="231" t="s">
        <v>1032</v>
      </c>
      <c r="D1015" s="231" t="s">
        <v>1036</v>
      </c>
      <c r="E1015" s="231" t="s">
        <v>116</v>
      </c>
      <c r="F1015" s="231" t="s">
        <v>1723</v>
      </c>
      <c r="G1015" s="231" t="s">
        <v>2064</v>
      </c>
    </row>
    <row r="1016" spans="1:7" ht="12.75" customHeight="1" x14ac:dyDescent="0.2">
      <c r="A1016" s="543"/>
      <c r="B1016" s="231" t="s">
        <v>2318</v>
      </c>
      <c r="C1016" s="231" t="s">
        <v>1029</v>
      </c>
      <c r="D1016" s="231" t="s">
        <v>1036</v>
      </c>
      <c r="E1016" s="231" t="s">
        <v>1624</v>
      </c>
      <c r="F1016" s="231" t="s">
        <v>1541</v>
      </c>
      <c r="G1016" s="231" t="s">
        <v>294</v>
      </c>
    </row>
    <row r="1017" spans="1:7" ht="12.75" customHeight="1" x14ac:dyDescent="0.2">
      <c r="A1017" s="543"/>
      <c r="B1017" s="231" t="s">
        <v>2308</v>
      </c>
      <c r="C1017" s="231" t="s">
        <v>1374</v>
      </c>
      <c r="D1017" s="231" t="s">
        <v>1372</v>
      </c>
      <c r="E1017" s="231" t="s">
        <v>52</v>
      </c>
      <c r="F1017" s="231" t="s">
        <v>156</v>
      </c>
      <c r="G1017" s="231" t="s">
        <v>309</v>
      </c>
    </row>
    <row r="1018" spans="1:7" ht="12.75" customHeight="1" x14ac:dyDescent="0.2">
      <c r="A1018" s="543"/>
      <c r="D1018" s="231" t="s">
        <v>1376</v>
      </c>
      <c r="E1018" s="231" t="s">
        <v>116</v>
      </c>
      <c r="F1018" s="231" t="s">
        <v>156</v>
      </c>
      <c r="G1018" s="231" t="s">
        <v>309</v>
      </c>
    </row>
    <row r="1019" spans="1:7" ht="12.75" customHeight="1" x14ac:dyDescent="0.2">
      <c r="A1019" s="543"/>
      <c r="E1019" s="231" t="s">
        <v>115</v>
      </c>
      <c r="F1019" s="231" t="s">
        <v>156</v>
      </c>
      <c r="G1019" s="231" t="s">
        <v>309</v>
      </c>
    </row>
    <row r="1020" spans="1:7" ht="12.75" customHeight="1" x14ac:dyDescent="0.2">
      <c r="A1020" s="543"/>
      <c r="E1020" s="231" t="s">
        <v>113</v>
      </c>
      <c r="F1020" s="231" t="s">
        <v>156</v>
      </c>
      <c r="G1020" s="231" t="s">
        <v>309</v>
      </c>
    </row>
    <row r="1021" spans="1:7" ht="12.75" customHeight="1" x14ac:dyDescent="0.2">
      <c r="A1021" s="543"/>
      <c r="E1021" s="231" t="s">
        <v>52</v>
      </c>
      <c r="F1021" s="231" t="s">
        <v>156</v>
      </c>
      <c r="G1021" s="231" t="s">
        <v>309</v>
      </c>
    </row>
    <row r="1022" spans="1:7" ht="12.75" customHeight="1" x14ac:dyDescent="0.2">
      <c r="A1022" s="543"/>
      <c r="E1022" s="231" t="s">
        <v>110</v>
      </c>
      <c r="F1022" s="231" t="s">
        <v>156</v>
      </c>
      <c r="G1022" s="231" t="s">
        <v>309</v>
      </c>
    </row>
    <row r="1023" spans="1:7" ht="12.75" customHeight="1" x14ac:dyDescent="0.2">
      <c r="A1023" s="543"/>
      <c r="C1023" s="231" t="s">
        <v>1029</v>
      </c>
      <c r="D1023" s="231" t="s">
        <v>1380</v>
      </c>
      <c r="E1023" s="231" t="s">
        <v>116</v>
      </c>
      <c r="F1023" s="231" t="s">
        <v>377</v>
      </c>
      <c r="G1023" s="231" t="s">
        <v>771</v>
      </c>
    </row>
    <row r="1024" spans="1:7" ht="12.75" customHeight="1" x14ac:dyDescent="0.2">
      <c r="A1024" s="543"/>
      <c r="E1024" s="231" t="s">
        <v>115</v>
      </c>
      <c r="F1024" s="231" t="s">
        <v>419</v>
      </c>
      <c r="G1024" s="231" t="s">
        <v>771</v>
      </c>
    </row>
    <row r="1025" spans="1:7" ht="12.75" customHeight="1" x14ac:dyDescent="0.2">
      <c r="A1025" s="543"/>
      <c r="E1025" s="231" t="s">
        <v>113</v>
      </c>
      <c r="F1025" s="231" t="s">
        <v>377</v>
      </c>
      <c r="G1025" s="231" t="s">
        <v>771</v>
      </c>
    </row>
    <row r="1026" spans="1:7" ht="12.75" customHeight="1" x14ac:dyDescent="0.2">
      <c r="A1026" s="543"/>
      <c r="E1026" s="231" t="s">
        <v>52</v>
      </c>
      <c r="F1026" s="231" t="s">
        <v>377</v>
      </c>
      <c r="G1026" s="231" t="s">
        <v>771</v>
      </c>
    </row>
    <row r="1027" spans="1:7" ht="12.75" customHeight="1" x14ac:dyDescent="0.2">
      <c r="A1027" s="543"/>
      <c r="E1027" s="231" t="s">
        <v>110</v>
      </c>
      <c r="F1027" s="231" t="s">
        <v>377</v>
      </c>
      <c r="G1027" s="231" t="s">
        <v>771</v>
      </c>
    </row>
    <row r="1028" spans="1:7" ht="12.75" customHeight="1" x14ac:dyDescent="0.2">
      <c r="A1028" s="543"/>
      <c r="B1028" s="231" t="s">
        <v>2327</v>
      </c>
      <c r="C1028" s="231" t="s">
        <v>1029</v>
      </c>
      <c r="D1028" s="231" t="s">
        <v>1372</v>
      </c>
      <c r="E1028" s="231" t="s">
        <v>1624</v>
      </c>
      <c r="F1028" s="231" t="s">
        <v>1884</v>
      </c>
      <c r="G1028" s="231" t="s">
        <v>2132</v>
      </c>
    </row>
    <row r="1029" spans="1:7" ht="12.75" customHeight="1" x14ac:dyDescent="0.2">
      <c r="A1029" s="543"/>
      <c r="B1029" s="231" t="s">
        <v>2320</v>
      </c>
      <c r="C1029" s="231" t="s">
        <v>1027</v>
      </c>
      <c r="D1029" s="231" t="s">
        <v>1372</v>
      </c>
      <c r="E1029" s="231" t="s">
        <v>116</v>
      </c>
      <c r="F1029" s="231" t="s">
        <v>344</v>
      </c>
      <c r="G1029" s="231" t="s">
        <v>694</v>
      </c>
    </row>
    <row r="1030" spans="1:7" ht="12.75" customHeight="1" x14ac:dyDescent="0.2">
      <c r="A1030" s="543"/>
      <c r="E1030" s="231" t="s">
        <v>115</v>
      </c>
      <c r="F1030" s="231" t="s">
        <v>344</v>
      </c>
      <c r="G1030" s="231" t="s">
        <v>694</v>
      </c>
    </row>
    <row r="1031" spans="1:7" ht="12.75" customHeight="1" x14ac:dyDescent="0.2">
      <c r="A1031" s="543"/>
      <c r="E1031" s="231" t="s">
        <v>113</v>
      </c>
      <c r="F1031" s="231" t="s">
        <v>344</v>
      </c>
      <c r="G1031" s="231" t="s">
        <v>694</v>
      </c>
    </row>
    <row r="1032" spans="1:7" ht="12.75" customHeight="1" x14ac:dyDescent="0.2">
      <c r="A1032" s="543"/>
      <c r="E1032" s="231" t="s">
        <v>52</v>
      </c>
      <c r="F1032" s="231" t="s">
        <v>690</v>
      </c>
      <c r="G1032" s="231" t="s">
        <v>694</v>
      </c>
    </row>
    <row r="1033" spans="1:7" ht="12.75" customHeight="1" x14ac:dyDescent="0.2">
      <c r="A1033" s="543"/>
      <c r="E1033" s="231" t="s">
        <v>110</v>
      </c>
      <c r="F1033" s="231" t="s">
        <v>344</v>
      </c>
      <c r="G1033" s="231" t="s">
        <v>694</v>
      </c>
    </row>
    <row r="1034" spans="1:7" ht="12.75" customHeight="1" x14ac:dyDescent="0.2">
      <c r="A1034" s="543"/>
      <c r="B1034" s="231" t="s">
        <v>2309</v>
      </c>
      <c r="C1034" s="231" t="s">
        <v>1028</v>
      </c>
      <c r="D1034" s="231" t="s">
        <v>1372</v>
      </c>
      <c r="E1034" s="231" t="s">
        <v>116</v>
      </c>
      <c r="F1034" s="231" t="s">
        <v>766</v>
      </c>
      <c r="G1034" s="231" t="s">
        <v>1529</v>
      </c>
    </row>
    <row r="1035" spans="1:7" ht="12.75" customHeight="1" x14ac:dyDescent="0.2">
      <c r="A1035" s="543"/>
      <c r="E1035" s="231" t="s">
        <v>115</v>
      </c>
      <c r="F1035" s="231" t="s">
        <v>130</v>
      </c>
      <c r="G1035" s="231" t="s">
        <v>431</v>
      </c>
    </row>
    <row r="1036" spans="1:7" ht="12.75" customHeight="1" x14ac:dyDescent="0.2">
      <c r="A1036" s="543"/>
      <c r="E1036" s="231" t="s">
        <v>113</v>
      </c>
      <c r="F1036" s="231" t="s">
        <v>766</v>
      </c>
      <c r="G1036" s="231" t="s">
        <v>1529</v>
      </c>
    </row>
    <row r="1037" spans="1:7" ht="12.75" customHeight="1" x14ac:dyDescent="0.2">
      <c r="A1037" s="543"/>
      <c r="E1037" s="231" t="s">
        <v>97</v>
      </c>
      <c r="F1037" s="231" t="s">
        <v>130</v>
      </c>
      <c r="G1037" s="231" t="s">
        <v>431</v>
      </c>
    </row>
    <row r="1038" spans="1:7" ht="12.75" customHeight="1" x14ac:dyDescent="0.2">
      <c r="A1038" s="543"/>
      <c r="B1038" s="231" t="s">
        <v>2311</v>
      </c>
      <c r="C1038" s="231" t="s">
        <v>1028</v>
      </c>
      <c r="D1038" s="231" t="s">
        <v>1372</v>
      </c>
      <c r="E1038" s="231" t="s">
        <v>116</v>
      </c>
      <c r="F1038" s="231" t="s">
        <v>130</v>
      </c>
      <c r="G1038" s="231" t="s">
        <v>573</v>
      </c>
    </row>
    <row r="1039" spans="1:7" ht="12.75" customHeight="1" x14ac:dyDescent="0.2">
      <c r="A1039" s="543"/>
      <c r="E1039" s="231" t="s">
        <v>115</v>
      </c>
      <c r="F1039" s="231" t="s">
        <v>130</v>
      </c>
      <c r="G1039" s="231" t="s">
        <v>573</v>
      </c>
    </row>
    <row r="1040" spans="1:7" ht="12.75" customHeight="1" x14ac:dyDescent="0.2">
      <c r="A1040" s="543"/>
      <c r="E1040" s="231" t="s">
        <v>113</v>
      </c>
      <c r="F1040" s="231" t="s">
        <v>130</v>
      </c>
      <c r="G1040" s="231" t="s">
        <v>573</v>
      </c>
    </row>
    <row r="1041" spans="1:7" ht="12.75" customHeight="1" x14ac:dyDescent="0.2">
      <c r="A1041" s="543"/>
      <c r="E1041" s="231" t="s">
        <v>97</v>
      </c>
      <c r="F1041" s="231" t="s">
        <v>130</v>
      </c>
      <c r="G1041" s="231" t="s">
        <v>1528</v>
      </c>
    </row>
    <row r="1042" spans="1:7" ht="12.75" customHeight="1" x14ac:dyDescent="0.2">
      <c r="A1042" s="542" t="s">
        <v>1865</v>
      </c>
      <c r="B1042" s="231" t="s">
        <v>2326</v>
      </c>
      <c r="C1042" s="231" t="s">
        <v>1029</v>
      </c>
      <c r="D1042" s="231" t="s">
        <v>1380</v>
      </c>
      <c r="E1042" s="231" t="s">
        <v>84</v>
      </c>
      <c r="F1042" s="231" t="s">
        <v>989</v>
      </c>
      <c r="G1042" s="231" t="s">
        <v>220</v>
      </c>
    </row>
    <row r="1043" spans="1:7" ht="12.75" customHeight="1" x14ac:dyDescent="0.2">
      <c r="A1043" s="542" t="s">
        <v>2035</v>
      </c>
      <c r="B1043" s="231" t="s">
        <v>2311</v>
      </c>
      <c r="C1043" s="231" t="s">
        <v>1515</v>
      </c>
      <c r="D1043" s="231" t="s">
        <v>1036</v>
      </c>
      <c r="E1043" s="231" t="s">
        <v>116</v>
      </c>
      <c r="F1043" s="231" t="s">
        <v>112</v>
      </c>
      <c r="G1043" s="231" t="s">
        <v>680</v>
      </c>
    </row>
    <row r="1044" spans="1:7" ht="12.75" customHeight="1" x14ac:dyDescent="0.2">
      <c r="A1044" s="543"/>
      <c r="E1044" s="231" t="s">
        <v>115</v>
      </c>
      <c r="F1044" s="231" t="s">
        <v>112</v>
      </c>
      <c r="G1044" s="231" t="s">
        <v>680</v>
      </c>
    </row>
    <row r="1045" spans="1:7" ht="12.75" customHeight="1" x14ac:dyDescent="0.2">
      <c r="A1045" s="543"/>
      <c r="E1045" s="231" t="s">
        <v>110</v>
      </c>
      <c r="F1045" s="231" t="s">
        <v>112</v>
      </c>
      <c r="G1045" s="231" t="s">
        <v>680</v>
      </c>
    </row>
    <row r="1046" spans="1:7" ht="12.75" customHeight="1" x14ac:dyDescent="0.2">
      <c r="A1046" s="542" t="s">
        <v>1487</v>
      </c>
      <c r="B1046" s="231" t="s">
        <v>2322</v>
      </c>
      <c r="C1046" s="231" t="s">
        <v>1028</v>
      </c>
      <c r="D1046" s="231" t="s">
        <v>1372</v>
      </c>
      <c r="E1046" s="231" t="s">
        <v>52</v>
      </c>
      <c r="F1046" s="231" t="s">
        <v>1704</v>
      </c>
      <c r="G1046" s="231" t="s">
        <v>155</v>
      </c>
    </row>
    <row r="1047" spans="1:7" ht="12.75" customHeight="1" x14ac:dyDescent="0.2">
      <c r="A1047" s="543"/>
      <c r="E1047" s="231" t="s">
        <v>1624</v>
      </c>
      <c r="F1047" s="231" t="s">
        <v>1704</v>
      </c>
      <c r="G1047" s="231" t="s">
        <v>1625</v>
      </c>
    </row>
    <row r="1048" spans="1:7" ht="12.75" customHeight="1" x14ac:dyDescent="0.2">
      <c r="A1048" s="543"/>
      <c r="E1048" s="231" t="s">
        <v>110</v>
      </c>
      <c r="F1048" s="231" t="s">
        <v>1704</v>
      </c>
      <c r="G1048" s="231" t="s">
        <v>1035</v>
      </c>
    </row>
    <row r="1049" spans="1:7" ht="12.75" customHeight="1" x14ac:dyDescent="0.2">
      <c r="A1049" s="543"/>
      <c r="B1049" s="231" t="s">
        <v>2310</v>
      </c>
      <c r="C1049" s="231" t="s">
        <v>1466</v>
      </c>
      <c r="D1049" s="231" t="s">
        <v>1036</v>
      </c>
      <c r="E1049" s="231" t="s">
        <v>116</v>
      </c>
      <c r="F1049" s="231" t="s">
        <v>1446</v>
      </c>
      <c r="G1049" s="231" t="s">
        <v>827</v>
      </c>
    </row>
    <row r="1050" spans="1:7" ht="12.75" customHeight="1" x14ac:dyDescent="0.2">
      <c r="A1050" s="543"/>
      <c r="E1050" s="231" t="s">
        <v>115</v>
      </c>
      <c r="F1050" s="231" t="s">
        <v>1446</v>
      </c>
      <c r="G1050" s="231" t="s">
        <v>827</v>
      </c>
    </row>
    <row r="1051" spans="1:7" ht="12.75" customHeight="1" x14ac:dyDescent="0.2">
      <c r="A1051" s="543"/>
      <c r="E1051" s="231" t="s">
        <v>113</v>
      </c>
      <c r="F1051" s="231" t="s">
        <v>1446</v>
      </c>
      <c r="G1051" s="231" t="s">
        <v>827</v>
      </c>
    </row>
    <row r="1052" spans="1:7" ht="12.75" customHeight="1" x14ac:dyDescent="0.2">
      <c r="A1052" s="543"/>
      <c r="E1052" s="231" t="s">
        <v>28</v>
      </c>
      <c r="F1052" s="231" t="s">
        <v>1446</v>
      </c>
      <c r="G1052" s="231" t="s">
        <v>827</v>
      </c>
    </row>
    <row r="1053" spans="1:7" ht="12.75" customHeight="1" x14ac:dyDescent="0.2">
      <c r="A1053" s="543"/>
      <c r="E1053" s="231" t="s">
        <v>68</v>
      </c>
      <c r="F1053" s="231" t="s">
        <v>1446</v>
      </c>
      <c r="G1053" s="231" t="s">
        <v>827</v>
      </c>
    </row>
    <row r="1054" spans="1:7" ht="12.75" customHeight="1" x14ac:dyDescent="0.2">
      <c r="A1054" s="543"/>
      <c r="E1054" s="231" t="s">
        <v>52</v>
      </c>
      <c r="F1054" s="231" t="s">
        <v>1446</v>
      </c>
      <c r="G1054" s="231" t="s">
        <v>827</v>
      </c>
    </row>
    <row r="1055" spans="1:7" ht="12.75" customHeight="1" x14ac:dyDescent="0.2">
      <c r="A1055" s="543"/>
      <c r="G1055" s="231" t="s">
        <v>265</v>
      </c>
    </row>
    <row r="1056" spans="1:7" ht="12.75" customHeight="1" x14ac:dyDescent="0.2">
      <c r="A1056" s="543"/>
      <c r="E1056" s="231" t="s">
        <v>1624</v>
      </c>
      <c r="F1056" s="231" t="s">
        <v>1446</v>
      </c>
      <c r="G1056" s="231" t="s">
        <v>265</v>
      </c>
    </row>
    <row r="1057" spans="1:7" ht="12.75" customHeight="1" x14ac:dyDescent="0.2">
      <c r="A1057" s="543"/>
      <c r="E1057" s="231" t="s">
        <v>110</v>
      </c>
      <c r="F1057" s="231" t="s">
        <v>1446</v>
      </c>
      <c r="G1057" s="231" t="s">
        <v>827</v>
      </c>
    </row>
    <row r="1058" spans="1:7" ht="12.75" customHeight="1" x14ac:dyDescent="0.2">
      <c r="A1058" s="543"/>
      <c r="B1058" s="231" t="s">
        <v>2313</v>
      </c>
      <c r="C1058" s="231" t="s">
        <v>1029</v>
      </c>
      <c r="D1058" s="231" t="s">
        <v>1036</v>
      </c>
      <c r="E1058" s="231" t="s">
        <v>116</v>
      </c>
      <c r="F1058" s="231" t="s">
        <v>1727</v>
      </c>
      <c r="G1058" s="231" t="s">
        <v>833</v>
      </c>
    </row>
    <row r="1059" spans="1:7" ht="12.75" customHeight="1" x14ac:dyDescent="0.2">
      <c r="A1059" s="543"/>
      <c r="E1059" s="231" t="s">
        <v>115</v>
      </c>
      <c r="F1059" s="231" t="s">
        <v>1727</v>
      </c>
      <c r="G1059" s="231" t="s">
        <v>833</v>
      </c>
    </row>
    <row r="1060" spans="1:7" ht="12.75" customHeight="1" x14ac:dyDescent="0.2">
      <c r="A1060" s="543"/>
      <c r="E1060" s="231" t="s">
        <v>113</v>
      </c>
      <c r="F1060" s="231" t="s">
        <v>1727</v>
      </c>
      <c r="G1060" s="231" t="s">
        <v>833</v>
      </c>
    </row>
    <row r="1061" spans="1:7" ht="12.75" customHeight="1" x14ac:dyDescent="0.2">
      <c r="A1061" s="543"/>
      <c r="E1061" s="231" t="s">
        <v>28</v>
      </c>
      <c r="F1061" s="231" t="s">
        <v>1727</v>
      </c>
      <c r="G1061" s="231" t="s">
        <v>833</v>
      </c>
    </row>
    <row r="1062" spans="1:7" ht="12.75" customHeight="1" x14ac:dyDescent="0.2">
      <c r="A1062" s="543"/>
      <c r="E1062" s="231" t="s">
        <v>68</v>
      </c>
      <c r="F1062" s="231" t="s">
        <v>1727</v>
      </c>
      <c r="G1062" s="231" t="s">
        <v>833</v>
      </c>
    </row>
    <row r="1063" spans="1:7" ht="12.75" customHeight="1" x14ac:dyDescent="0.2">
      <c r="A1063" s="543"/>
      <c r="E1063" s="231" t="s">
        <v>52</v>
      </c>
      <c r="F1063" s="231" t="s">
        <v>1727</v>
      </c>
      <c r="G1063" s="231" t="s">
        <v>1984</v>
      </c>
    </row>
    <row r="1064" spans="1:7" ht="12.75" customHeight="1" x14ac:dyDescent="0.2">
      <c r="A1064" s="543"/>
      <c r="F1064" s="231" t="s">
        <v>987</v>
      </c>
      <c r="G1064" s="231" t="s">
        <v>417</v>
      </c>
    </row>
    <row r="1065" spans="1:7" ht="12.75" customHeight="1" x14ac:dyDescent="0.2">
      <c r="A1065" s="543"/>
      <c r="E1065" s="231" t="s">
        <v>110</v>
      </c>
      <c r="F1065" s="231" t="s">
        <v>1727</v>
      </c>
      <c r="G1065" s="231" t="s">
        <v>833</v>
      </c>
    </row>
    <row r="1066" spans="1:7" ht="12.75" customHeight="1" x14ac:dyDescent="0.2">
      <c r="A1066" s="542" t="s">
        <v>1856</v>
      </c>
      <c r="B1066" s="231" t="s">
        <v>2318</v>
      </c>
      <c r="C1066" s="231" t="s">
        <v>1374</v>
      </c>
      <c r="D1066" s="231" t="s">
        <v>1380</v>
      </c>
      <c r="E1066" s="231" t="s">
        <v>116</v>
      </c>
      <c r="F1066" s="231" t="s">
        <v>130</v>
      </c>
      <c r="G1066" s="231" t="s">
        <v>142</v>
      </c>
    </row>
    <row r="1067" spans="1:7" ht="12.75" customHeight="1" x14ac:dyDescent="0.2">
      <c r="A1067" s="543"/>
      <c r="E1067" s="231" t="s">
        <v>115</v>
      </c>
      <c r="F1067" s="231" t="s">
        <v>130</v>
      </c>
      <c r="G1067" s="231" t="s">
        <v>142</v>
      </c>
    </row>
    <row r="1068" spans="1:7" ht="12.75" customHeight="1" x14ac:dyDescent="0.2">
      <c r="A1068" s="543"/>
      <c r="E1068" s="231" t="s">
        <v>113</v>
      </c>
      <c r="F1068" s="231" t="s">
        <v>130</v>
      </c>
      <c r="G1068" s="231" t="s">
        <v>142</v>
      </c>
    </row>
    <row r="1069" spans="1:7" ht="12.75" customHeight="1" x14ac:dyDescent="0.2">
      <c r="A1069" s="543"/>
      <c r="E1069" s="231" t="s">
        <v>97</v>
      </c>
      <c r="F1069" s="231" t="s">
        <v>130</v>
      </c>
      <c r="G1069" s="231" t="s">
        <v>142</v>
      </c>
    </row>
    <row r="1070" spans="1:7" ht="12.75" customHeight="1" x14ac:dyDescent="0.2">
      <c r="A1070" s="543"/>
      <c r="B1070" s="231" t="s">
        <v>2308</v>
      </c>
      <c r="C1070" s="231" t="s">
        <v>1028</v>
      </c>
      <c r="D1070" s="231" t="s">
        <v>1036</v>
      </c>
      <c r="E1070" s="231" t="s">
        <v>93</v>
      </c>
      <c r="F1070" s="231" t="s">
        <v>117</v>
      </c>
      <c r="G1070" s="231" t="s">
        <v>633</v>
      </c>
    </row>
    <row r="1071" spans="1:7" ht="12.75" customHeight="1" x14ac:dyDescent="0.2">
      <c r="A1071" s="543"/>
      <c r="B1071" s="231" t="s">
        <v>2323</v>
      </c>
      <c r="C1071" s="231" t="s">
        <v>1374</v>
      </c>
      <c r="D1071" s="231" t="s">
        <v>1372</v>
      </c>
      <c r="E1071" s="231" t="s">
        <v>93</v>
      </c>
      <c r="F1071" s="231" t="s">
        <v>86</v>
      </c>
      <c r="G1071" s="231" t="s">
        <v>468</v>
      </c>
    </row>
    <row r="1072" spans="1:7" ht="12.75" customHeight="1" x14ac:dyDescent="0.2">
      <c r="A1072" s="543"/>
      <c r="E1072" s="231" t="s">
        <v>84</v>
      </c>
      <c r="F1072" s="231" t="s">
        <v>86</v>
      </c>
      <c r="G1072" s="231" t="s">
        <v>468</v>
      </c>
    </row>
    <row r="1073" spans="1:7" ht="12.75" customHeight="1" x14ac:dyDescent="0.2">
      <c r="A1073" s="543"/>
      <c r="B1073" s="231" t="s">
        <v>2320</v>
      </c>
      <c r="C1073" s="231" t="s">
        <v>1500</v>
      </c>
      <c r="D1073" s="231" t="s">
        <v>1036</v>
      </c>
      <c r="E1073" s="231" t="s">
        <v>116</v>
      </c>
      <c r="F1073" s="231" t="s">
        <v>112</v>
      </c>
      <c r="G1073" s="231" t="s">
        <v>111</v>
      </c>
    </row>
    <row r="1074" spans="1:7" ht="12.75" customHeight="1" x14ac:dyDescent="0.2">
      <c r="A1074" s="543"/>
      <c r="E1074" s="231" t="s">
        <v>115</v>
      </c>
      <c r="F1074" s="231" t="s">
        <v>112</v>
      </c>
      <c r="G1074" s="231" t="s">
        <v>111</v>
      </c>
    </row>
    <row r="1075" spans="1:7" ht="12.75" customHeight="1" x14ac:dyDescent="0.2">
      <c r="A1075" s="543"/>
      <c r="E1075" s="231" t="s">
        <v>113</v>
      </c>
      <c r="F1075" s="231" t="s">
        <v>112</v>
      </c>
      <c r="G1075" s="231" t="s">
        <v>111</v>
      </c>
    </row>
    <row r="1076" spans="1:7" ht="12.75" customHeight="1" x14ac:dyDescent="0.2">
      <c r="A1076" s="543"/>
      <c r="E1076" s="231" t="s">
        <v>52</v>
      </c>
      <c r="F1076" s="231" t="s">
        <v>112</v>
      </c>
      <c r="G1076" s="231" t="s">
        <v>111</v>
      </c>
    </row>
    <row r="1077" spans="1:7" ht="12.75" customHeight="1" x14ac:dyDescent="0.2">
      <c r="A1077" s="543"/>
      <c r="E1077" s="231" t="s">
        <v>110</v>
      </c>
      <c r="F1077" s="231" t="s">
        <v>112</v>
      </c>
      <c r="G1077" s="231" t="s">
        <v>111</v>
      </c>
    </row>
    <row r="1078" spans="1:7" ht="12.75" customHeight="1" x14ac:dyDescent="0.2">
      <c r="A1078" s="542" t="s">
        <v>161</v>
      </c>
      <c r="B1078" s="231" t="s">
        <v>745</v>
      </c>
      <c r="C1078" s="231" t="s">
        <v>745</v>
      </c>
      <c r="D1078" s="231" t="s">
        <v>745</v>
      </c>
      <c r="E1078" s="231" t="s">
        <v>44</v>
      </c>
      <c r="F1078" s="231" t="s">
        <v>1703</v>
      </c>
      <c r="G1078" s="231" t="s">
        <v>105</v>
      </c>
    </row>
    <row r="1079" spans="1:7" ht="12.75" customHeight="1" x14ac:dyDescent="0.2">
      <c r="A1079" s="543"/>
      <c r="B1079" s="231" t="s">
        <v>2329</v>
      </c>
      <c r="C1079" s="231" t="s">
        <v>1374</v>
      </c>
      <c r="D1079" s="231" t="s">
        <v>1372</v>
      </c>
      <c r="E1079" s="231" t="s">
        <v>22</v>
      </c>
      <c r="F1079" s="231" t="s">
        <v>2054</v>
      </c>
      <c r="G1079" s="231" t="s">
        <v>1132</v>
      </c>
    </row>
    <row r="1080" spans="1:7" ht="12.75" customHeight="1" x14ac:dyDescent="0.2">
      <c r="A1080" s="543"/>
      <c r="C1080" s="231" t="s">
        <v>1030</v>
      </c>
      <c r="D1080" s="231" t="s">
        <v>1372</v>
      </c>
      <c r="E1080" s="231" t="s">
        <v>1668</v>
      </c>
      <c r="F1080" s="231" t="s">
        <v>587</v>
      </c>
      <c r="G1080" s="231" t="s">
        <v>307</v>
      </c>
    </row>
    <row r="1081" spans="1:7" ht="12.75" customHeight="1" x14ac:dyDescent="0.2">
      <c r="A1081" s="543"/>
      <c r="E1081" s="231" t="s">
        <v>20</v>
      </c>
      <c r="F1081" s="231" t="s">
        <v>587</v>
      </c>
      <c r="G1081" s="231" t="s">
        <v>307</v>
      </c>
    </row>
    <row r="1082" spans="1:7" ht="12.75" customHeight="1" x14ac:dyDescent="0.2">
      <c r="A1082" s="543"/>
      <c r="B1082" s="231" t="s">
        <v>2324</v>
      </c>
      <c r="C1082" s="231" t="s">
        <v>1027</v>
      </c>
      <c r="D1082" s="231" t="s">
        <v>1372</v>
      </c>
      <c r="E1082" s="231" t="s">
        <v>52</v>
      </c>
      <c r="F1082" s="231" t="s">
        <v>2028</v>
      </c>
      <c r="G1082" s="231" t="s">
        <v>1359</v>
      </c>
    </row>
    <row r="1083" spans="1:7" ht="12.75" customHeight="1" x14ac:dyDescent="0.2">
      <c r="A1083" s="543"/>
      <c r="B1083" s="231" t="s">
        <v>2316</v>
      </c>
      <c r="C1083" s="231" t="s">
        <v>1466</v>
      </c>
      <c r="D1083" s="231" t="s">
        <v>1036</v>
      </c>
      <c r="E1083" s="231" t="s">
        <v>28</v>
      </c>
      <c r="F1083" s="231" t="s">
        <v>1398</v>
      </c>
      <c r="G1083" s="231" t="s">
        <v>1042</v>
      </c>
    </row>
    <row r="1084" spans="1:7" ht="12.75" customHeight="1" x14ac:dyDescent="0.2">
      <c r="A1084" s="543"/>
      <c r="E1084" s="231" t="s">
        <v>68</v>
      </c>
      <c r="F1084" s="231" t="s">
        <v>1398</v>
      </c>
      <c r="G1084" s="231" t="s">
        <v>1042</v>
      </c>
    </row>
    <row r="1085" spans="1:7" ht="12.75" customHeight="1" x14ac:dyDescent="0.2">
      <c r="A1085" s="543"/>
      <c r="E1085" s="231" t="s">
        <v>81</v>
      </c>
      <c r="F1085" s="231" t="s">
        <v>1398</v>
      </c>
      <c r="G1085" s="231" t="s">
        <v>560</v>
      </c>
    </row>
    <row r="1086" spans="1:7" ht="12.75" customHeight="1" x14ac:dyDescent="0.2">
      <c r="A1086" s="543"/>
      <c r="B1086" s="231" t="s">
        <v>2317</v>
      </c>
      <c r="C1086" s="231" t="s">
        <v>1027</v>
      </c>
      <c r="D1086" s="231" t="s">
        <v>1036</v>
      </c>
      <c r="E1086" s="231" t="s">
        <v>52</v>
      </c>
      <c r="F1086" s="231" t="s">
        <v>1591</v>
      </c>
      <c r="G1086" s="231" t="s">
        <v>739</v>
      </c>
    </row>
    <row r="1087" spans="1:7" ht="12.75" customHeight="1" x14ac:dyDescent="0.2">
      <c r="A1087" s="543"/>
      <c r="B1087" s="231" t="s">
        <v>2318</v>
      </c>
      <c r="C1087" s="231" t="s">
        <v>1028</v>
      </c>
      <c r="D1087" s="231" t="s">
        <v>1375</v>
      </c>
      <c r="E1087" s="231" t="s">
        <v>47</v>
      </c>
      <c r="F1087" s="231" t="s">
        <v>2051</v>
      </c>
      <c r="G1087" s="231" t="s">
        <v>950</v>
      </c>
    </row>
    <row r="1088" spans="1:7" ht="12.75" customHeight="1" x14ac:dyDescent="0.2">
      <c r="A1088" s="543"/>
      <c r="E1088" s="231" t="s">
        <v>54</v>
      </c>
      <c r="F1088" s="231" t="s">
        <v>2051</v>
      </c>
      <c r="G1088" s="231" t="s">
        <v>950</v>
      </c>
    </row>
    <row r="1089" spans="1:7" ht="12.75" customHeight="1" x14ac:dyDescent="0.2">
      <c r="A1089" s="543"/>
      <c r="E1089" s="231" t="s">
        <v>81</v>
      </c>
      <c r="F1089" s="231" t="s">
        <v>2051</v>
      </c>
      <c r="G1089" s="231" t="s">
        <v>950</v>
      </c>
    </row>
    <row r="1090" spans="1:7" ht="12.75" customHeight="1" x14ac:dyDescent="0.2">
      <c r="A1090" s="543"/>
      <c r="E1090" s="231" t="s">
        <v>97</v>
      </c>
      <c r="F1090" s="231" t="s">
        <v>2051</v>
      </c>
      <c r="G1090" s="231" t="s">
        <v>950</v>
      </c>
    </row>
    <row r="1091" spans="1:7" ht="12.75" customHeight="1" x14ac:dyDescent="0.2">
      <c r="A1091" s="543"/>
      <c r="C1091" s="231" t="s">
        <v>1029</v>
      </c>
      <c r="D1091" s="231" t="s">
        <v>1036</v>
      </c>
      <c r="E1091" s="231" t="s">
        <v>116</v>
      </c>
      <c r="F1091" s="231" t="s">
        <v>1446</v>
      </c>
      <c r="G1091" s="231" t="s">
        <v>300</v>
      </c>
    </row>
    <row r="1092" spans="1:7" ht="12.75" customHeight="1" x14ac:dyDescent="0.2">
      <c r="A1092" s="543"/>
      <c r="E1092" s="231" t="s">
        <v>115</v>
      </c>
      <c r="F1092" s="231" t="s">
        <v>1446</v>
      </c>
      <c r="G1092" s="231" t="s">
        <v>300</v>
      </c>
    </row>
    <row r="1093" spans="1:7" ht="12.75" customHeight="1" x14ac:dyDescent="0.2">
      <c r="A1093" s="543"/>
      <c r="E1093" s="231" t="s">
        <v>113</v>
      </c>
      <c r="F1093" s="231" t="s">
        <v>1446</v>
      </c>
      <c r="G1093" s="231" t="s">
        <v>300</v>
      </c>
    </row>
    <row r="1094" spans="1:7" ht="12.75" customHeight="1" x14ac:dyDescent="0.2">
      <c r="A1094" s="543"/>
      <c r="E1094" s="231" t="s">
        <v>52</v>
      </c>
      <c r="F1094" s="231" t="s">
        <v>1793</v>
      </c>
      <c r="G1094" s="231" t="s">
        <v>300</v>
      </c>
    </row>
    <row r="1095" spans="1:7" ht="12.75" customHeight="1" x14ac:dyDescent="0.2">
      <c r="A1095" s="543"/>
      <c r="E1095" s="231" t="s">
        <v>110</v>
      </c>
      <c r="F1095" s="231" t="s">
        <v>1446</v>
      </c>
      <c r="G1095" s="231" t="s">
        <v>300</v>
      </c>
    </row>
    <row r="1096" spans="1:7" ht="12.75" customHeight="1" x14ac:dyDescent="0.2">
      <c r="A1096" s="543"/>
      <c r="E1096" s="231" t="s">
        <v>97</v>
      </c>
      <c r="F1096" s="231" t="s">
        <v>1793</v>
      </c>
      <c r="G1096" s="231" t="s">
        <v>300</v>
      </c>
    </row>
    <row r="1097" spans="1:7" ht="12.75" customHeight="1" x14ac:dyDescent="0.2">
      <c r="A1097" s="543"/>
      <c r="B1097" s="231" t="s">
        <v>2308</v>
      </c>
      <c r="C1097" s="231" t="s">
        <v>1032</v>
      </c>
      <c r="D1097" s="231" t="s">
        <v>1513</v>
      </c>
      <c r="E1097" s="231" t="s">
        <v>999</v>
      </c>
      <c r="F1097" s="231" t="s">
        <v>715</v>
      </c>
      <c r="G1097" s="231" t="s">
        <v>713</v>
      </c>
    </row>
    <row r="1098" spans="1:7" ht="12.75" customHeight="1" x14ac:dyDescent="0.2">
      <c r="A1098" s="543"/>
      <c r="D1098" s="231" t="s">
        <v>1036</v>
      </c>
      <c r="E1098" s="231" t="s">
        <v>89</v>
      </c>
      <c r="F1098" s="231" t="s">
        <v>715</v>
      </c>
      <c r="G1098" s="231" t="s">
        <v>713</v>
      </c>
    </row>
    <row r="1099" spans="1:7" ht="12.75" customHeight="1" x14ac:dyDescent="0.2">
      <c r="A1099" s="543"/>
      <c r="C1099" s="231" t="s">
        <v>1503</v>
      </c>
      <c r="D1099" s="231" t="s">
        <v>1513</v>
      </c>
      <c r="E1099" s="231" t="s">
        <v>89</v>
      </c>
      <c r="F1099" s="231" t="s">
        <v>708</v>
      </c>
      <c r="G1099" s="231" t="s">
        <v>717</v>
      </c>
    </row>
    <row r="1100" spans="1:7" ht="12.75" customHeight="1" x14ac:dyDescent="0.2">
      <c r="A1100" s="543"/>
      <c r="D1100" s="231" t="s">
        <v>1036</v>
      </c>
      <c r="E1100" s="231" t="s">
        <v>89</v>
      </c>
      <c r="F1100" s="231" t="s">
        <v>715</v>
      </c>
      <c r="G1100" s="231" t="s">
        <v>717</v>
      </c>
    </row>
    <row r="1101" spans="1:7" ht="12.75" customHeight="1" x14ac:dyDescent="0.2">
      <c r="A1101" s="543"/>
      <c r="B1101" s="231" t="s">
        <v>2323</v>
      </c>
      <c r="C1101" s="231" t="s">
        <v>1861</v>
      </c>
      <c r="D1101" s="231" t="s">
        <v>1036</v>
      </c>
      <c r="E1101" s="231" t="s">
        <v>89</v>
      </c>
      <c r="F1101" s="231" t="s">
        <v>104</v>
      </c>
      <c r="G1101" s="231" t="s">
        <v>523</v>
      </c>
    </row>
    <row r="1102" spans="1:7" ht="12.75" customHeight="1" x14ac:dyDescent="0.2">
      <c r="A1102" s="543"/>
      <c r="E1102" s="231" t="s">
        <v>999</v>
      </c>
      <c r="F1102" s="231" t="s">
        <v>104</v>
      </c>
      <c r="G1102" s="231" t="s">
        <v>523</v>
      </c>
    </row>
    <row r="1103" spans="1:7" ht="12.75" customHeight="1" x14ac:dyDescent="0.2">
      <c r="A1103" s="543"/>
      <c r="B1103" s="231" t="s">
        <v>2309</v>
      </c>
      <c r="C1103" s="231" t="s">
        <v>2045</v>
      </c>
      <c r="D1103" s="231" t="s">
        <v>1372</v>
      </c>
      <c r="E1103" s="231" t="s">
        <v>52</v>
      </c>
      <c r="F1103" s="231" t="s">
        <v>2020</v>
      </c>
      <c r="G1103" s="231" t="s">
        <v>1965</v>
      </c>
    </row>
    <row r="1104" spans="1:7" ht="12.75" customHeight="1" x14ac:dyDescent="0.2">
      <c r="A1104" s="543"/>
      <c r="C1104" s="231" t="s">
        <v>1306</v>
      </c>
      <c r="D1104" s="231" t="s">
        <v>1372</v>
      </c>
      <c r="E1104" s="231" t="s">
        <v>28</v>
      </c>
      <c r="F1104" s="231" t="s">
        <v>264</v>
      </c>
      <c r="G1104" s="231" t="s">
        <v>1390</v>
      </c>
    </row>
    <row r="1105" spans="1:7" ht="12.75" customHeight="1" x14ac:dyDescent="0.2">
      <c r="A1105" s="543"/>
      <c r="E1105" s="231" t="s">
        <v>68</v>
      </c>
      <c r="F1105" s="231" t="s">
        <v>264</v>
      </c>
      <c r="G1105" s="231" t="s">
        <v>1390</v>
      </c>
    </row>
    <row r="1106" spans="1:7" ht="12.75" customHeight="1" x14ac:dyDescent="0.2">
      <c r="A1106" s="543"/>
      <c r="B1106" s="231" t="s">
        <v>2325</v>
      </c>
      <c r="C1106" s="231" t="s">
        <v>1027</v>
      </c>
      <c r="D1106" s="231" t="s">
        <v>1372</v>
      </c>
      <c r="E1106" s="231" t="s">
        <v>28</v>
      </c>
      <c r="F1106" s="231" t="s">
        <v>281</v>
      </c>
      <c r="G1106" s="231" t="s">
        <v>614</v>
      </c>
    </row>
    <row r="1107" spans="1:7" ht="12.75" customHeight="1" x14ac:dyDescent="0.2">
      <c r="A1107" s="543"/>
      <c r="F1107" s="231" t="s">
        <v>1795</v>
      </c>
      <c r="G1107" s="231" t="s">
        <v>559</v>
      </c>
    </row>
    <row r="1108" spans="1:7" ht="12.75" customHeight="1" x14ac:dyDescent="0.2">
      <c r="A1108" s="543"/>
      <c r="E1108" s="231" t="s">
        <v>68</v>
      </c>
      <c r="F1108" s="231" t="s">
        <v>1795</v>
      </c>
      <c r="G1108" s="231" t="s">
        <v>559</v>
      </c>
    </row>
    <row r="1109" spans="1:7" ht="12.75" customHeight="1" x14ac:dyDescent="0.2">
      <c r="A1109" s="543"/>
      <c r="E1109" s="231" t="s">
        <v>30</v>
      </c>
      <c r="F1109" s="231" t="s">
        <v>281</v>
      </c>
      <c r="G1109" s="231" t="s">
        <v>614</v>
      </c>
    </row>
    <row r="1110" spans="1:7" ht="12.75" customHeight="1" x14ac:dyDescent="0.2">
      <c r="A1110" s="543"/>
      <c r="F1110" s="231" t="s">
        <v>1795</v>
      </c>
      <c r="G1110" s="231" t="s">
        <v>559</v>
      </c>
    </row>
    <row r="1111" spans="1:7" ht="12.75" customHeight="1" x14ac:dyDescent="0.2">
      <c r="A1111" s="543"/>
      <c r="E1111" s="231" t="s">
        <v>34</v>
      </c>
      <c r="F1111" s="231" t="s">
        <v>1795</v>
      </c>
      <c r="G1111" s="231" t="s">
        <v>559</v>
      </c>
    </row>
    <row r="1112" spans="1:7" ht="12.75" customHeight="1" x14ac:dyDescent="0.2">
      <c r="A1112" s="543"/>
      <c r="E1112" s="231" t="s">
        <v>81</v>
      </c>
      <c r="F1112" s="231" t="s">
        <v>1795</v>
      </c>
      <c r="G1112" s="231" t="s">
        <v>559</v>
      </c>
    </row>
    <row r="1113" spans="1:7" ht="12.75" customHeight="1" x14ac:dyDescent="0.2">
      <c r="A1113" s="543"/>
      <c r="B1113" s="231" t="s">
        <v>2310</v>
      </c>
      <c r="C1113" s="231" t="s">
        <v>1030</v>
      </c>
      <c r="D1113" s="231" t="s">
        <v>1036</v>
      </c>
      <c r="E1113" s="231" t="s">
        <v>52</v>
      </c>
      <c r="F1113" s="231" t="s">
        <v>581</v>
      </c>
      <c r="G1113" s="231" t="s">
        <v>1065</v>
      </c>
    </row>
    <row r="1114" spans="1:7" ht="12.75" customHeight="1" x14ac:dyDescent="0.2">
      <c r="A1114" s="543"/>
      <c r="B1114" s="231" t="s">
        <v>2312</v>
      </c>
      <c r="C1114" s="231" t="s">
        <v>1351</v>
      </c>
      <c r="D1114" s="231" t="s">
        <v>745</v>
      </c>
      <c r="E1114" s="231" t="s">
        <v>110</v>
      </c>
      <c r="F1114" s="231" t="s">
        <v>140</v>
      </c>
      <c r="G1114" s="231" t="s">
        <v>139</v>
      </c>
    </row>
    <row r="1115" spans="1:7" ht="12.75" customHeight="1" x14ac:dyDescent="0.2">
      <c r="A1115" s="543"/>
      <c r="D1115" s="231" t="s">
        <v>1036</v>
      </c>
      <c r="E1115" s="231" t="s">
        <v>116</v>
      </c>
      <c r="F1115" s="231" t="s">
        <v>140</v>
      </c>
      <c r="G1115" s="231" t="s">
        <v>139</v>
      </c>
    </row>
    <row r="1116" spans="1:7" ht="12.75" customHeight="1" x14ac:dyDescent="0.2">
      <c r="A1116" s="543"/>
      <c r="E1116" s="231" t="s">
        <v>115</v>
      </c>
      <c r="F1116" s="231" t="s">
        <v>140</v>
      </c>
      <c r="G1116" s="231" t="s">
        <v>139</v>
      </c>
    </row>
    <row r="1117" spans="1:7" ht="12.75" customHeight="1" x14ac:dyDescent="0.2">
      <c r="A1117" s="543"/>
      <c r="E1117" s="231" t="s">
        <v>113</v>
      </c>
      <c r="F1117" s="231" t="s">
        <v>140</v>
      </c>
      <c r="G1117" s="231" t="s">
        <v>139</v>
      </c>
    </row>
    <row r="1118" spans="1:7" ht="12.75" customHeight="1" x14ac:dyDescent="0.2">
      <c r="A1118" s="543"/>
      <c r="E1118" s="231" t="s">
        <v>97</v>
      </c>
      <c r="F1118" s="231" t="s">
        <v>140</v>
      </c>
      <c r="G1118" s="231" t="s">
        <v>139</v>
      </c>
    </row>
    <row r="1119" spans="1:7" ht="12.75" customHeight="1" x14ac:dyDescent="0.2">
      <c r="A1119" s="543"/>
      <c r="C1119" s="231" t="s">
        <v>1502</v>
      </c>
      <c r="D1119" s="231" t="s">
        <v>1036</v>
      </c>
      <c r="E1119" s="231" t="s">
        <v>59</v>
      </c>
      <c r="F1119" s="231" t="s">
        <v>1661</v>
      </c>
      <c r="G1119" s="231" t="s">
        <v>939</v>
      </c>
    </row>
    <row r="1120" spans="1:7" ht="12.75" customHeight="1" x14ac:dyDescent="0.2">
      <c r="A1120" s="543"/>
      <c r="C1120" s="231" t="s">
        <v>1379</v>
      </c>
      <c r="D1120" s="231" t="s">
        <v>1036</v>
      </c>
      <c r="E1120" s="231" t="s">
        <v>52</v>
      </c>
      <c r="F1120" s="231" t="s">
        <v>2055</v>
      </c>
      <c r="G1120" s="231" t="s">
        <v>586</v>
      </c>
    </row>
    <row r="1121" spans="1:7" ht="12.75" customHeight="1" x14ac:dyDescent="0.2">
      <c r="A1121" s="543"/>
      <c r="B1121" s="231" t="s">
        <v>2313</v>
      </c>
      <c r="C1121" s="231" t="s">
        <v>1306</v>
      </c>
      <c r="D1121" s="231" t="s">
        <v>1036</v>
      </c>
      <c r="E1121" s="231" t="s">
        <v>44</v>
      </c>
      <c r="F1121" s="231" t="s">
        <v>481</v>
      </c>
      <c r="G1121" s="231" t="s">
        <v>784</v>
      </c>
    </row>
    <row r="1122" spans="1:7" ht="12.75" customHeight="1" x14ac:dyDescent="0.2">
      <c r="A1122" s="543"/>
      <c r="E1122" s="231" t="s">
        <v>30</v>
      </c>
      <c r="F1122" s="231" t="s">
        <v>2077</v>
      </c>
      <c r="G1122" s="231" t="s">
        <v>594</v>
      </c>
    </row>
    <row r="1123" spans="1:7" ht="12.75" customHeight="1" x14ac:dyDescent="0.2">
      <c r="A1123" s="543"/>
      <c r="E1123" s="231" t="s">
        <v>34</v>
      </c>
      <c r="F1123" s="231" t="s">
        <v>2077</v>
      </c>
      <c r="G1123" s="231" t="s">
        <v>594</v>
      </c>
    </row>
    <row r="1124" spans="1:7" ht="12.75" customHeight="1" x14ac:dyDescent="0.2">
      <c r="A1124" s="543"/>
      <c r="E1124" s="231" t="s">
        <v>1624</v>
      </c>
      <c r="F1124" s="231" t="s">
        <v>481</v>
      </c>
      <c r="G1124" s="231" t="s">
        <v>594</v>
      </c>
    </row>
    <row r="1125" spans="1:7" ht="12.75" customHeight="1" x14ac:dyDescent="0.2">
      <c r="A1125" s="543"/>
      <c r="E1125" s="231" t="s">
        <v>57</v>
      </c>
      <c r="F1125" s="231" t="s">
        <v>481</v>
      </c>
      <c r="G1125" s="231" t="s">
        <v>784</v>
      </c>
    </row>
    <row r="1126" spans="1:7" ht="12.75" customHeight="1" x14ac:dyDescent="0.2">
      <c r="A1126" s="543"/>
      <c r="C1126" s="231" t="s">
        <v>1466</v>
      </c>
      <c r="D1126" s="231" t="s">
        <v>1036</v>
      </c>
      <c r="E1126" s="231" t="s">
        <v>89</v>
      </c>
      <c r="F1126" s="231" t="s">
        <v>1482</v>
      </c>
      <c r="G1126" s="231" t="s">
        <v>191</v>
      </c>
    </row>
    <row r="1127" spans="1:7" ht="12.75" customHeight="1" x14ac:dyDescent="0.2">
      <c r="A1127" s="543"/>
      <c r="E1127" s="231" t="s">
        <v>999</v>
      </c>
      <c r="F1127" s="231" t="s">
        <v>1482</v>
      </c>
      <c r="G1127" s="231" t="s">
        <v>191</v>
      </c>
    </row>
    <row r="1128" spans="1:7" ht="12.75" customHeight="1" x14ac:dyDescent="0.2">
      <c r="A1128" s="543"/>
      <c r="E1128" s="231" t="s">
        <v>47</v>
      </c>
      <c r="F1128" s="231" t="s">
        <v>1482</v>
      </c>
      <c r="G1128" s="231" t="s">
        <v>191</v>
      </c>
    </row>
    <row r="1129" spans="1:7" ht="12.75" customHeight="1" x14ac:dyDescent="0.2">
      <c r="A1129" s="543"/>
      <c r="E1129" s="231" t="s">
        <v>54</v>
      </c>
      <c r="F1129" s="231" t="s">
        <v>1482</v>
      </c>
      <c r="G1129" s="231" t="s">
        <v>191</v>
      </c>
    </row>
    <row r="1130" spans="1:7" ht="12.75" customHeight="1" x14ac:dyDescent="0.2">
      <c r="A1130" s="543"/>
      <c r="E1130" s="231" t="s">
        <v>81</v>
      </c>
      <c r="F1130" s="231" t="s">
        <v>1482</v>
      </c>
      <c r="G1130" s="231" t="s">
        <v>191</v>
      </c>
    </row>
    <row r="1131" spans="1:7" ht="12.75" customHeight="1" x14ac:dyDescent="0.2">
      <c r="A1131" s="543"/>
      <c r="E1131" s="231" t="s">
        <v>97</v>
      </c>
      <c r="F1131" s="231" t="s">
        <v>1482</v>
      </c>
      <c r="G1131" s="231" t="s">
        <v>191</v>
      </c>
    </row>
    <row r="1132" spans="1:7" ht="12.75" customHeight="1" x14ac:dyDescent="0.2">
      <c r="A1132" s="543"/>
      <c r="C1132" s="231" t="s">
        <v>1030</v>
      </c>
      <c r="D1132" s="231" t="s">
        <v>1372</v>
      </c>
      <c r="E1132" s="231" t="s">
        <v>116</v>
      </c>
      <c r="F1132" s="231" t="s">
        <v>122</v>
      </c>
      <c r="G1132" s="231" t="s">
        <v>169</v>
      </c>
    </row>
    <row r="1133" spans="1:7" ht="12.75" customHeight="1" x14ac:dyDescent="0.2">
      <c r="A1133" s="543"/>
      <c r="E1133" s="231" t="s">
        <v>115</v>
      </c>
      <c r="F1133" s="231" t="s">
        <v>122</v>
      </c>
      <c r="G1133" s="231" t="s">
        <v>169</v>
      </c>
    </row>
    <row r="1134" spans="1:7" ht="12.75" customHeight="1" x14ac:dyDescent="0.2">
      <c r="A1134" s="543"/>
      <c r="E1134" s="231" t="s">
        <v>113</v>
      </c>
      <c r="F1134" s="231" t="s">
        <v>122</v>
      </c>
      <c r="G1134" s="231" t="s">
        <v>169</v>
      </c>
    </row>
    <row r="1135" spans="1:7" ht="12.75" customHeight="1" x14ac:dyDescent="0.2">
      <c r="A1135" s="543"/>
      <c r="E1135" s="231" t="s">
        <v>110</v>
      </c>
      <c r="F1135" s="231" t="s">
        <v>122</v>
      </c>
      <c r="G1135" s="231" t="s">
        <v>169</v>
      </c>
    </row>
    <row r="1136" spans="1:7" ht="12.75" customHeight="1" x14ac:dyDescent="0.2">
      <c r="A1136" s="543"/>
      <c r="B1136" s="231" t="s">
        <v>2314</v>
      </c>
      <c r="C1136" s="231" t="s">
        <v>1500</v>
      </c>
      <c r="D1136" s="231" t="s">
        <v>1372</v>
      </c>
      <c r="E1136" s="231" t="s">
        <v>28</v>
      </c>
      <c r="F1136" s="231" t="s">
        <v>272</v>
      </c>
      <c r="G1136" s="231" t="s">
        <v>433</v>
      </c>
    </row>
    <row r="1137" spans="1:7" ht="12.75" customHeight="1" x14ac:dyDescent="0.2">
      <c r="A1137" s="543"/>
      <c r="E1137" s="231" t="s">
        <v>68</v>
      </c>
      <c r="F1137" s="231" t="s">
        <v>272</v>
      </c>
      <c r="G1137" s="231" t="s">
        <v>433</v>
      </c>
    </row>
    <row r="1138" spans="1:7" ht="12.75" customHeight="1" x14ac:dyDescent="0.2">
      <c r="A1138" s="543"/>
      <c r="E1138" s="231" t="s">
        <v>30</v>
      </c>
      <c r="F1138" s="231" t="s">
        <v>272</v>
      </c>
      <c r="G1138" s="231" t="s">
        <v>433</v>
      </c>
    </row>
    <row r="1139" spans="1:7" ht="12.75" customHeight="1" x14ac:dyDescent="0.2">
      <c r="A1139" s="543"/>
      <c r="E1139" s="231" t="s">
        <v>34</v>
      </c>
      <c r="F1139" s="231" t="s">
        <v>272</v>
      </c>
      <c r="G1139" s="231" t="s">
        <v>433</v>
      </c>
    </row>
    <row r="1140" spans="1:7" ht="12.75" customHeight="1" x14ac:dyDescent="0.2">
      <c r="A1140" s="543"/>
      <c r="E1140" s="231" t="s">
        <v>81</v>
      </c>
      <c r="F1140" s="231" t="s">
        <v>272</v>
      </c>
      <c r="G1140" s="231" t="s">
        <v>433</v>
      </c>
    </row>
    <row r="1141" spans="1:7" ht="12.75" customHeight="1" x14ac:dyDescent="0.2">
      <c r="A1141" s="543"/>
      <c r="C1141" s="231" t="s">
        <v>1030</v>
      </c>
      <c r="D1141" s="231" t="s">
        <v>1380</v>
      </c>
      <c r="E1141" s="231" t="s">
        <v>75</v>
      </c>
      <c r="F1141" s="231" t="s">
        <v>175</v>
      </c>
      <c r="G1141" s="231" t="s">
        <v>590</v>
      </c>
    </row>
    <row r="1142" spans="1:7" ht="12.75" customHeight="1" x14ac:dyDescent="0.2">
      <c r="A1142" s="543"/>
      <c r="F1142" s="231" t="s">
        <v>1683</v>
      </c>
      <c r="G1142" s="231" t="s">
        <v>592</v>
      </c>
    </row>
    <row r="1143" spans="1:7" ht="12.75" customHeight="1" x14ac:dyDescent="0.2">
      <c r="A1143" s="543"/>
      <c r="E1143" s="231" t="s">
        <v>78</v>
      </c>
      <c r="F1143" s="231" t="s">
        <v>175</v>
      </c>
      <c r="G1143" s="231" t="s">
        <v>590</v>
      </c>
    </row>
    <row r="1144" spans="1:7" ht="12.75" customHeight="1" x14ac:dyDescent="0.2">
      <c r="A1144" s="543"/>
      <c r="F1144" s="231" t="s">
        <v>1683</v>
      </c>
      <c r="G1144" s="231" t="s">
        <v>592</v>
      </c>
    </row>
    <row r="1145" spans="1:7" ht="12.75" customHeight="1" x14ac:dyDescent="0.2">
      <c r="A1145" s="543"/>
      <c r="E1145" s="231" t="s">
        <v>162</v>
      </c>
      <c r="F1145" s="231" t="s">
        <v>175</v>
      </c>
      <c r="G1145" s="231" t="s">
        <v>590</v>
      </c>
    </row>
    <row r="1146" spans="1:7" ht="12.75" customHeight="1" x14ac:dyDescent="0.2">
      <c r="A1146" s="543"/>
      <c r="G1146" s="231" t="s">
        <v>592</v>
      </c>
    </row>
    <row r="1147" spans="1:7" ht="12.75" customHeight="1" x14ac:dyDescent="0.2">
      <c r="A1147" s="543"/>
      <c r="E1147" s="231" t="s">
        <v>166</v>
      </c>
      <c r="F1147" s="231" t="s">
        <v>175</v>
      </c>
      <c r="G1147" s="231" t="s">
        <v>592</v>
      </c>
    </row>
    <row r="1148" spans="1:7" ht="12.75" customHeight="1" x14ac:dyDescent="0.2">
      <c r="A1148" s="543"/>
      <c r="B1148" s="231" t="s">
        <v>2330</v>
      </c>
      <c r="C1148" s="231" t="s">
        <v>1502</v>
      </c>
      <c r="D1148" s="231" t="s">
        <v>1372</v>
      </c>
      <c r="E1148" s="231" t="s">
        <v>89</v>
      </c>
      <c r="F1148" s="231" t="s">
        <v>292</v>
      </c>
      <c r="G1148" s="231" t="s">
        <v>291</v>
      </c>
    </row>
    <row r="1149" spans="1:7" ht="12.75" customHeight="1" x14ac:dyDescent="0.2">
      <c r="A1149" s="543"/>
      <c r="E1149" s="231" t="s">
        <v>999</v>
      </c>
      <c r="F1149" s="231" t="s">
        <v>292</v>
      </c>
      <c r="G1149" s="231" t="s">
        <v>291</v>
      </c>
    </row>
    <row r="1150" spans="1:7" ht="12.75" customHeight="1" x14ac:dyDescent="0.2">
      <c r="A1150" s="543"/>
      <c r="E1150" s="231" t="s">
        <v>47</v>
      </c>
      <c r="F1150" s="231" t="s">
        <v>292</v>
      </c>
      <c r="G1150" s="231" t="s">
        <v>291</v>
      </c>
    </row>
    <row r="1151" spans="1:7" ht="12.75" customHeight="1" x14ac:dyDescent="0.2">
      <c r="A1151" s="543"/>
      <c r="E1151" s="231" t="s">
        <v>54</v>
      </c>
      <c r="F1151" s="231" t="s">
        <v>292</v>
      </c>
      <c r="G1151" s="231" t="s">
        <v>291</v>
      </c>
    </row>
    <row r="1152" spans="1:7" ht="12.75" customHeight="1" x14ac:dyDescent="0.2">
      <c r="A1152" s="543"/>
      <c r="E1152" s="231" t="s">
        <v>81</v>
      </c>
      <c r="F1152" s="231" t="s">
        <v>292</v>
      </c>
      <c r="G1152" s="231" t="s">
        <v>291</v>
      </c>
    </row>
    <row r="1153" spans="1:7" ht="12.75" customHeight="1" x14ac:dyDescent="0.2">
      <c r="A1153" s="543"/>
      <c r="E1153" s="231" t="s">
        <v>97</v>
      </c>
      <c r="F1153" s="231" t="s">
        <v>292</v>
      </c>
      <c r="G1153" s="231" t="s">
        <v>291</v>
      </c>
    </row>
    <row r="1154" spans="1:7" ht="12.75" customHeight="1" x14ac:dyDescent="0.2">
      <c r="A1154" s="542" t="s">
        <v>2190</v>
      </c>
      <c r="B1154" s="231" t="s">
        <v>2335</v>
      </c>
      <c r="C1154" s="231" t="s">
        <v>2191</v>
      </c>
      <c r="D1154" s="231" t="s">
        <v>745</v>
      </c>
      <c r="E1154" s="231" t="s">
        <v>999</v>
      </c>
      <c r="F1154" s="231" t="s">
        <v>2188</v>
      </c>
      <c r="G1154" s="231" t="s">
        <v>401</v>
      </c>
    </row>
    <row r="1155" spans="1:7" ht="12.75" customHeight="1" x14ac:dyDescent="0.2">
      <c r="A1155" s="543"/>
      <c r="D1155" s="231" t="s">
        <v>1036</v>
      </c>
      <c r="E1155" s="231" t="s">
        <v>89</v>
      </c>
      <c r="F1155" s="231" t="s">
        <v>2188</v>
      </c>
      <c r="G1155" s="231" t="s">
        <v>401</v>
      </c>
    </row>
    <row r="1156" spans="1:7" ht="12.75" customHeight="1" x14ac:dyDescent="0.2">
      <c r="A1156" s="543"/>
      <c r="E1156" s="231" t="s">
        <v>999</v>
      </c>
      <c r="F1156" s="231" t="s">
        <v>2188</v>
      </c>
      <c r="G1156" s="231" t="s">
        <v>401</v>
      </c>
    </row>
    <row r="1157" spans="1:7" ht="12.75" customHeight="1" x14ac:dyDescent="0.2">
      <c r="A1157" s="543"/>
      <c r="E1157" s="231" t="s">
        <v>52</v>
      </c>
      <c r="F1157" s="231" t="s">
        <v>2188</v>
      </c>
      <c r="G1157" s="231" t="s">
        <v>401</v>
      </c>
    </row>
    <row r="1158" spans="1:7" ht="12.75" customHeight="1" x14ac:dyDescent="0.2">
      <c r="A1158" s="543"/>
      <c r="E1158" s="231" t="s">
        <v>47</v>
      </c>
      <c r="F1158" s="231" t="s">
        <v>2188</v>
      </c>
      <c r="G1158" s="231" t="s">
        <v>401</v>
      </c>
    </row>
    <row r="1159" spans="1:7" ht="12.75" customHeight="1" x14ac:dyDescent="0.2">
      <c r="A1159" s="543"/>
      <c r="E1159" s="231" t="s">
        <v>54</v>
      </c>
      <c r="F1159" s="231" t="s">
        <v>2188</v>
      </c>
      <c r="G1159" s="231" t="s">
        <v>401</v>
      </c>
    </row>
    <row r="1160" spans="1:7" ht="12.75" customHeight="1" x14ac:dyDescent="0.2">
      <c r="A1160" s="543"/>
      <c r="E1160" s="231" t="s">
        <v>81</v>
      </c>
      <c r="F1160" s="231" t="s">
        <v>2188</v>
      </c>
      <c r="G1160" s="231" t="s">
        <v>401</v>
      </c>
    </row>
    <row r="1161" spans="1:7" ht="12.75" customHeight="1" x14ac:dyDescent="0.2">
      <c r="A1161" s="543"/>
      <c r="E1161" s="231" t="s">
        <v>97</v>
      </c>
      <c r="F1161" s="231" t="s">
        <v>2188</v>
      </c>
      <c r="G1161" s="231" t="s">
        <v>401</v>
      </c>
    </row>
    <row r="1162" spans="1:7" ht="12.75" customHeight="1" x14ac:dyDescent="0.2">
      <c r="A1162" s="542" t="s">
        <v>2095</v>
      </c>
      <c r="B1162" s="231" t="s">
        <v>2311</v>
      </c>
      <c r="C1162" s="231" t="s">
        <v>1029</v>
      </c>
      <c r="D1162" s="231" t="s">
        <v>1372</v>
      </c>
      <c r="E1162" s="231" t="s">
        <v>49</v>
      </c>
      <c r="F1162" s="231" t="s">
        <v>1319</v>
      </c>
      <c r="G1162" s="231" t="s">
        <v>469</v>
      </c>
    </row>
    <row r="1163" spans="1:7" ht="12.75" customHeight="1" x14ac:dyDescent="0.2">
      <c r="A1163" s="543"/>
      <c r="E1163" s="231" t="s">
        <v>1353</v>
      </c>
      <c r="F1163" s="231" t="s">
        <v>1319</v>
      </c>
      <c r="G1163" s="231" t="s">
        <v>452</v>
      </c>
    </row>
    <row r="1164" spans="1:7" ht="12.75" customHeight="1" x14ac:dyDescent="0.2">
      <c r="A1164" s="543"/>
      <c r="E1164" s="231" t="s">
        <v>47</v>
      </c>
      <c r="F1164" s="231" t="s">
        <v>1319</v>
      </c>
      <c r="G1164" s="231" t="s">
        <v>452</v>
      </c>
    </row>
    <row r="1165" spans="1:7" ht="12.75" customHeight="1" x14ac:dyDescent="0.2">
      <c r="A1165" s="542" t="s">
        <v>809</v>
      </c>
      <c r="B1165" s="231" t="s">
        <v>745</v>
      </c>
      <c r="C1165" s="231" t="s">
        <v>745</v>
      </c>
      <c r="D1165" s="231" t="s">
        <v>745</v>
      </c>
      <c r="E1165" s="231" t="s">
        <v>75</v>
      </c>
      <c r="F1165" s="231" t="s">
        <v>1296</v>
      </c>
      <c r="G1165" s="231" t="s">
        <v>1665</v>
      </c>
    </row>
    <row r="1166" spans="1:7" ht="12.75" customHeight="1" x14ac:dyDescent="0.2">
      <c r="A1166" s="543"/>
      <c r="G1166" s="231" t="s">
        <v>1581</v>
      </c>
    </row>
    <row r="1167" spans="1:7" ht="12.75" customHeight="1" x14ac:dyDescent="0.2">
      <c r="A1167" s="543"/>
      <c r="F1167" s="231" t="s">
        <v>815</v>
      </c>
      <c r="G1167" s="231" t="s">
        <v>310</v>
      </c>
    </row>
    <row r="1168" spans="1:7" ht="12.75" customHeight="1" x14ac:dyDescent="0.2">
      <c r="A1168" s="543"/>
      <c r="E1168" s="231" t="s">
        <v>78</v>
      </c>
      <c r="F1168" s="231" t="s">
        <v>1458</v>
      </c>
      <c r="G1168" s="231" t="s">
        <v>1166</v>
      </c>
    </row>
    <row r="1169" spans="1:7" ht="12.75" customHeight="1" x14ac:dyDescent="0.2">
      <c r="A1169" s="543"/>
      <c r="F1169" s="231" t="s">
        <v>1296</v>
      </c>
      <c r="G1169" s="231" t="s">
        <v>1665</v>
      </c>
    </row>
    <row r="1170" spans="1:7" ht="12.75" customHeight="1" x14ac:dyDescent="0.2">
      <c r="A1170" s="543"/>
      <c r="G1170" s="231" t="s">
        <v>1581</v>
      </c>
    </row>
    <row r="1171" spans="1:7" ht="12.75" customHeight="1" x14ac:dyDescent="0.2">
      <c r="A1171" s="543"/>
      <c r="F1171" s="231" t="s">
        <v>815</v>
      </c>
      <c r="G1171" s="231" t="s">
        <v>310</v>
      </c>
    </row>
    <row r="1172" spans="1:7" ht="12.75" customHeight="1" x14ac:dyDescent="0.2">
      <c r="A1172" s="543"/>
      <c r="E1172" s="231" t="s">
        <v>116</v>
      </c>
      <c r="F1172" s="231" t="s">
        <v>419</v>
      </c>
      <c r="G1172" s="231" t="s">
        <v>500</v>
      </c>
    </row>
    <row r="1173" spans="1:7" ht="12.75" customHeight="1" x14ac:dyDescent="0.2">
      <c r="A1173" s="543"/>
      <c r="E1173" s="231" t="s">
        <v>115</v>
      </c>
      <c r="F1173" s="231" t="s">
        <v>419</v>
      </c>
      <c r="G1173" s="231" t="s">
        <v>500</v>
      </c>
    </row>
    <row r="1174" spans="1:7" ht="12.75" customHeight="1" x14ac:dyDescent="0.2">
      <c r="A1174" s="543"/>
      <c r="E1174" s="231" t="s">
        <v>93</v>
      </c>
      <c r="F1174" s="231" t="s">
        <v>405</v>
      </c>
      <c r="G1174" s="231" t="s">
        <v>499</v>
      </c>
    </row>
    <row r="1175" spans="1:7" ht="12.75" customHeight="1" x14ac:dyDescent="0.2">
      <c r="A1175" s="543"/>
      <c r="E1175" s="231" t="s">
        <v>89</v>
      </c>
      <c r="F1175" s="231" t="s">
        <v>209</v>
      </c>
      <c r="G1175" s="231" t="s">
        <v>1150</v>
      </c>
    </row>
    <row r="1176" spans="1:7" ht="12.75" customHeight="1" x14ac:dyDescent="0.2">
      <c r="A1176" s="543"/>
      <c r="F1176" s="231" t="s">
        <v>1002</v>
      </c>
      <c r="G1176" s="231" t="s">
        <v>1052</v>
      </c>
    </row>
    <row r="1177" spans="1:7" ht="12.75" customHeight="1" x14ac:dyDescent="0.2">
      <c r="A1177" s="543"/>
      <c r="F1177" s="231" t="s">
        <v>24</v>
      </c>
      <c r="G1177" s="231" t="s">
        <v>1117</v>
      </c>
    </row>
    <row r="1178" spans="1:7" ht="12.75" customHeight="1" x14ac:dyDescent="0.2">
      <c r="A1178" s="543"/>
      <c r="F1178" s="231" t="s">
        <v>429</v>
      </c>
      <c r="G1178" s="231" t="s">
        <v>1145</v>
      </c>
    </row>
    <row r="1179" spans="1:7" ht="12.75" customHeight="1" x14ac:dyDescent="0.2">
      <c r="A1179" s="543"/>
      <c r="F1179" s="231" t="s">
        <v>802</v>
      </c>
      <c r="G1179" s="231" t="s">
        <v>1857</v>
      </c>
    </row>
    <row r="1180" spans="1:7" ht="12.75" customHeight="1" x14ac:dyDescent="0.2">
      <c r="A1180" s="543"/>
      <c r="F1180" s="231" t="s">
        <v>426</v>
      </c>
      <c r="G1180" s="231" t="s">
        <v>1145</v>
      </c>
    </row>
    <row r="1181" spans="1:7" ht="12.75" customHeight="1" x14ac:dyDescent="0.2">
      <c r="A1181" s="543"/>
      <c r="E1181" s="231" t="s">
        <v>1176</v>
      </c>
      <c r="F1181" s="231" t="s">
        <v>1297</v>
      </c>
      <c r="G1181" s="231" t="s">
        <v>1174</v>
      </c>
    </row>
    <row r="1182" spans="1:7" ht="12.75" customHeight="1" x14ac:dyDescent="0.2">
      <c r="A1182" s="543"/>
      <c r="F1182" s="231" t="s">
        <v>1296</v>
      </c>
      <c r="G1182" s="231" t="s">
        <v>1170</v>
      </c>
    </row>
    <row r="1183" spans="1:7" ht="12.75" customHeight="1" x14ac:dyDescent="0.2">
      <c r="A1183" s="543"/>
      <c r="F1183" s="231" t="s">
        <v>1562</v>
      </c>
      <c r="G1183" s="231" t="s">
        <v>1292</v>
      </c>
    </row>
    <row r="1184" spans="1:7" ht="12.75" customHeight="1" x14ac:dyDescent="0.2">
      <c r="A1184" s="543"/>
      <c r="G1184" s="231" t="s">
        <v>1293</v>
      </c>
    </row>
    <row r="1185" spans="1:7" ht="12.75" customHeight="1" x14ac:dyDescent="0.2">
      <c r="A1185" s="543"/>
      <c r="E1185" s="231" t="s">
        <v>90</v>
      </c>
      <c r="F1185" s="231" t="s">
        <v>1297</v>
      </c>
      <c r="G1185" s="231" t="s">
        <v>1174</v>
      </c>
    </row>
    <row r="1186" spans="1:7" ht="12.75" customHeight="1" x14ac:dyDescent="0.2">
      <c r="A1186" s="543"/>
      <c r="F1186" s="231" t="s">
        <v>1458</v>
      </c>
      <c r="G1186" s="231" t="s">
        <v>1163</v>
      </c>
    </row>
    <row r="1187" spans="1:7" ht="12.75" customHeight="1" x14ac:dyDescent="0.2">
      <c r="A1187" s="543"/>
      <c r="G1187" s="231" t="s">
        <v>1166</v>
      </c>
    </row>
    <row r="1188" spans="1:7" ht="12.75" customHeight="1" x14ac:dyDescent="0.2">
      <c r="A1188" s="543"/>
      <c r="F1188" s="231" t="s">
        <v>1296</v>
      </c>
      <c r="G1188" s="231" t="s">
        <v>1170</v>
      </c>
    </row>
    <row r="1189" spans="1:7" ht="12.75" customHeight="1" x14ac:dyDescent="0.2">
      <c r="A1189" s="543"/>
      <c r="F1189" s="231" t="s">
        <v>1562</v>
      </c>
      <c r="G1189" s="231" t="s">
        <v>1292</v>
      </c>
    </row>
    <row r="1190" spans="1:7" ht="12.75" customHeight="1" x14ac:dyDescent="0.2">
      <c r="A1190" s="543"/>
      <c r="G1190" s="231" t="s">
        <v>1293</v>
      </c>
    </row>
    <row r="1191" spans="1:7" ht="12.75" customHeight="1" x14ac:dyDescent="0.2">
      <c r="A1191" s="543"/>
      <c r="E1191" s="231" t="s">
        <v>49</v>
      </c>
      <c r="F1191" s="231" t="s">
        <v>199</v>
      </c>
      <c r="G1191" s="231" t="s">
        <v>198</v>
      </c>
    </row>
    <row r="1192" spans="1:7" ht="12.75" customHeight="1" x14ac:dyDescent="0.2">
      <c r="A1192" s="543"/>
      <c r="E1192" s="231" t="s">
        <v>1353</v>
      </c>
      <c r="F1192" s="231" t="s">
        <v>199</v>
      </c>
      <c r="G1192" s="231" t="s">
        <v>198</v>
      </c>
    </row>
    <row r="1193" spans="1:7" ht="12.75" customHeight="1" x14ac:dyDescent="0.2">
      <c r="A1193" s="543"/>
      <c r="E1193" s="231" t="s">
        <v>999</v>
      </c>
      <c r="F1193" s="231" t="s">
        <v>209</v>
      </c>
      <c r="G1193" s="231" t="s">
        <v>645</v>
      </c>
    </row>
    <row r="1194" spans="1:7" ht="12.75" customHeight="1" x14ac:dyDescent="0.2">
      <c r="A1194" s="543"/>
      <c r="G1194" s="231" t="s">
        <v>1150</v>
      </c>
    </row>
    <row r="1195" spans="1:7" ht="12.75" customHeight="1" x14ac:dyDescent="0.2">
      <c r="A1195" s="543"/>
      <c r="F1195" s="231" t="s">
        <v>24</v>
      </c>
      <c r="G1195" s="231" t="s">
        <v>1117</v>
      </c>
    </row>
    <row r="1196" spans="1:7" ht="12.75" customHeight="1" x14ac:dyDescent="0.2">
      <c r="A1196" s="543"/>
      <c r="F1196" s="231" t="s">
        <v>429</v>
      </c>
      <c r="G1196" s="231" t="s">
        <v>1145</v>
      </c>
    </row>
    <row r="1197" spans="1:7" ht="12.75" customHeight="1" x14ac:dyDescent="0.2">
      <c r="A1197" s="543"/>
      <c r="G1197" s="231" t="s">
        <v>430</v>
      </c>
    </row>
    <row r="1198" spans="1:7" ht="12.75" customHeight="1" x14ac:dyDescent="0.2">
      <c r="A1198" s="543"/>
      <c r="F1198" s="231" t="s">
        <v>802</v>
      </c>
      <c r="G1198" s="231" t="s">
        <v>1857</v>
      </c>
    </row>
    <row r="1199" spans="1:7" ht="12.75" customHeight="1" x14ac:dyDescent="0.2">
      <c r="A1199" s="543"/>
      <c r="G1199" s="231" t="s">
        <v>1858</v>
      </c>
    </row>
    <row r="1200" spans="1:7" ht="12.75" customHeight="1" x14ac:dyDescent="0.2">
      <c r="A1200" s="543"/>
      <c r="F1200" s="231" t="s">
        <v>426</v>
      </c>
      <c r="G1200" s="231" t="s">
        <v>1145</v>
      </c>
    </row>
    <row r="1201" spans="1:7" ht="12.75" customHeight="1" x14ac:dyDescent="0.2">
      <c r="A1201" s="543"/>
      <c r="G1201" s="231" t="s">
        <v>430</v>
      </c>
    </row>
    <row r="1202" spans="1:7" ht="12.75" customHeight="1" x14ac:dyDescent="0.2">
      <c r="A1202" s="543"/>
      <c r="E1202" s="231" t="s">
        <v>204</v>
      </c>
      <c r="F1202" s="231" t="s">
        <v>2301</v>
      </c>
      <c r="G1202" s="231" t="s">
        <v>597</v>
      </c>
    </row>
    <row r="1203" spans="1:7" ht="12.75" customHeight="1" x14ac:dyDescent="0.2">
      <c r="A1203" s="543"/>
      <c r="E1203" s="231" t="s">
        <v>113</v>
      </c>
      <c r="F1203" s="231" t="s">
        <v>377</v>
      </c>
      <c r="G1203" s="231" t="s">
        <v>500</v>
      </c>
    </row>
    <row r="1204" spans="1:7" ht="12.75" customHeight="1" x14ac:dyDescent="0.2">
      <c r="A1204" s="543"/>
      <c r="E1204" s="231" t="s">
        <v>28</v>
      </c>
      <c r="F1204" s="231" t="s">
        <v>2070</v>
      </c>
      <c r="G1204" s="231" t="s">
        <v>753</v>
      </c>
    </row>
    <row r="1205" spans="1:7" ht="12.75" customHeight="1" x14ac:dyDescent="0.2">
      <c r="A1205" s="543"/>
      <c r="F1205" s="231" t="s">
        <v>576</v>
      </c>
      <c r="G1205" s="231" t="s">
        <v>1198</v>
      </c>
    </row>
    <row r="1206" spans="1:7" ht="12.75" customHeight="1" x14ac:dyDescent="0.2">
      <c r="A1206" s="543"/>
      <c r="E1206" s="231" t="s">
        <v>68</v>
      </c>
      <c r="F1206" s="231" t="s">
        <v>2070</v>
      </c>
      <c r="G1206" s="231" t="s">
        <v>753</v>
      </c>
    </row>
    <row r="1207" spans="1:7" ht="12.75" customHeight="1" x14ac:dyDescent="0.2">
      <c r="A1207" s="543"/>
      <c r="F1207" s="231" t="s">
        <v>576</v>
      </c>
      <c r="G1207" s="231" t="s">
        <v>1198</v>
      </c>
    </row>
    <row r="1208" spans="1:7" ht="12.75" customHeight="1" x14ac:dyDescent="0.2">
      <c r="A1208" s="543"/>
      <c r="E1208" s="231" t="s">
        <v>59</v>
      </c>
      <c r="F1208" s="231" t="s">
        <v>206</v>
      </c>
      <c r="G1208" s="231" t="s">
        <v>943</v>
      </c>
    </row>
    <row r="1209" spans="1:7" ht="12.75" customHeight="1" x14ac:dyDescent="0.2">
      <c r="A1209" s="543"/>
      <c r="F1209" s="231" t="s">
        <v>1560</v>
      </c>
      <c r="G1209" s="231" t="s">
        <v>1951</v>
      </c>
    </row>
    <row r="1210" spans="1:7" ht="12.75" customHeight="1" x14ac:dyDescent="0.2">
      <c r="A1210" s="543"/>
      <c r="E1210" s="231" t="s">
        <v>798</v>
      </c>
      <c r="F1210" s="231" t="s">
        <v>206</v>
      </c>
      <c r="G1210" s="231" t="s">
        <v>943</v>
      </c>
    </row>
    <row r="1211" spans="1:7" ht="12.75" customHeight="1" x14ac:dyDescent="0.2">
      <c r="A1211" s="543"/>
      <c r="F1211" s="231" t="s">
        <v>1560</v>
      </c>
      <c r="G1211" s="231" t="s">
        <v>1951</v>
      </c>
    </row>
    <row r="1212" spans="1:7" ht="12.75" customHeight="1" x14ac:dyDescent="0.2">
      <c r="A1212" s="543"/>
      <c r="E1212" s="231" t="s">
        <v>52</v>
      </c>
      <c r="F1212" s="231" t="s">
        <v>377</v>
      </c>
      <c r="G1212" s="231" t="s">
        <v>500</v>
      </c>
    </row>
    <row r="1213" spans="1:7" ht="12.75" customHeight="1" x14ac:dyDescent="0.2">
      <c r="A1213" s="543"/>
      <c r="E1213" s="231" t="s">
        <v>110</v>
      </c>
      <c r="F1213" s="231" t="s">
        <v>419</v>
      </c>
      <c r="G1213" s="231" t="s">
        <v>500</v>
      </c>
    </row>
    <row r="1214" spans="1:7" ht="12.75" customHeight="1" x14ac:dyDescent="0.2">
      <c r="A1214" s="543"/>
      <c r="F1214" s="231" t="s">
        <v>405</v>
      </c>
      <c r="G1214" s="231" t="s">
        <v>836</v>
      </c>
    </row>
    <row r="1215" spans="1:7" ht="12.75" customHeight="1" x14ac:dyDescent="0.2">
      <c r="A1215" s="543"/>
      <c r="E1215" s="231" t="s">
        <v>47</v>
      </c>
      <c r="F1215" s="231" t="s">
        <v>808</v>
      </c>
      <c r="G1215" s="231" t="s">
        <v>807</v>
      </c>
    </row>
    <row r="1216" spans="1:7" ht="12.75" customHeight="1" x14ac:dyDescent="0.2">
      <c r="A1216" s="543"/>
      <c r="F1216" s="231" t="s">
        <v>553</v>
      </c>
      <c r="G1216" s="231" t="s">
        <v>1417</v>
      </c>
    </row>
    <row r="1217" spans="1:7" ht="12.75" customHeight="1" x14ac:dyDescent="0.2">
      <c r="A1217" s="543"/>
      <c r="E1217" s="231" t="s">
        <v>54</v>
      </c>
      <c r="F1217" s="231" t="s">
        <v>808</v>
      </c>
      <c r="G1217" s="231" t="s">
        <v>807</v>
      </c>
    </row>
    <row r="1218" spans="1:7" ht="12.75" customHeight="1" x14ac:dyDescent="0.2">
      <c r="A1218" s="543"/>
      <c r="F1218" s="231" t="s">
        <v>553</v>
      </c>
      <c r="G1218" s="231" t="s">
        <v>1417</v>
      </c>
    </row>
    <row r="1219" spans="1:7" ht="12.75" customHeight="1" x14ac:dyDescent="0.2">
      <c r="A1219" s="543"/>
      <c r="E1219" s="231" t="s">
        <v>81</v>
      </c>
      <c r="F1219" s="231" t="s">
        <v>209</v>
      </c>
      <c r="G1219" s="231" t="s">
        <v>1150</v>
      </c>
    </row>
    <row r="1220" spans="1:7" ht="12.75" customHeight="1" x14ac:dyDescent="0.2">
      <c r="A1220" s="543"/>
      <c r="F1220" s="231" t="s">
        <v>553</v>
      </c>
      <c r="G1220" s="231" t="s">
        <v>1417</v>
      </c>
    </row>
    <row r="1221" spans="1:7" ht="12.75" customHeight="1" x14ac:dyDescent="0.2">
      <c r="A1221" s="543"/>
      <c r="E1221" s="231" t="s">
        <v>97</v>
      </c>
      <c r="F1221" s="231" t="s">
        <v>553</v>
      </c>
      <c r="G1221" s="231" t="s">
        <v>1417</v>
      </c>
    </row>
    <row r="1222" spans="1:7" ht="12.75" customHeight="1" x14ac:dyDescent="0.2">
      <c r="A1222" s="543"/>
      <c r="D1222" s="231" t="s">
        <v>1036</v>
      </c>
      <c r="E1222" s="231" t="s">
        <v>89</v>
      </c>
      <c r="F1222" s="231" t="s">
        <v>808</v>
      </c>
      <c r="G1222" s="231" t="s">
        <v>807</v>
      </c>
    </row>
    <row r="1223" spans="1:7" ht="12.75" customHeight="1" x14ac:dyDescent="0.2">
      <c r="A1223" s="543"/>
      <c r="E1223" s="231" t="s">
        <v>999</v>
      </c>
      <c r="F1223" s="231" t="s">
        <v>808</v>
      </c>
      <c r="G1223" s="231" t="s">
        <v>807</v>
      </c>
    </row>
    <row r="1224" spans="1:7" ht="12.75" customHeight="1" x14ac:dyDescent="0.2">
      <c r="A1224" s="543"/>
      <c r="C1224" s="231" t="s">
        <v>1501</v>
      </c>
      <c r="D1224" s="231" t="s">
        <v>745</v>
      </c>
      <c r="E1224" s="231" t="s">
        <v>999</v>
      </c>
      <c r="F1224" s="231" t="s">
        <v>1002</v>
      </c>
      <c r="G1224" s="231" t="s">
        <v>1052</v>
      </c>
    </row>
    <row r="1225" spans="1:7" ht="12.75" customHeight="1" x14ac:dyDescent="0.2">
      <c r="A1225" s="542" t="s">
        <v>2091</v>
      </c>
      <c r="B1225" s="231" t="s">
        <v>745</v>
      </c>
      <c r="C1225" s="231" t="s">
        <v>745</v>
      </c>
      <c r="D1225" s="231" t="s">
        <v>745</v>
      </c>
      <c r="E1225" s="231" t="s">
        <v>44</v>
      </c>
      <c r="F1225" s="231" t="s">
        <v>226</v>
      </c>
      <c r="G1225" s="231" t="s">
        <v>2090</v>
      </c>
    </row>
    <row r="1226" spans="1:7" ht="12.75" customHeight="1" x14ac:dyDescent="0.2">
      <c r="A1226" s="543"/>
      <c r="E1226" s="231" t="s">
        <v>1337</v>
      </c>
      <c r="F1226" s="231" t="s">
        <v>226</v>
      </c>
      <c r="G1226" s="231" t="s">
        <v>2090</v>
      </c>
    </row>
    <row r="1227" spans="1:7" ht="12.75" customHeight="1" x14ac:dyDescent="0.2">
      <c r="A1227" s="543"/>
      <c r="E1227" s="231" t="s">
        <v>49</v>
      </c>
      <c r="F1227" s="231" t="s">
        <v>226</v>
      </c>
      <c r="G1227" s="231" t="s">
        <v>2090</v>
      </c>
    </row>
    <row r="1228" spans="1:7" ht="12.75" customHeight="1" x14ac:dyDescent="0.2">
      <c r="A1228" s="543"/>
      <c r="E1228" s="231" t="s">
        <v>1353</v>
      </c>
      <c r="F1228" s="231" t="s">
        <v>226</v>
      </c>
      <c r="G1228" s="231" t="s">
        <v>2090</v>
      </c>
    </row>
    <row r="1229" spans="1:7" ht="12.75" customHeight="1" x14ac:dyDescent="0.2">
      <c r="A1229" s="542" t="s">
        <v>2197</v>
      </c>
      <c r="B1229" s="231" t="s">
        <v>745</v>
      </c>
      <c r="C1229" s="231" t="s">
        <v>745</v>
      </c>
      <c r="D1229" s="231" t="s">
        <v>745</v>
      </c>
      <c r="E1229" s="231" t="s">
        <v>44</v>
      </c>
      <c r="F1229" s="231" t="s">
        <v>411</v>
      </c>
      <c r="G1229" s="231" t="s">
        <v>1332</v>
      </c>
    </row>
    <row r="1230" spans="1:7" ht="12.75" customHeight="1" x14ac:dyDescent="0.2">
      <c r="A1230" s="543"/>
      <c r="G1230" s="231" t="s">
        <v>1063</v>
      </c>
    </row>
    <row r="1231" spans="1:7" ht="12.75" customHeight="1" x14ac:dyDescent="0.2">
      <c r="A1231" s="543"/>
      <c r="E1231" s="231" t="s">
        <v>49</v>
      </c>
      <c r="F1231" s="231" t="s">
        <v>411</v>
      </c>
      <c r="G1231" s="231" t="s">
        <v>1332</v>
      </c>
    </row>
    <row r="1232" spans="1:7" ht="12.75" customHeight="1" x14ac:dyDescent="0.2">
      <c r="A1232" s="543"/>
      <c r="G1232" s="231" t="s">
        <v>1063</v>
      </c>
    </row>
    <row r="1233" spans="1:7" ht="12.75" customHeight="1" x14ac:dyDescent="0.2">
      <c r="A1233" s="543"/>
      <c r="E1233" s="231" t="s">
        <v>30</v>
      </c>
      <c r="F1233" s="231" t="s">
        <v>411</v>
      </c>
      <c r="G1233" s="231" t="s">
        <v>1332</v>
      </c>
    </row>
    <row r="1234" spans="1:7" ht="12.75" customHeight="1" x14ac:dyDescent="0.2">
      <c r="A1234" s="543"/>
      <c r="D1234" s="231" t="s">
        <v>1513</v>
      </c>
      <c r="E1234" s="231" t="s">
        <v>44</v>
      </c>
      <c r="F1234" s="231" t="s">
        <v>411</v>
      </c>
      <c r="G1234" s="231" t="s">
        <v>410</v>
      </c>
    </row>
    <row r="1235" spans="1:7" ht="12.75" customHeight="1" x14ac:dyDescent="0.2">
      <c r="A1235" s="543"/>
      <c r="E1235" s="231" t="s">
        <v>49</v>
      </c>
      <c r="F1235" s="231" t="s">
        <v>411</v>
      </c>
      <c r="G1235" s="231" t="s">
        <v>410</v>
      </c>
    </row>
    <row r="1236" spans="1:7" ht="12.75" customHeight="1" x14ac:dyDescent="0.2">
      <c r="A1236" s="543"/>
      <c r="E1236" s="231" t="s">
        <v>30</v>
      </c>
      <c r="F1236" s="231" t="s">
        <v>411</v>
      </c>
      <c r="G1236" s="231" t="s">
        <v>1063</v>
      </c>
    </row>
    <row r="1237" spans="1:7" ht="12.75" customHeight="1" x14ac:dyDescent="0.2">
      <c r="A1237" s="543"/>
      <c r="G1237" s="231" t="s">
        <v>872</v>
      </c>
    </row>
    <row r="1238" spans="1:7" ht="12.75" customHeight="1" x14ac:dyDescent="0.2">
      <c r="A1238" s="542" t="s">
        <v>1978</v>
      </c>
      <c r="B1238" s="231" t="s">
        <v>745</v>
      </c>
      <c r="C1238" s="231" t="s">
        <v>745</v>
      </c>
      <c r="D1238" s="231" t="s">
        <v>745</v>
      </c>
      <c r="E1238" s="231" t="s">
        <v>52</v>
      </c>
      <c r="F1238" s="231" t="s">
        <v>112</v>
      </c>
      <c r="G1238" s="231" t="s">
        <v>1977</v>
      </c>
    </row>
    <row r="1239" spans="1:7" ht="12.75" customHeight="1" x14ac:dyDescent="0.2">
      <c r="A1239" s="542" t="s">
        <v>1005</v>
      </c>
      <c r="B1239" s="231" t="s">
        <v>745</v>
      </c>
      <c r="C1239" s="231" t="s">
        <v>745</v>
      </c>
      <c r="D1239" s="231" t="s">
        <v>745</v>
      </c>
      <c r="E1239" s="231" t="s">
        <v>204</v>
      </c>
      <c r="F1239" s="231" t="s">
        <v>267</v>
      </c>
      <c r="G1239" s="231" t="s">
        <v>390</v>
      </c>
    </row>
    <row r="1240" spans="1:7" ht="12.75" customHeight="1" x14ac:dyDescent="0.2">
      <c r="A1240" s="542" t="s">
        <v>1964</v>
      </c>
      <c r="B1240" s="231" t="s">
        <v>745</v>
      </c>
      <c r="C1240" s="231" t="s">
        <v>745</v>
      </c>
      <c r="D1240" s="231" t="s">
        <v>745</v>
      </c>
      <c r="E1240" s="231" t="s">
        <v>52</v>
      </c>
      <c r="F1240" s="231" t="s">
        <v>818</v>
      </c>
      <c r="G1240" s="231" t="s">
        <v>315</v>
      </c>
    </row>
    <row r="1241" spans="1:7" ht="12.75" customHeight="1" x14ac:dyDescent="0.2">
      <c r="A1241" s="542" t="s">
        <v>1980</v>
      </c>
      <c r="B1241" s="231" t="s">
        <v>745</v>
      </c>
      <c r="C1241" s="231" t="s">
        <v>745</v>
      </c>
      <c r="D1241" s="231" t="s">
        <v>745</v>
      </c>
      <c r="E1241" s="231" t="s">
        <v>52</v>
      </c>
      <c r="F1241" s="231" t="s">
        <v>164</v>
      </c>
      <c r="G1241" s="231" t="s">
        <v>1979</v>
      </c>
    </row>
    <row r="1242" spans="1:7" ht="12.75" customHeight="1" x14ac:dyDescent="0.2">
      <c r="A1242" s="542" t="s">
        <v>883</v>
      </c>
      <c r="B1242" s="231" t="s">
        <v>745</v>
      </c>
      <c r="C1242" s="231" t="s">
        <v>745</v>
      </c>
      <c r="D1242" s="231" t="s">
        <v>745</v>
      </c>
      <c r="E1242" s="231" t="s">
        <v>116</v>
      </c>
      <c r="F1242" s="231" t="s">
        <v>159</v>
      </c>
      <c r="G1242" s="231" t="s">
        <v>320</v>
      </c>
    </row>
    <row r="1243" spans="1:7" ht="12.75" customHeight="1" x14ac:dyDescent="0.2">
      <c r="A1243" s="543"/>
      <c r="F1243" s="231" t="s">
        <v>122</v>
      </c>
      <c r="G1243" s="231" t="s">
        <v>762</v>
      </c>
    </row>
    <row r="1244" spans="1:7" ht="12.75" customHeight="1" x14ac:dyDescent="0.2">
      <c r="A1244" s="543"/>
      <c r="F1244" s="231" t="s">
        <v>130</v>
      </c>
      <c r="G1244" s="231" t="s">
        <v>759</v>
      </c>
    </row>
    <row r="1245" spans="1:7" ht="12.75" customHeight="1" x14ac:dyDescent="0.2">
      <c r="A1245" s="543"/>
      <c r="G1245" s="231" t="s">
        <v>962</v>
      </c>
    </row>
    <row r="1246" spans="1:7" ht="12.75" customHeight="1" x14ac:dyDescent="0.2">
      <c r="A1246" s="543"/>
      <c r="G1246" s="231" t="s">
        <v>1531</v>
      </c>
    </row>
    <row r="1247" spans="1:7" ht="12.75" customHeight="1" x14ac:dyDescent="0.2">
      <c r="A1247" s="543"/>
      <c r="F1247" s="231" t="s">
        <v>125</v>
      </c>
      <c r="G1247" s="231" t="s">
        <v>124</v>
      </c>
    </row>
    <row r="1248" spans="1:7" ht="12.75" customHeight="1" x14ac:dyDescent="0.2">
      <c r="A1248" s="543"/>
      <c r="G1248" s="231" t="s">
        <v>994</v>
      </c>
    </row>
    <row r="1249" spans="1:7" ht="12.75" customHeight="1" x14ac:dyDescent="0.2">
      <c r="A1249" s="543"/>
      <c r="F1249" s="231" t="s">
        <v>132</v>
      </c>
      <c r="G1249" s="231" t="s">
        <v>136</v>
      </c>
    </row>
    <row r="1250" spans="1:7" ht="12.75" customHeight="1" x14ac:dyDescent="0.2">
      <c r="A1250" s="543"/>
      <c r="G1250" s="231" t="s">
        <v>137</v>
      </c>
    </row>
    <row r="1251" spans="1:7" ht="12.75" customHeight="1" x14ac:dyDescent="0.2">
      <c r="A1251" s="543"/>
      <c r="G1251" s="231" t="s">
        <v>657</v>
      </c>
    </row>
    <row r="1252" spans="1:7" ht="12.75" customHeight="1" x14ac:dyDescent="0.2">
      <c r="A1252" s="543"/>
      <c r="F1252" s="231" t="s">
        <v>377</v>
      </c>
      <c r="G1252" s="231" t="s">
        <v>755</v>
      </c>
    </row>
    <row r="1253" spans="1:7" ht="12.75" customHeight="1" x14ac:dyDescent="0.2">
      <c r="A1253" s="543"/>
      <c r="F1253" s="231" t="s">
        <v>112</v>
      </c>
      <c r="G1253" s="231" t="s">
        <v>352</v>
      </c>
    </row>
    <row r="1254" spans="1:7" ht="12.75" customHeight="1" x14ac:dyDescent="0.2">
      <c r="A1254" s="543"/>
      <c r="E1254" s="231" t="s">
        <v>115</v>
      </c>
      <c r="F1254" s="231" t="s">
        <v>159</v>
      </c>
      <c r="G1254" s="231" t="s">
        <v>320</v>
      </c>
    </row>
    <row r="1255" spans="1:7" ht="12.75" customHeight="1" x14ac:dyDescent="0.2">
      <c r="A1255" s="543"/>
      <c r="F1255" s="231" t="s">
        <v>122</v>
      </c>
      <c r="G1255" s="231" t="s">
        <v>762</v>
      </c>
    </row>
    <row r="1256" spans="1:7" ht="12.75" customHeight="1" x14ac:dyDescent="0.2">
      <c r="A1256" s="543"/>
      <c r="F1256" s="231" t="s">
        <v>130</v>
      </c>
      <c r="G1256" s="231" t="s">
        <v>759</v>
      </c>
    </row>
    <row r="1257" spans="1:7" ht="12.75" customHeight="1" x14ac:dyDescent="0.2">
      <c r="A1257" s="543"/>
      <c r="G1257" s="231" t="s">
        <v>962</v>
      </c>
    </row>
    <row r="1258" spans="1:7" ht="12.75" customHeight="1" x14ac:dyDescent="0.2">
      <c r="A1258" s="543"/>
      <c r="G1258" s="231" t="s">
        <v>1531</v>
      </c>
    </row>
    <row r="1259" spans="1:7" ht="12.75" customHeight="1" x14ac:dyDescent="0.2">
      <c r="A1259" s="543"/>
      <c r="F1259" s="231" t="s">
        <v>125</v>
      </c>
      <c r="G1259" s="231" t="s">
        <v>124</v>
      </c>
    </row>
    <row r="1260" spans="1:7" ht="12.75" customHeight="1" x14ac:dyDescent="0.2">
      <c r="A1260" s="543"/>
      <c r="G1260" s="231" t="s">
        <v>994</v>
      </c>
    </row>
    <row r="1261" spans="1:7" ht="12.75" customHeight="1" x14ac:dyDescent="0.2">
      <c r="A1261" s="543"/>
      <c r="F1261" s="231" t="s">
        <v>132</v>
      </c>
      <c r="G1261" s="231" t="s">
        <v>136</v>
      </c>
    </row>
    <row r="1262" spans="1:7" ht="12.75" customHeight="1" x14ac:dyDescent="0.2">
      <c r="A1262" s="543"/>
      <c r="G1262" s="231" t="s">
        <v>137</v>
      </c>
    </row>
    <row r="1263" spans="1:7" ht="12.75" customHeight="1" x14ac:dyDescent="0.2">
      <c r="A1263" s="543"/>
      <c r="G1263" s="231" t="s">
        <v>657</v>
      </c>
    </row>
    <row r="1264" spans="1:7" ht="12.75" customHeight="1" x14ac:dyDescent="0.2">
      <c r="A1264" s="543"/>
      <c r="F1264" s="231" t="s">
        <v>377</v>
      </c>
      <c r="G1264" s="231" t="s">
        <v>773</v>
      </c>
    </row>
    <row r="1265" spans="1:7" ht="12.75" customHeight="1" x14ac:dyDescent="0.2">
      <c r="A1265" s="543"/>
      <c r="F1265" s="231" t="s">
        <v>112</v>
      </c>
      <c r="G1265" s="231" t="s">
        <v>352</v>
      </c>
    </row>
    <row r="1266" spans="1:7" ht="12.75" customHeight="1" x14ac:dyDescent="0.2">
      <c r="A1266" s="543"/>
      <c r="E1266" s="231" t="s">
        <v>93</v>
      </c>
      <c r="F1266" s="231" t="s">
        <v>447</v>
      </c>
      <c r="G1266" s="231" t="s">
        <v>49</v>
      </c>
    </row>
    <row r="1267" spans="1:7" ht="12.75" customHeight="1" x14ac:dyDescent="0.2">
      <c r="A1267" s="543"/>
      <c r="F1267" s="231" t="s">
        <v>449</v>
      </c>
      <c r="G1267" s="231" t="s">
        <v>466</v>
      </c>
    </row>
    <row r="1268" spans="1:7" ht="12.75" customHeight="1" x14ac:dyDescent="0.2">
      <c r="A1268" s="543"/>
      <c r="F1268" s="231" t="s">
        <v>122</v>
      </c>
      <c r="G1268" s="231" t="s">
        <v>583</v>
      </c>
    </row>
    <row r="1269" spans="1:7" ht="12.75" customHeight="1" x14ac:dyDescent="0.2">
      <c r="A1269" s="543"/>
      <c r="F1269" s="231" t="s">
        <v>1447</v>
      </c>
      <c r="G1269" s="231" t="s">
        <v>170</v>
      </c>
    </row>
    <row r="1270" spans="1:7" ht="12.75" customHeight="1" x14ac:dyDescent="0.2">
      <c r="A1270" s="543"/>
      <c r="F1270" s="231" t="s">
        <v>132</v>
      </c>
      <c r="G1270" s="231" t="s">
        <v>131</v>
      </c>
    </row>
    <row r="1271" spans="1:7" ht="12.75" customHeight="1" x14ac:dyDescent="0.2">
      <c r="A1271" s="543"/>
      <c r="F1271" s="231" t="s">
        <v>344</v>
      </c>
      <c r="G1271" s="231" t="s">
        <v>696</v>
      </c>
    </row>
    <row r="1272" spans="1:7" ht="12.75" customHeight="1" x14ac:dyDescent="0.2">
      <c r="A1272" s="543"/>
      <c r="F1272" s="231" t="s">
        <v>91</v>
      </c>
      <c r="G1272" s="231" t="s">
        <v>608</v>
      </c>
    </row>
    <row r="1273" spans="1:7" ht="12.75" customHeight="1" x14ac:dyDescent="0.2">
      <c r="A1273" s="543"/>
      <c r="F1273" s="231" t="s">
        <v>112</v>
      </c>
      <c r="G1273" s="231" t="s">
        <v>679</v>
      </c>
    </row>
    <row r="1274" spans="1:7" ht="12.75" customHeight="1" x14ac:dyDescent="0.2">
      <c r="A1274" s="543"/>
      <c r="E1274" s="231" t="s">
        <v>113</v>
      </c>
      <c r="F1274" s="231" t="s">
        <v>159</v>
      </c>
      <c r="G1274" s="231" t="s">
        <v>320</v>
      </c>
    </row>
    <row r="1275" spans="1:7" ht="12.75" customHeight="1" x14ac:dyDescent="0.2">
      <c r="A1275" s="543"/>
      <c r="F1275" s="231" t="s">
        <v>122</v>
      </c>
      <c r="G1275" s="231" t="s">
        <v>762</v>
      </c>
    </row>
    <row r="1276" spans="1:7" ht="12.75" customHeight="1" x14ac:dyDescent="0.2">
      <c r="A1276" s="543"/>
      <c r="F1276" s="231" t="s">
        <v>130</v>
      </c>
      <c r="G1276" s="231" t="s">
        <v>759</v>
      </c>
    </row>
    <row r="1277" spans="1:7" ht="12.75" customHeight="1" x14ac:dyDescent="0.2">
      <c r="A1277" s="543"/>
      <c r="G1277" s="231" t="s">
        <v>962</v>
      </c>
    </row>
    <row r="1278" spans="1:7" ht="12.75" customHeight="1" x14ac:dyDescent="0.2">
      <c r="A1278" s="543"/>
      <c r="G1278" s="231" t="s">
        <v>1531</v>
      </c>
    </row>
    <row r="1279" spans="1:7" ht="12.75" customHeight="1" x14ac:dyDescent="0.2">
      <c r="A1279" s="543"/>
      <c r="F1279" s="231" t="s">
        <v>125</v>
      </c>
      <c r="G1279" s="231" t="s">
        <v>124</v>
      </c>
    </row>
    <row r="1280" spans="1:7" ht="12.75" customHeight="1" x14ac:dyDescent="0.2">
      <c r="A1280" s="543"/>
      <c r="G1280" s="231" t="s">
        <v>1619</v>
      </c>
    </row>
    <row r="1281" spans="1:7" ht="12.75" customHeight="1" x14ac:dyDescent="0.2">
      <c r="A1281" s="543"/>
      <c r="F1281" s="231" t="s">
        <v>132</v>
      </c>
      <c r="G1281" s="231" t="s">
        <v>136</v>
      </c>
    </row>
    <row r="1282" spans="1:7" ht="12.75" customHeight="1" x14ac:dyDescent="0.2">
      <c r="A1282" s="543"/>
      <c r="G1282" s="231" t="s">
        <v>657</v>
      </c>
    </row>
    <row r="1283" spans="1:7" ht="12.75" customHeight="1" x14ac:dyDescent="0.2">
      <c r="A1283" s="543"/>
      <c r="F1283" s="231" t="s">
        <v>377</v>
      </c>
      <c r="G1283" s="231" t="s">
        <v>773</v>
      </c>
    </row>
    <row r="1284" spans="1:7" ht="12.75" customHeight="1" x14ac:dyDescent="0.2">
      <c r="A1284" s="543"/>
      <c r="F1284" s="231" t="s">
        <v>112</v>
      </c>
      <c r="G1284" s="231" t="s">
        <v>352</v>
      </c>
    </row>
    <row r="1285" spans="1:7" ht="12.75" customHeight="1" x14ac:dyDescent="0.2">
      <c r="A1285" s="543"/>
      <c r="E1285" s="231" t="s">
        <v>28</v>
      </c>
      <c r="F1285" s="231" t="s">
        <v>112</v>
      </c>
      <c r="G1285" s="231" t="s">
        <v>1404</v>
      </c>
    </row>
    <row r="1286" spans="1:7" ht="12.75" customHeight="1" x14ac:dyDescent="0.2">
      <c r="A1286" s="543"/>
      <c r="E1286" s="231" t="s">
        <v>68</v>
      </c>
      <c r="F1286" s="231" t="s">
        <v>112</v>
      </c>
      <c r="G1286" s="231" t="s">
        <v>1425</v>
      </c>
    </row>
    <row r="1287" spans="1:7" ht="12.75" customHeight="1" x14ac:dyDescent="0.2">
      <c r="A1287" s="543"/>
      <c r="E1287" s="231" t="s">
        <v>52</v>
      </c>
      <c r="F1287" s="231" t="s">
        <v>122</v>
      </c>
      <c r="G1287" s="231" t="s">
        <v>762</v>
      </c>
    </row>
    <row r="1288" spans="1:7" ht="12.75" customHeight="1" x14ac:dyDescent="0.2">
      <c r="A1288" s="543"/>
      <c r="F1288" s="231" t="s">
        <v>377</v>
      </c>
      <c r="G1288" s="231" t="s">
        <v>755</v>
      </c>
    </row>
    <row r="1289" spans="1:7" ht="12.75" customHeight="1" x14ac:dyDescent="0.2">
      <c r="A1289" s="543"/>
      <c r="F1289" s="231" t="s">
        <v>405</v>
      </c>
      <c r="G1289" s="231" t="s">
        <v>499</v>
      </c>
    </row>
    <row r="1290" spans="1:7" ht="12.75" customHeight="1" x14ac:dyDescent="0.2">
      <c r="A1290" s="543"/>
      <c r="E1290" s="231" t="s">
        <v>1624</v>
      </c>
      <c r="F1290" s="231" t="s">
        <v>1459</v>
      </c>
      <c r="G1290" s="231" t="s">
        <v>1628</v>
      </c>
    </row>
    <row r="1291" spans="1:7" ht="12.75" customHeight="1" x14ac:dyDescent="0.2">
      <c r="A1291" s="543"/>
      <c r="F1291" s="231" t="s">
        <v>1884</v>
      </c>
      <c r="G1291" s="231" t="s">
        <v>2129</v>
      </c>
    </row>
    <row r="1292" spans="1:7" ht="12.75" customHeight="1" x14ac:dyDescent="0.2">
      <c r="A1292" s="543"/>
      <c r="G1292" s="231" t="s">
        <v>2128</v>
      </c>
    </row>
    <row r="1293" spans="1:7" ht="12.75" customHeight="1" x14ac:dyDescent="0.2">
      <c r="A1293" s="543"/>
      <c r="E1293" s="231" t="s">
        <v>84</v>
      </c>
      <c r="F1293" s="231" t="s">
        <v>447</v>
      </c>
      <c r="G1293" s="231" t="s">
        <v>840</v>
      </c>
    </row>
    <row r="1294" spans="1:7" ht="12.75" customHeight="1" x14ac:dyDescent="0.2">
      <c r="A1294" s="543"/>
      <c r="F1294" s="231" t="s">
        <v>1723</v>
      </c>
      <c r="G1294" s="231" t="s">
        <v>466</v>
      </c>
    </row>
    <row r="1295" spans="1:7" ht="12.75" customHeight="1" x14ac:dyDescent="0.2">
      <c r="A1295" s="543"/>
      <c r="F1295" s="231" t="s">
        <v>122</v>
      </c>
      <c r="G1295" s="231" t="s">
        <v>583</v>
      </c>
    </row>
    <row r="1296" spans="1:7" ht="12.75" customHeight="1" x14ac:dyDescent="0.2">
      <c r="A1296" s="543"/>
      <c r="F1296" s="231" t="s">
        <v>344</v>
      </c>
      <c r="G1296" s="231" t="s">
        <v>696</v>
      </c>
    </row>
    <row r="1297" spans="1:7" ht="12.75" customHeight="1" x14ac:dyDescent="0.2">
      <c r="A1297" s="543"/>
      <c r="F1297" s="231" t="s">
        <v>1726</v>
      </c>
      <c r="G1297" s="231" t="s">
        <v>608</v>
      </c>
    </row>
    <row r="1298" spans="1:7" ht="12.75" customHeight="1" x14ac:dyDescent="0.2">
      <c r="A1298" s="543"/>
      <c r="F1298" s="231" t="s">
        <v>112</v>
      </c>
      <c r="G1298" s="231" t="s">
        <v>679</v>
      </c>
    </row>
    <row r="1299" spans="1:7" ht="12.75" customHeight="1" x14ac:dyDescent="0.2">
      <c r="A1299" s="543"/>
      <c r="E1299" s="231" t="s">
        <v>110</v>
      </c>
      <c r="F1299" s="231" t="s">
        <v>1721</v>
      </c>
      <c r="G1299" s="231" t="s">
        <v>352</v>
      </c>
    </row>
    <row r="1300" spans="1:7" ht="12.75" customHeight="1" x14ac:dyDescent="0.2">
      <c r="A1300" s="543"/>
      <c r="F1300" s="231" t="s">
        <v>122</v>
      </c>
      <c r="G1300" s="231" t="s">
        <v>762</v>
      </c>
    </row>
    <row r="1301" spans="1:7" ht="12.75" customHeight="1" x14ac:dyDescent="0.2">
      <c r="A1301" s="543"/>
      <c r="F1301" s="231" t="s">
        <v>132</v>
      </c>
      <c r="G1301" s="231" t="s">
        <v>657</v>
      </c>
    </row>
    <row r="1302" spans="1:7" ht="12.75" customHeight="1" x14ac:dyDescent="0.2">
      <c r="A1302" s="543"/>
      <c r="F1302" s="231" t="s">
        <v>377</v>
      </c>
      <c r="G1302" s="231" t="s">
        <v>773</v>
      </c>
    </row>
    <row r="1303" spans="1:7" ht="12.75" customHeight="1" x14ac:dyDescent="0.2">
      <c r="A1303" s="543"/>
      <c r="F1303" s="231" t="s">
        <v>419</v>
      </c>
      <c r="G1303" s="231" t="s">
        <v>829</v>
      </c>
    </row>
    <row r="1304" spans="1:7" ht="12.75" customHeight="1" x14ac:dyDescent="0.2">
      <c r="A1304" s="543"/>
      <c r="E1304" s="231" t="s">
        <v>97</v>
      </c>
      <c r="F1304" s="231" t="s">
        <v>130</v>
      </c>
      <c r="G1304" s="231" t="s">
        <v>759</v>
      </c>
    </row>
    <row r="1305" spans="1:7" ht="12.75" customHeight="1" x14ac:dyDescent="0.2">
      <c r="A1305" s="543"/>
      <c r="F1305" s="231" t="s">
        <v>1421</v>
      </c>
      <c r="G1305" s="231" t="s">
        <v>962</v>
      </c>
    </row>
    <row r="1306" spans="1:7" ht="12.75" customHeight="1" x14ac:dyDescent="0.2">
      <c r="A1306" s="543"/>
      <c r="F1306" s="231" t="s">
        <v>125</v>
      </c>
      <c r="G1306" s="231" t="s">
        <v>124</v>
      </c>
    </row>
    <row r="1307" spans="1:7" ht="12.75" customHeight="1" x14ac:dyDescent="0.2">
      <c r="A1307" s="543"/>
      <c r="D1307" s="231" t="s">
        <v>1380</v>
      </c>
      <c r="E1307" s="231" t="s">
        <v>93</v>
      </c>
      <c r="F1307" s="231" t="s">
        <v>1280</v>
      </c>
      <c r="G1307" s="231" t="s">
        <v>145</v>
      </c>
    </row>
    <row r="1308" spans="1:7" ht="12.75" customHeight="1" x14ac:dyDescent="0.2">
      <c r="A1308" s="542" t="s">
        <v>871</v>
      </c>
      <c r="B1308" s="231" t="s">
        <v>745</v>
      </c>
      <c r="C1308" s="231" t="s">
        <v>745</v>
      </c>
      <c r="D1308" s="231" t="s">
        <v>745</v>
      </c>
      <c r="E1308" s="231" t="s">
        <v>162</v>
      </c>
      <c r="F1308" s="231" t="s">
        <v>551</v>
      </c>
      <c r="G1308" s="231" t="s">
        <v>550</v>
      </c>
    </row>
    <row r="1309" spans="1:7" ht="12.75" customHeight="1" x14ac:dyDescent="0.2">
      <c r="A1309" s="543"/>
      <c r="E1309" s="231" t="s">
        <v>166</v>
      </c>
      <c r="F1309" s="231" t="s">
        <v>551</v>
      </c>
      <c r="G1309" s="231" t="s">
        <v>550</v>
      </c>
    </row>
    <row r="1310" spans="1:7" ht="12.75" customHeight="1" x14ac:dyDescent="0.2">
      <c r="A1310" s="543"/>
      <c r="E1310" s="231" t="s">
        <v>89</v>
      </c>
      <c r="F1310" s="231" t="s">
        <v>192</v>
      </c>
      <c r="G1310" s="231" t="s">
        <v>414</v>
      </c>
    </row>
    <row r="1311" spans="1:7" ht="12.75" customHeight="1" x14ac:dyDescent="0.2">
      <c r="A1311" s="543"/>
      <c r="E1311" s="231" t="s">
        <v>44</v>
      </c>
      <c r="F1311" s="231" t="s">
        <v>216</v>
      </c>
      <c r="G1311" s="231" t="s">
        <v>407</v>
      </c>
    </row>
    <row r="1312" spans="1:7" ht="12.75" customHeight="1" x14ac:dyDescent="0.2">
      <c r="A1312" s="543"/>
      <c r="E1312" s="231" t="s">
        <v>49</v>
      </c>
      <c r="F1312" s="231" t="s">
        <v>150</v>
      </c>
      <c r="G1312" s="231" t="s">
        <v>698</v>
      </c>
    </row>
    <row r="1313" spans="1:7" ht="12.75" customHeight="1" x14ac:dyDescent="0.2">
      <c r="A1313" s="543"/>
      <c r="F1313" s="231" t="s">
        <v>236</v>
      </c>
      <c r="G1313" s="231" t="s">
        <v>615</v>
      </c>
    </row>
    <row r="1314" spans="1:7" ht="12.75" customHeight="1" x14ac:dyDescent="0.2">
      <c r="A1314" s="543"/>
      <c r="E1314" s="231" t="s">
        <v>1353</v>
      </c>
      <c r="F1314" s="231" t="s">
        <v>150</v>
      </c>
      <c r="G1314" s="231" t="s">
        <v>698</v>
      </c>
    </row>
    <row r="1315" spans="1:7" ht="12.75" customHeight="1" x14ac:dyDescent="0.2">
      <c r="A1315" s="543"/>
      <c r="E1315" s="231" t="s">
        <v>999</v>
      </c>
      <c r="F1315" s="231" t="s">
        <v>192</v>
      </c>
      <c r="G1315" s="231" t="s">
        <v>414</v>
      </c>
    </row>
    <row r="1316" spans="1:7" ht="12.75" customHeight="1" x14ac:dyDescent="0.2">
      <c r="A1316" s="543"/>
      <c r="E1316" s="231" t="s">
        <v>204</v>
      </c>
      <c r="F1316" s="231" t="s">
        <v>553</v>
      </c>
      <c r="G1316" s="231" t="s">
        <v>552</v>
      </c>
    </row>
    <row r="1317" spans="1:7" ht="12.75" customHeight="1" x14ac:dyDescent="0.2">
      <c r="A1317" s="543"/>
      <c r="F1317" s="231" t="s">
        <v>398</v>
      </c>
      <c r="G1317" s="231" t="s">
        <v>571</v>
      </c>
    </row>
    <row r="1318" spans="1:7" ht="12.75" customHeight="1" x14ac:dyDescent="0.2">
      <c r="A1318" s="543"/>
      <c r="E1318" s="231" t="s">
        <v>30</v>
      </c>
      <c r="F1318" s="231" t="s">
        <v>216</v>
      </c>
      <c r="G1318" s="231" t="s">
        <v>407</v>
      </c>
    </row>
    <row r="1319" spans="1:7" ht="12.75" customHeight="1" x14ac:dyDescent="0.2">
      <c r="A1319" s="542" t="s">
        <v>1605</v>
      </c>
      <c r="B1319" s="231" t="s">
        <v>745</v>
      </c>
      <c r="C1319" s="231" t="s">
        <v>745</v>
      </c>
      <c r="D1319" s="231" t="s">
        <v>745</v>
      </c>
      <c r="E1319" s="231" t="s">
        <v>49</v>
      </c>
      <c r="F1319" s="231" t="s">
        <v>236</v>
      </c>
      <c r="G1319" s="231" t="s">
        <v>1608</v>
      </c>
    </row>
    <row r="1320" spans="1:7" ht="12.75" customHeight="1" x14ac:dyDescent="0.2">
      <c r="A1320" s="543"/>
      <c r="E1320" s="231" t="s">
        <v>1353</v>
      </c>
      <c r="F1320" s="231" t="s">
        <v>236</v>
      </c>
      <c r="G1320" s="231" t="s">
        <v>1608</v>
      </c>
    </row>
    <row r="1321" spans="1:7" ht="12.75" customHeight="1" x14ac:dyDescent="0.2">
      <c r="A1321" s="542" t="s">
        <v>893</v>
      </c>
      <c r="B1321" s="231" t="s">
        <v>745</v>
      </c>
      <c r="C1321" s="231" t="s">
        <v>745</v>
      </c>
      <c r="D1321" s="231" t="s">
        <v>745</v>
      </c>
      <c r="E1321" s="231" t="s">
        <v>1575</v>
      </c>
      <c r="F1321" s="231" t="s">
        <v>521</v>
      </c>
      <c r="G1321" s="231" t="s">
        <v>1576</v>
      </c>
    </row>
    <row r="1322" spans="1:7" ht="12.75" customHeight="1" x14ac:dyDescent="0.2">
      <c r="A1322" s="543"/>
      <c r="E1322" s="231" t="s">
        <v>93</v>
      </c>
      <c r="F1322" s="231" t="s">
        <v>1066</v>
      </c>
      <c r="G1322" s="231" t="s">
        <v>1053</v>
      </c>
    </row>
    <row r="1323" spans="1:7" ht="12.75" customHeight="1" x14ac:dyDescent="0.2">
      <c r="A1323" s="543"/>
      <c r="E1323" s="231" t="s">
        <v>89</v>
      </c>
      <c r="F1323" s="231" t="s">
        <v>2281</v>
      </c>
      <c r="G1323" s="231" t="s">
        <v>738</v>
      </c>
    </row>
    <row r="1324" spans="1:7" ht="12.75" customHeight="1" x14ac:dyDescent="0.2">
      <c r="A1324" s="543"/>
      <c r="F1324" s="231" t="s">
        <v>2236</v>
      </c>
      <c r="G1324" s="231" t="s">
        <v>527</v>
      </c>
    </row>
    <row r="1325" spans="1:7" ht="12.75" customHeight="1" x14ac:dyDescent="0.2">
      <c r="A1325" s="543"/>
      <c r="E1325" s="231" t="s">
        <v>44</v>
      </c>
      <c r="F1325" s="231" t="s">
        <v>521</v>
      </c>
      <c r="G1325" s="231" t="s">
        <v>520</v>
      </c>
    </row>
    <row r="1326" spans="1:7" ht="12.75" customHeight="1" x14ac:dyDescent="0.2">
      <c r="A1326" s="543"/>
      <c r="E1326" s="231" t="s">
        <v>999</v>
      </c>
      <c r="F1326" s="231" t="s">
        <v>1773</v>
      </c>
      <c r="G1326" s="231" t="s">
        <v>738</v>
      </c>
    </row>
    <row r="1327" spans="1:7" ht="12.75" customHeight="1" x14ac:dyDescent="0.2">
      <c r="A1327" s="543"/>
      <c r="F1327" s="231" t="s">
        <v>2236</v>
      </c>
      <c r="G1327" s="231" t="s">
        <v>527</v>
      </c>
    </row>
    <row r="1328" spans="1:7" ht="12.75" customHeight="1" x14ac:dyDescent="0.2">
      <c r="A1328" s="543"/>
      <c r="E1328" s="231" t="s">
        <v>113</v>
      </c>
      <c r="F1328" s="231" t="s">
        <v>1713</v>
      </c>
      <c r="G1328" s="231" t="s">
        <v>835</v>
      </c>
    </row>
    <row r="1329" spans="1:7" ht="12.75" customHeight="1" x14ac:dyDescent="0.2">
      <c r="A1329" s="543"/>
      <c r="E1329" s="231" t="s">
        <v>28</v>
      </c>
      <c r="F1329" s="231" t="s">
        <v>405</v>
      </c>
      <c r="G1329" s="231" t="s">
        <v>520</v>
      </c>
    </row>
    <row r="1330" spans="1:7" ht="12.75" customHeight="1" x14ac:dyDescent="0.2">
      <c r="A1330" s="543"/>
      <c r="F1330" s="231" t="s">
        <v>1884</v>
      </c>
      <c r="G1330" s="231" t="s">
        <v>1882</v>
      </c>
    </row>
    <row r="1331" spans="1:7" ht="12.75" customHeight="1" x14ac:dyDescent="0.2">
      <c r="A1331" s="543"/>
      <c r="E1331" s="231" t="s">
        <v>68</v>
      </c>
      <c r="F1331" s="231" t="s">
        <v>405</v>
      </c>
      <c r="G1331" s="231" t="s">
        <v>520</v>
      </c>
    </row>
    <row r="1332" spans="1:7" ht="12.75" customHeight="1" x14ac:dyDescent="0.2">
      <c r="A1332" s="543"/>
      <c r="F1332" s="231" t="s">
        <v>1884</v>
      </c>
      <c r="G1332" s="231" t="s">
        <v>1882</v>
      </c>
    </row>
    <row r="1333" spans="1:7" ht="12.75" customHeight="1" x14ac:dyDescent="0.2">
      <c r="A1333" s="543"/>
      <c r="E1333" s="231" t="s">
        <v>59</v>
      </c>
      <c r="F1333" s="231" t="s">
        <v>1276</v>
      </c>
      <c r="G1333" s="231" t="s">
        <v>1053</v>
      </c>
    </row>
    <row r="1334" spans="1:7" ht="12.75" customHeight="1" x14ac:dyDescent="0.2">
      <c r="A1334" s="543"/>
      <c r="F1334" s="231" t="s">
        <v>429</v>
      </c>
      <c r="G1334" s="231" t="s">
        <v>1952</v>
      </c>
    </row>
    <row r="1335" spans="1:7" ht="12.75" customHeight="1" x14ac:dyDescent="0.2">
      <c r="A1335" s="543"/>
      <c r="F1335" s="231" t="s">
        <v>61</v>
      </c>
      <c r="G1335" s="231" t="s">
        <v>945</v>
      </c>
    </row>
    <row r="1336" spans="1:7" ht="12.75" customHeight="1" x14ac:dyDescent="0.2">
      <c r="A1336" s="543"/>
      <c r="E1336" s="231" t="s">
        <v>798</v>
      </c>
      <c r="F1336" s="231" t="s">
        <v>1276</v>
      </c>
      <c r="G1336" s="231" t="s">
        <v>1053</v>
      </c>
    </row>
    <row r="1337" spans="1:7" ht="12.75" customHeight="1" x14ac:dyDescent="0.2">
      <c r="A1337" s="543"/>
      <c r="F1337" s="231" t="s">
        <v>818</v>
      </c>
      <c r="G1337" s="231" t="s">
        <v>801</v>
      </c>
    </row>
    <row r="1338" spans="1:7" ht="12.75" customHeight="1" x14ac:dyDescent="0.2">
      <c r="A1338" s="543"/>
      <c r="F1338" s="231" t="s">
        <v>576</v>
      </c>
      <c r="G1338" s="231" t="s">
        <v>949</v>
      </c>
    </row>
    <row r="1339" spans="1:7" ht="12.75" customHeight="1" x14ac:dyDescent="0.2">
      <c r="A1339" s="543"/>
      <c r="F1339" s="231" t="s">
        <v>429</v>
      </c>
      <c r="G1339" s="231" t="s">
        <v>1952</v>
      </c>
    </row>
    <row r="1340" spans="1:7" ht="12.75" customHeight="1" x14ac:dyDescent="0.2">
      <c r="A1340" s="543"/>
      <c r="F1340" s="231" t="s">
        <v>61</v>
      </c>
      <c r="G1340" s="231" t="s">
        <v>945</v>
      </c>
    </row>
    <row r="1341" spans="1:7" ht="12.75" customHeight="1" x14ac:dyDescent="0.2">
      <c r="A1341" s="543"/>
      <c r="F1341" s="231" t="s">
        <v>521</v>
      </c>
      <c r="G1341" s="231" t="s">
        <v>800</v>
      </c>
    </row>
    <row r="1342" spans="1:7" ht="12.75" customHeight="1" x14ac:dyDescent="0.2">
      <c r="A1342" s="543"/>
      <c r="F1342" s="231" t="s">
        <v>2276</v>
      </c>
      <c r="G1342" s="231" t="s">
        <v>947</v>
      </c>
    </row>
    <row r="1343" spans="1:7" ht="12.75" customHeight="1" x14ac:dyDescent="0.2">
      <c r="A1343" s="543"/>
      <c r="E1343" s="231" t="s">
        <v>30</v>
      </c>
      <c r="F1343" s="231" t="s">
        <v>1884</v>
      </c>
      <c r="G1343" s="231" t="s">
        <v>1882</v>
      </c>
    </row>
    <row r="1344" spans="1:7" ht="12.75" customHeight="1" x14ac:dyDescent="0.2">
      <c r="A1344" s="543"/>
      <c r="E1344" s="231" t="s">
        <v>34</v>
      </c>
      <c r="F1344" s="231" t="s">
        <v>1884</v>
      </c>
      <c r="G1344" s="231" t="s">
        <v>1882</v>
      </c>
    </row>
    <row r="1345" spans="1:7" ht="12.75" customHeight="1" x14ac:dyDescent="0.2">
      <c r="A1345" s="543"/>
      <c r="E1345" s="231" t="s">
        <v>52</v>
      </c>
      <c r="F1345" s="231" t="s">
        <v>1469</v>
      </c>
      <c r="G1345" s="231" t="s">
        <v>496</v>
      </c>
    </row>
    <row r="1346" spans="1:7" ht="12.75" customHeight="1" x14ac:dyDescent="0.2">
      <c r="A1346" s="543"/>
      <c r="F1346" s="231" t="s">
        <v>1780</v>
      </c>
      <c r="G1346" s="231" t="s">
        <v>1969</v>
      </c>
    </row>
    <row r="1347" spans="1:7" ht="12.75" customHeight="1" x14ac:dyDescent="0.2">
      <c r="A1347" s="543"/>
      <c r="F1347" s="231" t="s">
        <v>1713</v>
      </c>
      <c r="G1347" s="231" t="s">
        <v>1982</v>
      </c>
    </row>
    <row r="1348" spans="1:7" ht="12.75" customHeight="1" x14ac:dyDescent="0.2">
      <c r="A1348" s="543"/>
      <c r="F1348" s="231" t="s">
        <v>818</v>
      </c>
      <c r="G1348" s="231" t="s">
        <v>315</v>
      </c>
    </row>
    <row r="1349" spans="1:7" ht="12.75" customHeight="1" x14ac:dyDescent="0.2">
      <c r="A1349" s="543"/>
      <c r="F1349" s="231" t="s">
        <v>892</v>
      </c>
      <c r="G1349" s="231" t="s">
        <v>891</v>
      </c>
    </row>
    <row r="1350" spans="1:7" ht="12.75" customHeight="1" x14ac:dyDescent="0.2">
      <c r="A1350" s="543"/>
      <c r="F1350" s="231" t="s">
        <v>392</v>
      </c>
      <c r="G1350" s="231" t="s">
        <v>1095</v>
      </c>
    </row>
    <row r="1351" spans="1:7" ht="12.75" customHeight="1" x14ac:dyDescent="0.2">
      <c r="A1351" s="543"/>
      <c r="F1351" s="231" t="s">
        <v>419</v>
      </c>
      <c r="G1351" s="231" t="s">
        <v>491</v>
      </c>
    </row>
    <row r="1352" spans="1:7" ht="12.75" customHeight="1" x14ac:dyDescent="0.2">
      <c r="A1352" s="543"/>
      <c r="F1352" s="231" t="s">
        <v>1290</v>
      </c>
      <c r="G1352" s="231" t="s">
        <v>649</v>
      </c>
    </row>
    <row r="1353" spans="1:7" ht="12.75" customHeight="1" x14ac:dyDescent="0.2">
      <c r="A1353" s="543"/>
      <c r="F1353" s="231" t="s">
        <v>429</v>
      </c>
      <c r="G1353" s="231" t="s">
        <v>1970</v>
      </c>
    </row>
    <row r="1354" spans="1:7" ht="12.75" customHeight="1" x14ac:dyDescent="0.2">
      <c r="A1354" s="543"/>
      <c r="F1354" s="231" t="s">
        <v>521</v>
      </c>
      <c r="G1354" s="231" t="s">
        <v>1576</v>
      </c>
    </row>
    <row r="1355" spans="1:7" ht="12.75" customHeight="1" x14ac:dyDescent="0.2">
      <c r="A1355" s="543"/>
      <c r="G1355" s="231" t="s">
        <v>741</v>
      </c>
    </row>
    <row r="1356" spans="1:7" ht="12.75" customHeight="1" x14ac:dyDescent="0.2">
      <c r="A1356" s="543"/>
      <c r="F1356" s="231" t="s">
        <v>1560</v>
      </c>
      <c r="G1356" s="231" t="s">
        <v>890</v>
      </c>
    </row>
    <row r="1357" spans="1:7" ht="12.75" customHeight="1" x14ac:dyDescent="0.2">
      <c r="A1357" s="543"/>
      <c r="E1357" s="231" t="s">
        <v>84</v>
      </c>
      <c r="F1357" s="231" t="s">
        <v>1066</v>
      </c>
      <c r="G1357" s="231" t="s">
        <v>1053</v>
      </c>
    </row>
    <row r="1358" spans="1:7" ht="12.75" customHeight="1" x14ac:dyDescent="0.2">
      <c r="A1358" s="543"/>
      <c r="E1358" s="231" t="s">
        <v>110</v>
      </c>
      <c r="F1358" s="231" t="s">
        <v>1276</v>
      </c>
      <c r="G1358" s="231" t="s">
        <v>503</v>
      </c>
    </row>
    <row r="1359" spans="1:7" ht="12.75" customHeight="1" x14ac:dyDescent="0.2">
      <c r="A1359" s="543"/>
      <c r="F1359" s="231" t="s">
        <v>1713</v>
      </c>
      <c r="G1359" s="231" t="s">
        <v>835</v>
      </c>
    </row>
    <row r="1360" spans="1:7" ht="12.75" customHeight="1" x14ac:dyDescent="0.2">
      <c r="A1360" s="543"/>
      <c r="E1360" s="231" t="s">
        <v>57</v>
      </c>
      <c r="F1360" s="231" t="s">
        <v>521</v>
      </c>
      <c r="G1360" s="231" t="s">
        <v>520</v>
      </c>
    </row>
    <row r="1361" spans="1:7" ht="12.75" customHeight="1" x14ac:dyDescent="0.2">
      <c r="A1361" s="543"/>
      <c r="E1361" s="231" t="s">
        <v>47</v>
      </c>
      <c r="F1361" s="231" t="s">
        <v>2236</v>
      </c>
      <c r="G1361" s="231" t="s">
        <v>527</v>
      </c>
    </row>
    <row r="1362" spans="1:7" ht="12.75" customHeight="1" x14ac:dyDescent="0.2">
      <c r="A1362" s="543"/>
      <c r="F1362" s="231" t="s">
        <v>1728</v>
      </c>
      <c r="G1362" s="231" t="s">
        <v>1200</v>
      </c>
    </row>
    <row r="1363" spans="1:7" ht="12.75" customHeight="1" x14ac:dyDescent="0.2">
      <c r="A1363" s="543"/>
      <c r="E1363" s="231" t="s">
        <v>54</v>
      </c>
      <c r="F1363" s="231" t="s">
        <v>1504</v>
      </c>
      <c r="G1363" s="231" t="s">
        <v>737</v>
      </c>
    </row>
    <row r="1364" spans="1:7" ht="12.75" customHeight="1" x14ac:dyDescent="0.2">
      <c r="A1364" s="543"/>
      <c r="F1364" s="231" t="s">
        <v>2236</v>
      </c>
      <c r="G1364" s="231" t="s">
        <v>527</v>
      </c>
    </row>
    <row r="1365" spans="1:7" ht="12.75" customHeight="1" x14ac:dyDescent="0.2">
      <c r="A1365" s="543"/>
      <c r="F1365" s="231" t="s">
        <v>1728</v>
      </c>
      <c r="G1365" s="231" t="s">
        <v>737</v>
      </c>
    </row>
    <row r="1366" spans="1:7" ht="12.75" customHeight="1" x14ac:dyDescent="0.2">
      <c r="A1366" s="543"/>
      <c r="E1366" s="231" t="s">
        <v>81</v>
      </c>
      <c r="F1366" s="231" t="s">
        <v>1504</v>
      </c>
      <c r="G1366" s="231" t="s">
        <v>737</v>
      </c>
    </row>
    <row r="1367" spans="1:7" ht="12.75" customHeight="1" x14ac:dyDescent="0.2">
      <c r="A1367" s="543"/>
      <c r="F1367" s="231" t="s">
        <v>2236</v>
      </c>
      <c r="G1367" s="231" t="s">
        <v>527</v>
      </c>
    </row>
    <row r="1368" spans="1:7" ht="12.75" customHeight="1" x14ac:dyDescent="0.2">
      <c r="A1368" s="543"/>
      <c r="F1368" s="231" t="s">
        <v>1728</v>
      </c>
      <c r="G1368" s="231" t="s">
        <v>737</v>
      </c>
    </row>
    <row r="1369" spans="1:7" ht="12.75" customHeight="1" x14ac:dyDescent="0.2">
      <c r="A1369" s="543"/>
      <c r="E1369" s="231" t="s">
        <v>97</v>
      </c>
      <c r="F1369" s="231" t="s">
        <v>2236</v>
      </c>
      <c r="G1369" s="231" t="s">
        <v>527</v>
      </c>
    </row>
    <row r="1370" spans="1:7" ht="12.75" customHeight="1" x14ac:dyDescent="0.2">
      <c r="A1370" s="543"/>
      <c r="F1370" s="231" t="s">
        <v>1728</v>
      </c>
      <c r="G1370" s="231" t="s">
        <v>1200</v>
      </c>
    </row>
    <row r="1371" spans="1:7" ht="12.75" customHeight="1" x14ac:dyDescent="0.2">
      <c r="A1371" s="543"/>
      <c r="D1371" s="231" t="s">
        <v>1036</v>
      </c>
      <c r="E1371" s="231" t="s">
        <v>28</v>
      </c>
      <c r="F1371" s="231" t="s">
        <v>148</v>
      </c>
      <c r="G1371" s="231" t="s">
        <v>1038</v>
      </c>
    </row>
    <row r="1372" spans="1:7" ht="12.75" customHeight="1" x14ac:dyDescent="0.2">
      <c r="A1372" s="543"/>
      <c r="E1372" s="231" t="s">
        <v>68</v>
      </c>
      <c r="F1372" s="231" t="s">
        <v>148</v>
      </c>
      <c r="G1372" s="231" t="s">
        <v>1038</v>
      </c>
    </row>
    <row r="1373" spans="1:7" ht="12.75" customHeight="1" x14ac:dyDescent="0.2">
      <c r="A1373" s="543"/>
      <c r="C1373" s="231" t="s">
        <v>1501</v>
      </c>
      <c r="D1373" s="231" t="s">
        <v>1036</v>
      </c>
      <c r="E1373" s="231" t="s">
        <v>116</v>
      </c>
      <c r="F1373" s="231" t="s">
        <v>156</v>
      </c>
      <c r="G1373" s="231" t="s">
        <v>835</v>
      </c>
    </row>
    <row r="1374" spans="1:7" ht="12.75" customHeight="1" x14ac:dyDescent="0.2">
      <c r="A1374" s="543"/>
      <c r="E1374" s="231" t="s">
        <v>115</v>
      </c>
      <c r="F1374" s="231" t="s">
        <v>156</v>
      </c>
      <c r="G1374" s="231" t="s">
        <v>835</v>
      </c>
    </row>
    <row r="1375" spans="1:7" ht="12.75" customHeight="1" x14ac:dyDescent="0.2">
      <c r="A1375" s="542" t="s">
        <v>1830</v>
      </c>
      <c r="B1375" s="231" t="s">
        <v>745</v>
      </c>
      <c r="C1375" s="231" t="s">
        <v>745</v>
      </c>
      <c r="D1375" s="231" t="s">
        <v>745</v>
      </c>
      <c r="E1375" s="231" t="s">
        <v>89</v>
      </c>
      <c r="F1375" s="231" t="s">
        <v>382</v>
      </c>
      <c r="G1375" s="231" t="s">
        <v>532</v>
      </c>
    </row>
    <row r="1376" spans="1:7" ht="12.75" customHeight="1" x14ac:dyDescent="0.2">
      <c r="A1376" s="543"/>
      <c r="E1376" s="231" t="s">
        <v>999</v>
      </c>
      <c r="F1376" s="231" t="s">
        <v>382</v>
      </c>
      <c r="G1376" s="231" t="s">
        <v>532</v>
      </c>
    </row>
    <row r="1377" spans="1:7" ht="12.75" customHeight="1" x14ac:dyDescent="0.2">
      <c r="A1377" s="543"/>
      <c r="F1377" s="231" t="s">
        <v>95</v>
      </c>
      <c r="G1377" s="231" t="s">
        <v>532</v>
      </c>
    </row>
    <row r="1378" spans="1:7" ht="12.75" customHeight="1" x14ac:dyDescent="0.2">
      <c r="A1378" s="542" t="s">
        <v>937</v>
      </c>
      <c r="B1378" s="231" t="s">
        <v>745</v>
      </c>
      <c r="C1378" s="231" t="s">
        <v>745</v>
      </c>
      <c r="D1378" s="231" t="s">
        <v>745</v>
      </c>
      <c r="E1378" s="231" t="s">
        <v>89</v>
      </c>
      <c r="F1378" s="231" t="s">
        <v>382</v>
      </c>
      <c r="G1378" s="231" t="s">
        <v>531</v>
      </c>
    </row>
    <row r="1379" spans="1:7" ht="12.75" customHeight="1" x14ac:dyDescent="0.2">
      <c r="A1379" s="543"/>
      <c r="F1379" s="231" t="s">
        <v>429</v>
      </c>
      <c r="G1379" s="231" t="s">
        <v>1119</v>
      </c>
    </row>
    <row r="1380" spans="1:7" ht="12.75" customHeight="1" x14ac:dyDescent="0.2">
      <c r="A1380" s="543"/>
      <c r="E1380" s="231" t="s">
        <v>44</v>
      </c>
      <c r="F1380" s="231" t="s">
        <v>1459</v>
      </c>
      <c r="G1380" s="231" t="s">
        <v>1476</v>
      </c>
    </row>
    <row r="1381" spans="1:7" ht="12.75" customHeight="1" x14ac:dyDescent="0.2">
      <c r="A1381" s="543"/>
      <c r="F1381" s="231" t="s">
        <v>238</v>
      </c>
      <c r="G1381" s="231" t="s">
        <v>1412</v>
      </c>
    </row>
    <row r="1382" spans="1:7" ht="12.75" customHeight="1" x14ac:dyDescent="0.2">
      <c r="A1382" s="543"/>
      <c r="E1382" s="231" t="s">
        <v>1337</v>
      </c>
      <c r="F1382" s="231" t="s">
        <v>238</v>
      </c>
      <c r="G1382" s="231" t="s">
        <v>1412</v>
      </c>
    </row>
    <row r="1383" spans="1:7" ht="12.75" customHeight="1" x14ac:dyDescent="0.2">
      <c r="A1383" s="543"/>
      <c r="E1383" s="231" t="s">
        <v>999</v>
      </c>
      <c r="F1383" s="231" t="s">
        <v>382</v>
      </c>
      <c r="G1383" s="231" t="s">
        <v>531</v>
      </c>
    </row>
    <row r="1384" spans="1:7" ht="12.75" customHeight="1" x14ac:dyDescent="0.2">
      <c r="A1384" s="543"/>
      <c r="F1384" s="231" t="s">
        <v>429</v>
      </c>
      <c r="G1384" s="231" t="s">
        <v>1119</v>
      </c>
    </row>
    <row r="1385" spans="1:7" ht="12.75" customHeight="1" x14ac:dyDescent="0.2">
      <c r="A1385" s="543"/>
      <c r="E1385" s="231" t="s">
        <v>30</v>
      </c>
      <c r="F1385" s="231" t="s">
        <v>238</v>
      </c>
      <c r="G1385" s="231" t="s">
        <v>1412</v>
      </c>
    </row>
    <row r="1386" spans="1:7" ht="12.75" customHeight="1" x14ac:dyDescent="0.2">
      <c r="A1386" s="543"/>
      <c r="E1386" s="231" t="s">
        <v>47</v>
      </c>
      <c r="F1386" s="231" t="s">
        <v>382</v>
      </c>
      <c r="G1386" s="231" t="s">
        <v>531</v>
      </c>
    </row>
    <row r="1387" spans="1:7" ht="12.75" customHeight="1" x14ac:dyDescent="0.2">
      <c r="A1387" s="543"/>
      <c r="E1387" s="231" t="s">
        <v>54</v>
      </c>
      <c r="F1387" s="231" t="s">
        <v>382</v>
      </c>
      <c r="G1387" s="231" t="s">
        <v>531</v>
      </c>
    </row>
    <row r="1388" spans="1:7" ht="12.75" customHeight="1" x14ac:dyDescent="0.2">
      <c r="A1388" s="543"/>
      <c r="F1388" s="231" t="s">
        <v>238</v>
      </c>
      <c r="G1388" s="231" t="s">
        <v>1412</v>
      </c>
    </row>
    <row r="1389" spans="1:7" ht="12.75" customHeight="1" x14ac:dyDescent="0.2">
      <c r="A1389" s="543"/>
      <c r="E1389" s="231" t="s">
        <v>81</v>
      </c>
      <c r="F1389" s="231" t="s">
        <v>382</v>
      </c>
      <c r="G1389" s="231" t="s">
        <v>531</v>
      </c>
    </row>
    <row r="1390" spans="1:7" ht="12.75" customHeight="1" x14ac:dyDescent="0.2">
      <c r="A1390" s="543"/>
      <c r="E1390" s="231" t="s">
        <v>97</v>
      </c>
      <c r="F1390" s="231" t="s">
        <v>382</v>
      </c>
      <c r="G1390" s="231" t="s">
        <v>531</v>
      </c>
    </row>
    <row r="1391" spans="1:7" ht="12.75" customHeight="1" x14ac:dyDescent="0.2">
      <c r="A1391" s="542" t="s">
        <v>982</v>
      </c>
      <c r="B1391" s="231" t="s">
        <v>745</v>
      </c>
      <c r="C1391" s="231" t="s">
        <v>745</v>
      </c>
      <c r="D1391" s="231" t="s">
        <v>745</v>
      </c>
      <c r="E1391" s="231" t="s">
        <v>93</v>
      </c>
      <c r="F1391" s="231" t="s">
        <v>447</v>
      </c>
      <c r="G1391" s="231" t="s">
        <v>840</v>
      </c>
    </row>
    <row r="1392" spans="1:7" ht="12.75" customHeight="1" x14ac:dyDescent="0.2">
      <c r="A1392" s="543"/>
      <c r="E1392" s="231" t="s">
        <v>1176</v>
      </c>
      <c r="F1392" s="231" t="s">
        <v>447</v>
      </c>
      <c r="G1392" s="231" t="s">
        <v>840</v>
      </c>
    </row>
    <row r="1393" spans="1:7" ht="12.75" customHeight="1" x14ac:dyDescent="0.2">
      <c r="A1393" s="543"/>
      <c r="E1393" s="231" t="s">
        <v>90</v>
      </c>
      <c r="F1393" s="231" t="s">
        <v>447</v>
      </c>
      <c r="G1393" s="231" t="s">
        <v>840</v>
      </c>
    </row>
    <row r="1394" spans="1:7" ht="12.75" customHeight="1" x14ac:dyDescent="0.2">
      <c r="A1394" s="542" t="s">
        <v>946</v>
      </c>
      <c r="B1394" s="231" t="s">
        <v>745</v>
      </c>
      <c r="C1394" s="231" t="s">
        <v>745</v>
      </c>
      <c r="D1394" s="231" t="s">
        <v>745</v>
      </c>
      <c r="E1394" s="231" t="s">
        <v>44</v>
      </c>
      <c r="F1394" s="231" t="s">
        <v>61</v>
      </c>
      <c r="G1394" s="231" t="s">
        <v>60</v>
      </c>
    </row>
    <row r="1395" spans="1:7" ht="12.75" customHeight="1" x14ac:dyDescent="0.2">
      <c r="A1395" s="543"/>
      <c r="E1395" s="231" t="s">
        <v>798</v>
      </c>
      <c r="F1395" s="231" t="s">
        <v>61</v>
      </c>
      <c r="G1395" s="231" t="s">
        <v>60</v>
      </c>
    </row>
    <row r="1396" spans="1:7" ht="12.75" customHeight="1" x14ac:dyDescent="0.2">
      <c r="A1396" s="543"/>
      <c r="C1396" s="231" t="s">
        <v>1501</v>
      </c>
      <c r="D1396" s="231" t="s">
        <v>745</v>
      </c>
      <c r="E1396" s="231" t="s">
        <v>59</v>
      </c>
      <c r="F1396" s="231" t="s">
        <v>61</v>
      </c>
      <c r="G1396" s="231" t="s">
        <v>60</v>
      </c>
    </row>
    <row r="1397" spans="1:7" ht="12.75" customHeight="1" x14ac:dyDescent="0.2">
      <c r="A1397" s="542" t="s">
        <v>1323</v>
      </c>
      <c r="B1397" s="231" t="s">
        <v>745</v>
      </c>
      <c r="C1397" s="231" t="s">
        <v>745</v>
      </c>
      <c r="D1397" s="231" t="s">
        <v>745</v>
      </c>
      <c r="E1397" s="231" t="s">
        <v>75</v>
      </c>
      <c r="F1397" s="231" t="s">
        <v>1458</v>
      </c>
      <c r="G1397" s="231" t="s">
        <v>1543</v>
      </c>
    </row>
    <row r="1398" spans="1:7" ht="12.75" customHeight="1" x14ac:dyDescent="0.2">
      <c r="A1398" s="543"/>
      <c r="E1398" s="231" t="s">
        <v>78</v>
      </c>
      <c r="F1398" s="231" t="s">
        <v>1458</v>
      </c>
      <c r="G1398" s="231" t="s">
        <v>1543</v>
      </c>
    </row>
    <row r="1399" spans="1:7" ht="12.75" customHeight="1" x14ac:dyDescent="0.2">
      <c r="A1399" s="543"/>
      <c r="E1399" s="231" t="s">
        <v>162</v>
      </c>
      <c r="F1399" s="231" t="s">
        <v>1296</v>
      </c>
      <c r="G1399" s="231" t="s">
        <v>1155</v>
      </c>
    </row>
    <row r="1400" spans="1:7" ht="12.75" customHeight="1" x14ac:dyDescent="0.2">
      <c r="A1400" s="543"/>
      <c r="E1400" s="231" t="s">
        <v>166</v>
      </c>
      <c r="F1400" s="231" t="s">
        <v>1296</v>
      </c>
      <c r="G1400" s="231" t="s">
        <v>1155</v>
      </c>
    </row>
    <row r="1401" spans="1:7" ht="12.75" customHeight="1" x14ac:dyDescent="0.2">
      <c r="A1401" s="543"/>
      <c r="D1401" s="231" t="s">
        <v>1380</v>
      </c>
      <c r="E1401" s="231" t="s">
        <v>49</v>
      </c>
      <c r="F1401" s="231" t="s">
        <v>236</v>
      </c>
      <c r="G1401" s="231" t="s">
        <v>235</v>
      </c>
    </row>
    <row r="1402" spans="1:7" ht="12.75" customHeight="1" x14ac:dyDescent="0.2">
      <c r="A1402" s="543"/>
      <c r="E1402" s="231" t="s">
        <v>1353</v>
      </c>
      <c r="F1402" s="231" t="s">
        <v>236</v>
      </c>
      <c r="G1402" s="231" t="s">
        <v>235</v>
      </c>
    </row>
    <row r="1403" spans="1:7" ht="12.75" customHeight="1" x14ac:dyDescent="0.2">
      <c r="A1403" s="542" t="s">
        <v>1470</v>
      </c>
      <c r="B1403" s="231" t="s">
        <v>745</v>
      </c>
      <c r="C1403" s="231" t="s">
        <v>745</v>
      </c>
      <c r="D1403" s="231" t="s">
        <v>745</v>
      </c>
      <c r="E1403" s="231" t="s">
        <v>162</v>
      </c>
      <c r="F1403" s="231" t="s">
        <v>1469</v>
      </c>
      <c r="G1403" s="231" t="s">
        <v>1432</v>
      </c>
    </row>
    <row r="1404" spans="1:7" ht="12.75" customHeight="1" x14ac:dyDescent="0.2">
      <c r="A1404" s="543"/>
      <c r="E1404" s="231" t="s">
        <v>166</v>
      </c>
      <c r="F1404" s="231" t="s">
        <v>1469</v>
      </c>
      <c r="G1404" s="231" t="s">
        <v>1638</v>
      </c>
    </row>
    <row r="1405" spans="1:7" ht="12.75" customHeight="1" x14ac:dyDescent="0.2">
      <c r="A1405" s="542" t="s">
        <v>847</v>
      </c>
      <c r="B1405" s="231" t="s">
        <v>745</v>
      </c>
      <c r="C1405" s="231" t="s">
        <v>745</v>
      </c>
      <c r="D1405" s="231" t="s">
        <v>745</v>
      </c>
      <c r="E1405" s="231" t="s">
        <v>89</v>
      </c>
      <c r="F1405" s="231" t="s">
        <v>808</v>
      </c>
      <c r="G1405" s="231" t="s">
        <v>846</v>
      </c>
    </row>
    <row r="1406" spans="1:7" ht="12.75" customHeight="1" x14ac:dyDescent="0.2">
      <c r="A1406" s="543"/>
      <c r="F1406" s="231" t="s">
        <v>257</v>
      </c>
      <c r="G1406" s="231" t="s">
        <v>258</v>
      </c>
    </row>
    <row r="1407" spans="1:7" ht="12.75" customHeight="1" x14ac:dyDescent="0.2">
      <c r="A1407" s="543"/>
      <c r="E1407" s="231" t="s">
        <v>999</v>
      </c>
      <c r="F1407" s="231" t="s">
        <v>808</v>
      </c>
      <c r="G1407" s="231" t="s">
        <v>846</v>
      </c>
    </row>
    <row r="1408" spans="1:7" ht="12.75" customHeight="1" x14ac:dyDescent="0.2">
      <c r="A1408" s="543"/>
      <c r="E1408" s="231" t="s">
        <v>204</v>
      </c>
      <c r="F1408" s="231" t="s">
        <v>382</v>
      </c>
      <c r="G1408" s="231" t="s">
        <v>387</v>
      </c>
    </row>
    <row r="1409" spans="1:7" ht="12.75" customHeight="1" x14ac:dyDescent="0.2">
      <c r="A1409" s="543"/>
      <c r="F1409" s="231" t="s">
        <v>95</v>
      </c>
      <c r="G1409" s="231" t="s">
        <v>549</v>
      </c>
    </row>
    <row r="1410" spans="1:7" ht="12.75" customHeight="1" x14ac:dyDescent="0.2">
      <c r="A1410" s="543"/>
      <c r="E1410" s="231" t="s">
        <v>47</v>
      </c>
      <c r="F1410" s="231" t="s">
        <v>808</v>
      </c>
      <c r="G1410" s="231" t="s">
        <v>846</v>
      </c>
    </row>
    <row r="1411" spans="1:7" ht="12.75" customHeight="1" x14ac:dyDescent="0.2">
      <c r="A1411" s="543"/>
      <c r="E1411" s="231" t="s">
        <v>54</v>
      </c>
      <c r="F1411" s="231" t="s">
        <v>808</v>
      </c>
      <c r="G1411" s="231" t="s">
        <v>846</v>
      </c>
    </row>
    <row r="1412" spans="1:7" ht="12.75" customHeight="1" x14ac:dyDescent="0.2">
      <c r="A1412" s="543"/>
      <c r="E1412" s="231" t="s">
        <v>81</v>
      </c>
      <c r="F1412" s="231" t="s">
        <v>257</v>
      </c>
      <c r="G1412" s="231" t="s">
        <v>258</v>
      </c>
    </row>
    <row r="1413" spans="1:7" ht="12.75" customHeight="1" x14ac:dyDescent="0.2">
      <c r="A1413" s="543"/>
      <c r="E1413" s="231" t="s">
        <v>97</v>
      </c>
      <c r="F1413" s="231" t="s">
        <v>257</v>
      </c>
      <c r="G1413" s="231" t="s">
        <v>258</v>
      </c>
    </row>
    <row r="1414" spans="1:7" ht="12.75" customHeight="1" x14ac:dyDescent="0.2">
      <c r="A1414" s="543"/>
      <c r="C1414" s="231" t="s">
        <v>1501</v>
      </c>
      <c r="D1414" s="231" t="s">
        <v>745</v>
      </c>
      <c r="E1414" s="231" t="s">
        <v>999</v>
      </c>
      <c r="F1414" s="231" t="s">
        <v>257</v>
      </c>
      <c r="G1414" s="231" t="s">
        <v>258</v>
      </c>
    </row>
    <row r="1415" spans="1:7" ht="12.75" customHeight="1" x14ac:dyDescent="0.2">
      <c r="A1415" s="543"/>
      <c r="E1415" s="231" t="s">
        <v>47</v>
      </c>
      <c r="F1415" s="231" t="s">
        <v>257</v>
      </c>
      <c r="G1415" s="231" t="s">
        <v>258</v>
      </c>
    </row>
    <row r="1416" spans="1:7" ht="12.75" customHeight="1" x14ac:dyDescent="0.2">
      <c r="A1416" s="543"/>
      <c r="E1416" s="231" t="s">
        <v>54</v>
      </c>
      <c r="F1416" s="231" t="s">
        <v>257</v>
      </c>
      <c r="G1416" s="231" t="s">
        <v>258</v>
      </c>
    </row>
    <row r="1417" spans="1:7" ht="12.75" customHeight="1" x14ac:dyDescent="0.2">
      <c r="A1417" s="543"/>
      <c r="D1417" s="231" t="s">
        <v>1036</v>
      </c>
      <c r="E1417" s="231" t="s">
        <v>52</v>
      </c>
      <c r="F1417" s="231" t="s">
        <v>257</v>
      </c>
      <c r="G1417" s="231" t="s">
        <v>262</v>
      </c>
    </row>
    <row r="1418" spans="1:7" ht="12.75" customHeight="1" x14ac:dyDescent="0.2">
      <c r="A1418" s="542" t="s">
        <v>938</v>
      </c>
      <c r="B1418" s="231" t="s">
        <v>745</v>
      </c>
      <c r="C1418" s="231" t="s">
        <v>745</v>
      </c>
      <c r="D1418" s="231" t="s">
        <v>745</v>
      </c>
      <c r="E1418" s="231" t="s">
        <v>999</v>
      </c>
      <c r="F1418" s="231" t="s">
        <v>1824</v>
      </c>
      <c r="G1418" s="231" t="s">
        <v>1129</v>
      </c>
    </row>
    <row r="1419" spans="1:7" ht="12.75" customHeight="1" x14ac:dyDescent="0.2">
      <c r="A1419" s="543"/>
      <c r="C1419" s="231" t="s">
        <v>1306</v>
      </c>
      <c r="D1419" s="231" t="s">
        <v>1036</v>
      </c>
      <c r="E1419" s="231" t="s">
        <v>999</v>
      </c>
      <c r="F1419" s="231" t="s">
        <v>2050</v>
      </c>
      <c r="G1419" s="231" t="s">
        <v>1129</v>
      </c>
    </row>
    <row r="1420" spans="1:7" ht="12.75" customHeight="1" x14ac:dyDescent="0.2">
      <c r="A1420" s="542" t="s">
        <v>888</v>
      </c>
      <c r="B1420" s="231" t="s">
        <v>745</v>
      </c>
      <c r="C1420" s="231" t="s">
        <v>745</v>
      </c>
      <c r="D1420" s="231" t="s">
        <v>745</v>
      </c>
      <c r="E1420" s="231" t="s">
        <v>93</v>
      </c>
      <c r="F1420" s="231" t="s">
        <v>159</v>
      </c>
      <c r="G1420" s="231" t="s">
        <v>623</v>
      </c>
    </row>
    <row r="1421" spans="1:7" ht="12.75" customHeight="1" x14ac:dyDescent="0.2">
      <c r="A1421" s="542" t="s">
        <v>1149</v>
      </c>
      <c r="B1421" s="231" t="s">
        <v>745</v>
      </c>
      <c r="C1421" s="231" t="s">
        <v>745</v>
      </c>
      <c r="D1421" s="231" t="s">
        <v>745</v>
      </c>
      <c r="E1421" s="231" t="s">
        <v>89</v>
      </c>
      <c r="F1421" s="231" t="s">
        <v>257</v>
      </c>
      <c r="G1421" s="231" t="s">
        <v>493</v>
      </c>
    </row>
    <row r="1422" spans="1:7" ht="12.75" customHeight="1" x14ac:dyDescent="0.2">
      <c r="A1422" s="543"/>
      <c r="E1422" s="231" t="s">
        <v>999</v>
      </c>
      <c r="F1422" s="231" t="s">
        <v>257</v>
      </c>
      <c r="G1422" s="231" t="s">
        <v>493</v>
      </c>
    </row>
    <row r="1423" spans="1:7" ht="12.75" customHeight="1" x14ac:dyDescent="0.2">
      <c r="A1423" s="542" t="s">
        <v>849</v>
      </c>
      <c r="B1423" s="231" t="s">
        <v>745</v>
      </c>
      <c r="C1423" s="231" t="s">
        <v>745</v>
      </c>
      <c r="D1423" s="231" t="s">
        <v>745</v>
      </c>
      <c r="E1423" s="231" t="s">
        <v>89</v>
      </c>
      <c r="F1423" s="231" t="s">
        <v>577</v>
      </c>
      <c r="G1423" s="231" t="s">
        <v>1210</v>
      </c>
    </row>
    <row r="1424" spans="1:7" ht="12.75" customHeight="1" x14ac:dyDescent="0.2">
      <c r="A1424" s="543"/>
      <c r="F1424" s="231" t="s">
        <v>1775</v>
      </c>
      <c r="G1424" s="231" t="s">
        <v>810</v>
      </c>
    </row>
    <row r="1425" spans="1:7" ht="12.75" customHeight="1" x14ac:dyDescent="0.2">
      <c r="A1425" s="543"/>
      <c r="F1425" s="231" t="s">
        <v>2269</v>
      </c>
      <c r="G1425" s="231" t="s">
        <v>2268</v>
      </c>
    </row>
    <row r="1426" spans="1:7" ht="12.75" customHeight="1" x14ac:dyDescent="0.2">
      <c r="A1426" s="543"/>
      <c r="F1426" s="231" t="s">
        <v>1774</v>
      </c>
      <c r="G1426" s="231" t="s">
        <v>1533</v>
      </c>
    </row>
    <row r="1427" spans="1:7" ht="12.75" customHeight="1" x14ac:dyDescent="0.2">
      <c r="A1427" s="543"/>
      <c r="F1427" s="231" t="s">
        <v>709</v>
      </c>
      <c r="G1427" s="231" t="s">
        <v>712</v>
      </c>
    </row>
    <row r="1428" spans="1:7" ht="12.75" customHeight="1" x14ac:dyDescent="0.2">
      <c r="A1428" s="543"/>
      <c r="F1428" s="231" t="s">
        <v>426</v>
      </c>
      <c r="G1428" s="231" t="s">
        <v>425</v>
      </c>
    </row>
    <row r="1429" spans="1:7" ht="12.75" customHeight="1" x14ac:dyDescent="0.2">
      <c r="A1429" s="543"/>
      <c r="F1429" s="231" t="s">
        <v>192</v>
      </c>
      <c r="G1429" s="231" t="s">
        <v>193</v>
      </c>
    </row>
    <row r="1430" spans="1:7" ht="12.75" customHeight="1" x14ac:dyDescent="0.2">
      <c r="A1430" s="543"/>
      <c r="E1430" s="231" t="s">
        <v>999</v>
      </c>
      <c r="F1430" s="231" t="s">
        <v>577</v>
      </c>
      <c r="G1430" s="231" t="s">
        <v>1210</v>
      </c>
    </row>
    <row r="1431" spans="1:7" ht="12.75" customHeight="1" x14ac:dyDescent="0.2">
      <c r="A1431" s="543"/>
      <c r="F1431" s="231" t="s">
        <v>1775</v>
      </c>
      <c r="G1431" s="231" t="s">
        <v>810</v>
      </c>
    </row>
    <row r="1432" spans="1:7" ht="12.75" customHeight="1" x14ac:dyDescent="0.2">
      <c r="A1432" s="543"/>
      <c r="F1432" s="231" t="s">
        <v>719</v>
      </c>
      <c r="G1432" s="231" t="s">
        <v>718</v>
      </c>
    </row>
    <row r="1433" spans="1:7" ht="12.75" customHeight="1" x14ac:dyDescent="0.2">
      <c r="A1433" s="543"/>
      <c r="G1433" s="231" t="s">
        <v>721</v>
      </c>
    </row>
    <row r="1434" spans="1:7" ht="12.75" customHeight="1" x14ac:dyDescent="0.2">
      <c r="A1434" s="543"/>
      <c r="F1434" s="231" t="s">
        <v>732</v>
      </c>
      <c r="G1434" s="231" t="s">
        <v>734</v>
      </c>
    </row>
    <row r="1435" spans="1:7" ht="12.75" customHeight="1" x14ac:dyDescent="0.2">
      <c r="A1435" s="543"/>
      <c r="F1435" s="231" t="s">
        <v>2269</v>
      </c>
      <c r="G1435" s="231" t="s">
        <v>2268</v>
      </c>
    </row>
    <row r="1436" spans="1:7" ht="12.75" customHeight="1" x14ac:dyDescent="0.2">
      <c r="A1436" s="543"/>
      <c r="F1436" s="231" t="s">
        <v>392</v>
      </c>
      <c r="G1436" s="231" t="s">
        <v>391</v>
      </c>
    </row>
    <row r="1437" spans="1:7" ht="12.75" customHeight="1" x14ac:dyDescent="0.2">
      <c r="A1437" s="543"/>
      <c r="F1437" s="231" t="s">
        <v>715</v>
      </c>
      <c r="G1437" s="231" t="s">
        <v>728</v>
      </c>
    </row>
    <row r="1438" spans="1:7" ht="12.75" customHeight="1" x14ac:dyDescent="0.2">
      <c r="A1438" s="543"/>
      <c r="G1438" s="231" t="s">
        <v>729</v>
      </c>
    </row>
    <row r="1439" spans="1:7" ht="12.75" customHeight="1" x14ac:dyDescent="0.2">
      <c r="A1439" s="543"/>
      <c r="F1439" s="231" t="s">
        <v>709</v>
      </c>
      <c r="G1439" s="231" t="s">
        <v>712</v>
      </c>
    </row>
    <row r="1440" spans="1:7" ht="12.75" customHeight="1" x14ac:dyDescent="0.2">
      <c r="A1440" s="543"/>
      <c r="G1440" s="231" t="s">
        <v>717</v>
      </c>
    </row>
    <row r="1441" spans="1:7" ht="12.75" customHeight="1" x14ac:dyDescent="0.2">
      <c r="A1441" s="543"/>
      <c r="F1441" s="231" t="s">
        <v>426</v>
      </c>
      <c r="G1441" s="231" t="s">
        <v>425</v>
      </c>
    </row>
    <row r="1442" spans="1:7" ht="12.75" customHeight="1" x14ac:dyDescent="0.2">
      <c r="A1442" s="543"/>
      <c r="F1442" s="231" t="s">
        <v>192</v>
      </c>
      <c r="G1442" s="231" t="s">
        <v>193</v>
      </c>
    </row>
    <row r="1443" spans="1:7" ht="12.75" customHeight="1" x14ac:dyDescent="0.2">
      <c r="A1443" s="543"/>
      <c r="F1443" s="231" t="s">
        <v>1483</v>
      </c>
      <c r="G1443" s="231" t="s">
        <v>727</v>
      </c>
    </row>
    <row r="1444" spans="1:7" ht="12.75" customHeight="1" x14ac:dyDescent="0.2">
      <c r="A1444" s="543"/>
      <c r="E1444" s="231" t="s">
        <v>47</v>
      </c>
      <c r="F1444" s="231" t="s">
        <v>577</v>
      </c>
      <c r="G1444" s="231" t="s">
        <v>1210</v>
      </c>
    </row>
    <row r="1445" spans="1:7" ht="12.75" customHeight="1" x14ac:dyDescent="0.2">
      <c r="A1445" s="543"/>
      <c r="E1445" s="231" t="s">
        <v>97</v>
      </c>
      <c r="F1445" s="231" t="s">
        <v>192</v>
      </c>
      <c r="G1445" s="231" t="s">
        <v>193</v>
      </c>
    </row>
    <row r="1446" spans="1:7" ht="12.75" customHeight="1" x14ac:dyDescent="0.2">
      <c r="A1446" s="543"/>
      <c r="D1446" s="231" t="s">
        <v>1036</v>
      </c>
      <c r="E1446" s="231" t="s">
        <v>89</v>
      </c>
      <c r="F1446" s="231" t="s">
        <v>1478</v>
      </c>
      <c r="G1446" s="231" t="s">
        <v>87</v>
      </c>
    </row>
    <row r="1447" spans="1:7" ht="12.75" customHeight="1" x14ac:dyDescent="0.2">
      <c r="A1447" s="543"/>
      <c r="E1447" s="231" t="s">
        <v>999</v>
      </c>
      <c r="F1447" s="231" t="s">
        <v>1478</v>
      </c>
      <c r="G1447" s="231" t="s">
        <v>87</v>
      </c>
    </row>
    <row r="1448" spans="1:7" ht="12.75" customHeight="1" x14ac:dyDescent="0.2">
      <c r="A1448" s="542" t="s">
        <v>1110</v>
      </c>
      <c r="B1448" s="231" t="s">
        <v>745</v>
      </c>
      <c r="C1448" s="231" t="s">
        <v>745</v>
      </c>
      <c r="D1448" s="231" t="s">
        <v>745</v>
      </c>
      <c r="E1448" s="231" t="s">
        <v>89</v>
      </c>
      <c r="F1448" s="231" t="s">
        <v>382</v>
      </c>
      <c r="G1448" s="231" t="s">
        <v>1118</v>
      </c>
    </row>
    <row r="1449" spans="1:7" ht="12.75" customHeight="1" x14ac:dyDescent="0.2">
      <c r="A1449" s="543"/>
      <c r="F1449" s="231" t="s">
        <v>392</v>
      </c>
      <c r="G1449" s="231" t="s">
        <v>1116</v>
      </c>
    </row>
    <row r="1450" spans="1:7" ht="12.75" customHeight="1" x14ac:dyDescent="0.2">
      <c r="A1450" s="543"/>
      <c r="E1450" s="231" t="s">
        <v>999</v>
      </c>
      <c r="F1450" s="231" t="s">
        <v>382</v>
      </c>
      <c r="G1450" s="231" t="s">
        <v>1118</v>
      </c>
    </row>
    <row r="1451" spans="1:7" ht="12.75" customHeight="1" x14ac:dyDescent="0.2">
      <c r="A1451" s="543"/>
      <c r="F1451" s="231" t="s">
        <v>392</v>
      </c>
      <c r="G1451" s="231" t="s">
        <v>1116</v>
      </c>
    </row>
    <row r="1452" spans="1:7" ht="12.75" customHeight="1" x14ac:dyDescent="0.2">
      <c r="A1452" s="543"/>
      <c r="F1452" s="231" t="s">
        <v>192</v>
      </c>
      <c r="G1452" s="231" t="s">
        <v>193</v>
      </c>
    </row>
    <row r="1453" spans="1:7" ht="12.75" customHeight="1" x14ac:dyDescent="0.2">
      <c r="A1453" s="542" t="s">
        <v>856</v>
      </c>
      <c r="B1453" s="231" t="s">
        <v>745</v>
      </c>
      <c r="C1453" s="231" t="s">
        <v>745</v>
      </c>
      <c r="D1453" s="231" t="s">
        <v>1372</v>
      </c>
      <c r="E1453" s="231" t="s">
        <v>49</v>
      </c>
      <c r="F1453" s="231" t="s">
        <v>2098</v>
      </c>
      <c r="G1453" s="231" t="s">
        <v>651</v>
      </c>
    </row>
    <row r="1454" spans="1:7" ht="12.75" customHeight="1" x14ac:dyDescent="0.2">
      <c r="A1454" s="543"/>
      <c r="E1454" s="231" t="s">
        <v>1353</v>
      </c>
      <c r="F1454" s="231" t="s">
        <v>2098</v>
      </c>
      <c r="G1454" s="231" t="s">
        <v>651</v>
      </c>
    </row>
    <row r="1455" spans="1:7" ht="12.75" customHeight="1" x14ac:dyDescent="0.2">
      <c r="A1455" s="543"/>
      <c r="E1455" s="231" t="s">
        <v>28</v>
      </c>
      <c r="F1455" s="231" t="s">
        <v>2098</v>
      </c>
      <c r="G1455" s="231" t="s">
        <v>1405</v>
      </c>
    </row>
    <row r="1456" spans="1:7" ht="12.75" customHeight="1" x14ac:dyDescent="0.2">
      <c r="A1456" s="543"/>
      <c r="E1456" s="231" t="s">
        <v>68</v>
      </c>
      <c r="F1456" s="231" t="s">
        <v>2098</v>
      </c>
      <c r="G1456" s="231" t="s">
        <v>1405</v>
      </c>
    </row>
    <row r="1457" spans="1:7" ht="12.75" customHeight="1" x14ac:dyDescent="0.2">
      <c r="A1457" s="543"/>
      <c r="E1457" s="231" t="s">
        <v>30</v>
      </c>
      <c r="F1457" s="231" t="s">
        <v>2098</v>
      </c>
      <c r="G1457" s="231" t="s">
        <v>651</v>
      </c>
    </row>
    <row r="1458" spans="1:7" ht="12.75" customHeight="1" x14ac:dyDescent="0.2">
      <c r="A1458" s="543"/>
      <c r="E1458" s="231" t="s">
        <v>34</v>
      </c>
      <c r="F1458" s="231" t="s">
        <v>2098</v>
      </c>
      <c r="G1458" s="231" t="s">
        <v>651</v>
      </c>
    </row>
    <row r="1459" spans="1:7" ht="12.75" customHeight="1" x14ac:dyDescent="0.2">
      <c r="A1459" s="542" t="s">
        <v>1790</v>
      </c>
      <c r="B1459" s="231" t="s">
        <v>745</v>
      </c>
      <c r="C1459" s="231" t="s">
        <v>745</v>
      </c>
      <c r="D1459" s="231" t="s">
        <v>745</v>
      </c>
      <c r="E1459" s="231" t="s">
        <v>93</v>
      </c>
      <c r="F1459" s="231" t="s">
        <v>140</v>
      </c>
      <c r="G1459" s="231" t="s">
        <v>1789</v>
      </c>
    </row>
    <row r="1460" spans="1:7" ht="12.75" customHeight="1" x14ac:dyDescent="0.2">
      <c r="A1460" s="543"/>
      <c r="E1460" s="231" t="s">
        <v>84</v>
      </c>
      <c r="F1460" s="231" t="s">
        <v>140</v>
      </c>
      <c r="G1460" s="231" t="s">
        <v>1789</v>
      </c>
    </row>
    <row r="1461" spans="1:7" ht="12.75" customHeight="1" x14ac:dyDescent="0.2">
      <c r="A1461" s="542" t="s">
        <v>1603</v>
      </c>
      <c r="B1461" s="231" t="s">
        <v>745</v>
      </c>
      <c r="C1461" s="231" t="s">
        <v>745</v>
      </c>
      <c r="D1461" s="231" t="s">
        <v>1036</v>
      </c>
      <c r="E1461" s="231" t="s">
        <v>84</v>
      </c>
      <c r="F1461" s="231" t="s">
        <v>86</v>
      </c>
      <c r="G1461" s="231" t="s">
        <v>598</v>
      </c>
    </row>
    <row r="1462" spans="1:7" ht="12.75" customHeight="1" x14ac:dyDescent="0.2">
      <c r="A1462" s="542" t="s">
        <v>882</v>
      </c>
      <c r="B1462" s="231" t="s">
        <v>745</v>
      </c>
      <c r="C1462" s="231" t="s">
        <v>745</v>
      </c>
      <c r="D1462" s="231" t="s">
        <v>745</v>
      </c>
      <c r="E1462" s="231" t="s">
        <v>84</v>
      </c>
      <c r="F1462" s="231" t="s">
        <v>211</v>
      </c>
      <c r="G1462" s="231" t="s">
        <v>210</v>
      </c>
    </row>
    <row r="1463" spans="1:7" ht="12.75" customHeight="1" x14ac:dyDescent="0.2">
      <c r="A1463" s="542" t="s">
        <v>1282</v>
      </c>
      <c r="B1463" s="231" t="s">
        <v>745</v>
      </c>
      <c r="C1463" s="231" t="s">
        <v>745</v>
      </c>
      <c r="D1463" s="231" t="s">
        <v>745</v>
      </c>
      <c r="E1463" s="231" t="s">
        <v>116</v>
      </c>
      <c r="F1463" s="231" t="s">
        <v>1644</v>
      </c>
      <c r="G1463" s="231" t="s">
        <v>1534</v>
      </c>
    </row>
    <row r="1464" spans="1:7" ht="12.75" customHeight="1" x14ac:dyDescent="0.2">
      <c r="A1464" s="543"/>
      <c r="E1464" s="231" t="s">
        <v>115</v>
      </c>
      <c r="F1464" s="231" t="s">
        <v>1644</v>
      </c>
      <c r="G1464" s="231" t="s">
        <v>1534</v>
      </c>
    </row>
    <row r="1465" spans="1:7" ht="12.75" customHeight="1" x14ac:dyDescent="0.2">
      <c r="A1465" s="543"/>
      <c r="E1465" s="231" t="s">
        <v>113</v>
      </c>
      <c r="F1465" s="231" t="s">
        <v>1644</v>
      </c>
      <c r="G1465" s="231" t="s">
        <v>1534</v>
      </c>
    </row>
    <row r="1466" spans="1:7" ht="12.75" customHeight="1" x14ac:dyDescent="0.2">
      <c r="A1466" s="542" t="s">
        <v>412</v>
      </c>
      <c r="B1466" s="231" t="s">
        <v>745</v>
      </c>
      <c r="C1466" s="231" t="s">
        <v>745</v>
      </c>
      <c r="D1466" s="231" t="s">
        <v>745</v>
      </c>
      <c r="E1466" s="231" t="s">
        <v>75</v>
      </c>
      <c r="F1466" s="231" t="s">
        <v>601</v>
      </c>
      <c r="G1466" s="231" t="s">
        <v>600</v>
      </c>
    </row>
    <row r="1467" spans="1:7" ht="12.75" customHeight="1" x14ac:dyDescent="0.2">
      <c r="A1467" s="543"/>
      <c r="E1467" s="231" t="s">
        <v>78</v>
      </c>
      <c r="F1467" s="231" t="s">
        <v>601</v>
      </c>
      <c r="G1467" s="231" t="s">
        <v>600</v>
      </c>
    </row>
    <row r="1468" spans="1:7" ht="12.75" customHeight="1" x14ac:dyDescent="0.2">
      <c r="A1468" s="543"/>
      <c r="E1468" s="231" t="s">
        <v>162</v>
      </c>
      <c r="F1468" s="231" t="s">
        <v>601</v>
      </c>
      <c r="G1468" s="231" t="s">
        <v>600</v>
      </c>
    </row>
    <row r="1469" spans="1:7" ht="12.75" customHeight="1" x14ac:dyDescent="0.2">
      <c r="A1469" s="543"/>
      <c r="E1469" s="231" t="s">
        <v>93</v>
      </c>
      <c r="F1469" s="231" t="s">
        <v>122</v>
      </c>
      <c r="G1469" s="231" t="s">
        <v>371</v>
      </c>
    </row>
    <row r="1470" spans="1:7" ht="12.75" customHeight="1" x14ac:dyDescent="0.2">
      <c r="A1470" s="543"/>
      <c r="F1470" s="231" t="s">
        <v>344</v>
      </c>
      <c r="G1470" s="231" t="s">
        <v>512</v>
      </c>
    </row>
    <row r="1471" spans="1:7" ht="12.75" customHeight="1" x14ac:dyDescent="0.2">
      <c r="A1471" s="543"/>
      <c r="F1471" s="231" t="s">
        <v>1274</v>
      </c>
      <c r="G1471" s="231" t="s">
        <v>427</v>
      </c>
    </row>
    <row r="1472" spans="1:7" ht="12.75" customHeight="1" x14ac:dyDescent="0.2">
      <c r="A1472" s="543"/>
      <c r="E1472" s="231" t="s">
        <v>89</v>
      </c>
      <c r="F1472" s="231" t="s">
        <v>604</v>
      </c>
      <c r="G1472" s="231" t="s">
        <v>606</v>
      </c>
    </row>
    <row r="1473" spans="1:7" ht="12.75" customHeight="1" x14ac:dyDescent="0.2">
      <c r="A1473" s="543"/>
      <c r="F1473" s="231" t="s">
        <v>429</v>
      </c>
      <c r="G1473" s="231" t="s">
        <v>1100</v>
      </c>
    </row>
    <row r="1474" spans="1:7" ht="12.75" customHeight="1" x14ac:dyDescent="0.2">
      <c r="A1474" s="543"/>
      <c r="F1474" s="231" t="s">
        <v>643</v>
      </c>
      <c r="G1474" s="231" t="s">
        <v>1127</v>
      </c>
    </row>
    <row r="1475" spans="1:7" ht="12.75" customHeight="1" x14ac:dyDescent="0.2">
      <c r="A1475" s="543"/>
      <c r="E1475" s="231" t="s">
        <v>44</v>
      </c>
      <c r="F1475" s="231" t="s">
        <v>48</v>
      </c>
      <c r="G1475" s="231" t="s">
        <v>151</v>
      </c>
    </row>
    <row r="1476" spans="1:7" ht="12.75" customHeight="1" x14ac:dyDescent="0.2">
      <c r="A1476" s="543"/>
      <c r="F1476" s="231" t="s">
        <v>213</v>
      </c>
      <c r="G1476" s="231" t="s">
        <v>508</v>
      </c>
    </row>
    <row r="1477" spans="1:7" ht="12.75" customHeight="1" x14ac:dyDescent="0.2">
      <c r="A1477" s="543"/>
      <c r="E1477" s="231" t="s">
        <v>1176</v>
      </c>
      <c r="F1477" s="231" t="s">
        <v>2257</v>
      </c>
      <c r="G1477" s="231" t="s">
        <v>1177</v>
      </c>
    </row>
    <row r="1478" spans="1:7" ht="12.75" customHeight="1" x14ac:dyDescent="0.2">
      <c r="A1478" s="543"/>
      <c r="E1478" s="231" t="s">
        <v>90</v>
      </c>
      <c r="F1478" s="231" t="s">
        <v>50</v>
      </c>
      <c r="G1478" s="231" t="s">
        <v>418</v>
      </c>
    </row>
    <row r="1479" spans="1:7" ht="12.75" customHeight="1" x14ac:dyDescent="0.2">
      <c r="A1479" s="543"/>
      <c r="E1479" s="231" t="s">
        <v>49</v>
      </c>
      <c r="F1479" s="231" t="s">
        <v>48</v>
      </c>
      <c r="G1479" s="231" t="s">
        <v>151</v>
      </c>
    </row>
    <row r="1480" spans="1:7" ht="12.75" customHeight="1" x14ac:dyDescent="0.2">
      <c r="A1480" s="543"/>
      <c r="G1480" s="231" t="s">
        <v>189</v>
      </c>
    </row>
    <row r="1481" spans="1:7" ht="12.75" customHeight="1" x14ac:dyDescent="0.2">
      <c r="A1481" s="543"/>
      <c r="G1481" s="231" t="s">
        <v>218</v>
      </c>
    </row>
    <row r="1482" spans="1:7" ht="12.75" customHeight="1" x14ac:dyDescent="0.2">
      <c r="A1482" s="543"/>
      <c r="G1482" s="231" t="s">
        <v>432</v>
      </c>
    </row>
    <row r="1483" spans="1:7" ht="12.75" customHeight="1" x14ac:dyDescent="0.2">
      <c r="A1483" s="543"/>
      <c r="F1483" s="231" t="s">
        <v>50</v>
      </c>
      <c r="G1483" s="231" t="s">
        <v>418</v>
      </c>
    </row>
    <row r="1484" spans="1:7" ht="12.75" customHeight="1" x14ac:dyDescent="0.2">
      <c r="A1484" s="543"/>
      <c r="F1484" s="231" t="s">
        <v>69</v>
      </c>
      <c r="G1484" s="231" t="s">
        <v>1064</v>
      </c>
    </row>
    <row r="1485" spans="1:7" ht="12.75" customHeight="1" x14ac:dyDescent="0.2">
      <c r="A1485" s="543"/>
      <c r="F1485" s="231" t="s">
        <v>1319</v>
      </c>
      <c r="G1485" s="231" t="s">
        <v>1535</v>
      </c>
    </row>
    <row r="1486" spans="1:7" ht="12.75" customHeight="1" x14ac:dyDescent="0.2">
      <c r="A1486" s="543"/>
      <c r="G1486" s="231" t="s">
        <v>2185</v>
      </c>
    </row>
    <row r="1487" spans="1:7" ht="12.75" customHeight="1" x14ac:dyDescent="0.2">
      <c r="A1487" s="543"/>
      <c r="E1487" s="231" t="s">
        <v>1353</v>
      </c>
      <c r="F1487" s="231" t="s">
        <v>48</v>
      </c>
      <c r="G1487" s="231" t="s">
        <v>189</v>
      </c>
    </row>
    <row r="1488" spans="1:7" ht="12.75" customHeight="1" x14ac:dyDescent="0.2">
      <c r="A1488" s="543"/>
      <c r="G1488" s="231" t="s">
        <v>432</v>
      </c>
    </row>
    <row r="1489" spans="1:7" ht="12.75" customHeight="1" x14ac:dyDescent="0.2">
      <c r="A1489" s="543"/>
      <c r="F1489" s="231" t="s">
        <v>1319</v>
      </c>
      <c r="G1489" s="231" t="s">
        <v>1535</v>
      </c>
    </row>
    <row r="1490" spans="1:7" ht="12.75" customHeight="1" x14ac:dyDescent="0.2">
      <c r="A1490" s="543"/>
      <c r="G1490" s="231" t="s">
        <v>2185</v>
      </c>
    </row>
    <row r="1491" spans="1:7" ht="12.75" customHeight="1" x14ac:dyDescent="0.2">
      <c r="A1491" s="543"/>
      <c r="E1491" s="231" t="s">
        <v>999</v>
      </c>
      <c r="F1491" s="231" t="s">
        <v>604</v>
      </c>
      <c r="G1491" s="231" t="s">
        <v>606</v>
      </c>
    </row>
    <row r="1492" spans="1:7" ht="12.75" customHeight="1" x14ac:dyDescent="0.2">
      <c r="A1492" s="543"/>
      <c r="F1492" s="231" t="s">
        <v>643</v>
      </c>
      <c r="G1492" s="231" t="s">
        <v>1127</v>
      </c>
    </row>
    <row r="1493" spans="1:7" ht="12.75" customHeight="1" x14ac:dyDescent="0.2">
      <c r="A1493" s="543"/>
      <c r="E1493" s="231" t="s">
        <v>52</v>
      </c>
      <c r="F1493" s="231" t="s">
        <v>429</v>
      </c>
      <c r="G1493" s="231" t="s">
        <v>497</v>
      </c>
    </row>
    <row r="1494" spans="1:7" ht="12.75" customHeight="1" x14ac:dyDescent="0.2">
      <c r="A1494" s="543"/>
      <c r="G1494" s="231" t="s">
        <v>1634</v>
      </c>
    </row>
    <row r="1495" spans="1:7" ht="12.75" customHeight="1" x14ac:dyDescent="0.2">
      <c r="A1495" s="543"/>
      <c r="E1495" s="231" t="s">
        <v>84</v>
      </c>
      <c r="F1495" s="231" t="s">
        <v>1722</v>
      </c>
      <c r="G1495" s="231" t="s">
        <v>371</v>
      </c>
    </row>
    <row r="1496" spans="1:7" ht="12.75" customHeight="1" x14ac:dyDescent="0.2">
      <c r="A1496" s="543"/>
      <c r="F1496" s="231" t="s">
        <v>344</v>
      </c>
      <c r="G1496" s="231" t="s">
        <v>512</v>
      </c>
    </row>
    <row r="1497" spans="1:7" ht="12.75" customHeight="1" x14ac:dyDescent="0.2">
      <c r="A1497" s="543"/>
      <c r="F1497" s="231" t="s">
        <v>1274</v>
      </c>
      <c r="G1497" s="231" t="s">
        <v>427</v>
      </c>
    </row>
    <row r="1498" spans="1:7" ht="12.75" customHeight="1" x14ac:dyDescent="0.2">
      <c r="A1498" s="543"/>
      <c r="E1498" s="231" t="s">
        <v>57</v>
      </c>
      <c r="F1498" s="231" t="s">
        <v>48</v>
      </c>
      <c r="G1498" s="231" t="s">
        <v>189</v>
      </c>
    </row>
    <row r="1499" spans="1:7" ht="12.75" customHeight="1" x14ac:dyDescent="0.2">
      <c r="A1499" s="543"/>
      <c r="D1499" s="231" t="s">
        <v>1536</v>
      </c>
      <c r="E1499" s="231" t="s">
        <v>1176</v>
      </c>
      <c r="F1499" s="231" t="s">
        <v>421</v>
      </c>
      <c r="G1499" s="231" t="s">
        <v>1295</v>
      </c>
    </row>
    <row r="1500" spans="1:7" ht="12.75" customHeight="1" x14ac:dyDescent="0.2">
      <c r="A1500" s="543"/>
      <c r="D1500" s="231" t="s">
        <v>1380</v>
      </c>
      <c r="E1500" s="231" t="s">
        <v>28</v>
      </c>
      <c r="F1500" s="231" t="s">
        <v>1755</v>
      </c>
      <c r="G1500" s="231" t="s">
        <v>1522</v>
      </c>
    </row>
    <row r="1501" spans="1:7" ht="12.75" customHeight="1" x14ac:dyDescent="0.2">
      <c r="A1501" s="543"/>
      <c r="E1501" s="231" t="s">
        <v>30</v>
      </c>
      <c r="F1501" s="231" t="s">
        <v>1755</v>
      </c>
      <c r="G1501" s="231" t="s">
        <v>1522</v>
      </c>
    </row>
    <row r="1502" spans="1:7" ht="12.75" customHeight="1" x14ac:dyDescent="0.2">
      <c r="A1502" s="543"/>
      <c r="D1502" s="231" t="s">
        <v>1381</v>
      </c>
      <c r="E1502" s="231" t="s">
        <v>28</v>
      </c>
      <c r="F1502" s="231" t="s">
        <v>1554</v>
      </c>
      <c r="G1502" s="231" t="s">
        <v>861</v>
      </c>
    </row>
    <row r="1503" spans="1:7" ht="12.75" customHeight="1" x14ac:dyDescent="0.2">
      <c r="A1503" s="543"/>
      <c r="E1503" s="231" t="s">
        <v>30</v>
      </c>
      <c r="F1503" s="231" t="s">
        <v>1554</v>
      </c>
      <c r="G1503" s="231" t="s">
        <v>861</v>
      </c>
    </row>
    <row r="1504" spans="1:7" ht="12.75" customHeight="1" x14ac:dyDescent="0.2">
      <c r="A1504" s="543"/>
      <c r="D1504" s="231" t="s">
        <v>1328</v>
      </c>
      <c r="E1504" s="231" t="s">
        <v>28</v>
      </c>
      <c r="F1504" s="231" t="s">
        <v>264</v>
      </c>
      <c r="G1504" s="231" t="s">
        <v>908</v>
      </c>
    </row>
    <row r="1505" spans="1:7" ht="12.75" customHeight="1" x14ac:dyDescent="0.2">
      <c r="A1505" s="543"/>
      <c r="E1505" s="231" t="s">
        <v>68</v>
      </c>
      <c r="F1505" s="231" t="s">
        <v>264</v>
      </c>
      <c r="G1505" s="231" t="s">
        <v>908</v>
      </c>
    </row>
    <row r="1506" spans="1:7" ht="12.75" customHeight="1" x14ac:dyDescent="0.2">
      <c r="A1506" s="543"/>
      <c r="E1506" s="231" t="s">
        <v>110</v>
      </c>
      <c r="F1506" s="231" t="s">
        <v>264</v>
      </c>
      <c r="G1506" s="231" t="s">
        <v>828</v>
      </c>
    </row>
    <row r="1507" spans="1:7" ht="12.75" customHeight="1" x14ac:dyDescent="0.2">
      <c r="A1507" s="543"/>
      <c r="B1507" s="231" t="s">
        <v>2321</v>
      </c>
      <c r="C1507" s="231" t="s">
        <v>1757</v>
      </c>
      <c r="D1507" s="231" t="s">
        <v>1537</v>
      </c>
      <c r="E1507" s="231" t="s">
        <v>75</v>
      </c>
      <c r="F1507" s="231" t="s">
        <v>173</v>
      </c>
      <c r="G1507" s="231" t="s">
        <v>1538</v>
      </c>
    </row>
    <row r="1508" spans="1:7" ht="12.75" customHeight="1" x14ac:dyDescent="0.2">
      <c r="A1508" s="543"/>
      <c r="E1508" s="231" t="s">
        <v>78</v>
      </c>
      <c r="F1508" s="231" t="s">
        <v>173</v>
      </c>
      <c r="G1508" s="231" t="s">
        <v>1538</v>
      </c>
    </row>
    <row r="1509" spans="1:7" ht="12.75" customHeight="1" x14ac:dyDescent="0.2">
      <c r="A1509" s="543"/>
      <c r="B1509" s="231" t="s">
        <v>2318</v>
      </c>
      <c r="C1509" s="231" t="s">
        <v>1379</v>
      </c>
      <c r="D1509" s="231" t="s">
        <v>1372</v>
      </c>
      <c r="E1509" s="231" t="s">
        <v>162</v>
      </c>
      <c r="F1509" s="231" t="s">
        <v>357</v>
      </c>
      <c r="G1509" s="231" t="s">
        <v>535</v>
      </c>
    </row>
    <row r="1510" spans="1:7" ht="12.75" customHeight="1" x14ac:dyDescent="0.2">
      <c r="A1510" s="543"/>
      <c r="C1510" s="231" t="s">
        <v>1757</v>
      </c>
      <c r="D1510" s="231" t="s">
        <v>1372</v>
      </c>
      <c r="E1510" s="231" t="s">
        <v>1176</v>
      </c>
      <c r="F1510" s="231" t="s">
        <v>175</v>
      </c>
      <c r="G1510" s="231" t="s">
        <v>1178</v>
      </c>
    </row>
    <row r="1511" spans="1:7" ht="12.75" customHeight="1" x14ac:dyDescent="0.2">
      <c r="A1511" s="543"/>
      <c r="B1511" s="231" t="s">
        <v>2308</v>
      </c>
      <c r="C1511" s="231" t="s">
        <v>1027</v>
      </c>
      <c r="D1511" s="231" t="s">
        <v>1372</v>
      </c>
      <c r="E1511" s="231" t="s">
        <v>75</v>
      </c>
      <c r="F1511" s="231" t="s">
        <v>175</v>
      </c>
      <c r="G1511" s="231" t="s">
        <v>471</v>
      </c>
    </row>
    <row r="1512" spans="1:7" ht="12.75" customHeight="1" x14ac:dyDescent="0.2">
      <c r="A1512" s="543"/>
      <c r="E1512" s="231" t="s">
        <v>78</v>
      </c>
      <c r="F1512" s="231" t="s">
        <v>175</v>
      </c>
      <c r="G1512" s="231" t="s">
        <v>471</v>
      </c>
    </row>
    <row r="1513" spans="1:7" ht="12.75" customHeight="1" x14ac:dyDescent="0.2">
      <c r="A1513" s="543"/>
      <c r="E1513" s="231" t="s">
        <v>162</v>
      </c>
      <c r="F1513" s="231" t="s">
        <v>175</v>
      </c>
      <c r="G1513" s="231" t="s">
        <v>471</v>
      </c>
    </row>
    <row r="1514" spans="1:7" ht="12.75" customHeight="1" x14ac:dyDescent="0.2">
      <c r="A1514" s="543"/>
      <c r="E1514" s="231" t="s">
        <v>166</v>
      </c>
      <c r="F1514" s="231" t="s">
        <v>175</v>
      </c>
      <c r="G1514" s="231" t="s">
        <v>471</v>
      </c>
    </row>
    <row r="1515" spans="1:7" ht="12.75" customHeight="1" x14ac:dyDescent="0.2">
      <c r="A1515" s="543"/>
      <c r="B1515" s="231" t="s">
        <v>2334</v>
      </c>
      <c r="C1515" s="231" t="s">
        <v>1027</v>
      </c>
      <c r="D1515" s="231" t="s">
        <v>1372</v>
      </c>
      <c r="E1515" s="231" t="s">
        <v>75</v>
      </c>
      <c r="F1515" s="231" t="s">
        <v>175</v>
      </c>
      <c r="G1515" s="231" t="s">
        <v>778</v>
      </c>
    </row>
    <row r="1516" spans="1:7" ht="12.75" customHeight="1" x14ac:dyDescent="0.2">
      <c r="A1516" s="543"/>
      <c r="G1516" s="231" t="s">
        <v>536</v>
      </c>
    </row>
    <row r="1517" spans="1:7" ht="12.75" customHeight="1" x14ac:dyDescent="0.2">
      <c r="A1517" s="543"/>
      <c r="E1517" s="231" t="s">
        <v>78</v>
      </c>
      <c r="F1517" s="231" t="s">
        <v>175</v>
      </c>
      <c r="G1517" s="231" t="s">
        <v>778</v>
      </c>
    </row>
    <row r="1518" spans="1:7" ht="12.75" customHeight="1" x14ac:dyDescent="0.2">
      <c r="A1518" s="543"/>
      <c r="G1518" s="231" t="s">
        <v>536</v>
      </c>
    </row>
    <row r="1519" spans="1:7" ht="12.75" customHeight="1" x14ac:dyDescent="0.2">
      <c r="A1519" s="543"/>
      <c r="E1519" s="231" t="s">
        <v>162</v>
      </c>
      <c r="F1519" s="231" t="s">
        <v>175</v>
      </c>
      <c r="G1519" s="231" t="s">
        <v>536</v>
      </c>
    </row>
    <row r="1520" spans="1:7" ht="12.75" customHeight="1" x14ac:dyDescent="0.2">
      <c r="A1520" s="543"/>
      <c r="E1520" s="231" t="s">
        <v>166</v>
      </c>
      <c r="F1520" s="231" t="s">
        <v>175</v>
      </c>
      <c r="G1520" s="231" t="s">
        <v>536</v>
      </c>
    </row>
    <row r="1521" spans="1:7" ht="12.75" customHeight="1" x14ac:dyDescent="0.2">
      <c r="A1521" s="543"/>
      <c r="B1521" s="231" t="s">
        <v>2309</v>
      </c>
      <c r="C1521" s="231" t="s">
        <v>1578</v>
      </c>
      <c r="D1521" s="231" t="s">
        <v>745</v>
      </c>
      <c r="E1521" s="231" t="s">
        <v>162</v>
      </c>
      <c r="F1521" s="231" t="s">
        <v>1316</v>
      </c>
      <c r="G1521" s="231" t="s">
        <v>374</v>
      </c>
    </row>
    <row r="1522" spans="1:7" ht="12.75" customHeight="1" x14ac:dyDescent="0.2">
      <c r="A1522" s="543"/>
      <c r="E1522" s="231" t="s">
        <v>166</v>
      </c>
      <c r="F1522" s="231" t="s">
        <v>1316</v>
      </c>
      <c r="G1522" s="231" t="s">
        <v>374</v>
      </c>
    </row>
    <row r="1523" spans="1:7" ht="12.75" customHeight="1" x14ac:dyDescent="0.2">
      <c r="A1523" s="543"/>
      <c r="B1523" s="231" t="s">
        <v>2325</v>
      </c>
      <c r="C1523" s="231" t="s">
        <v>745</v>
      </c>
      <c r="D1523" s="231" t="s">
        <v>1380</v>
      </c>
      <c r="E1523" s="231" t="s">
        <v>44</v>
      </c>
      <c r="F1523" s="231" t="s">
        <v>41</v>
      </c>
      <c r="G1523" s="231" t="s">
        <v>248</v>
      </c>
    </row>
    <row r="1524" spans="1:7" ht="12.75" customHeight="1" x14ac:dyDescent="0.2">
      <c r="A1524" s="543"/>
      <c r="E1524" s="231" t="s">
        <v>54</v>
      </c>
      <c r="F1524" s="231" t="s">
        <v>41</v>
      </c>
      <c r="G1524" s="231" t="s">
        <v>248</v>
      </c>
    </row>
    <row r="1525" spans="1:7" ht="12.75" customHeight="1" x14ac:dyDescent="0.2">
      <c r="A1525" s="543"/>
      <c r="D1525" s="231" t="s">
        <v>1036</v>
      </c>
      <c r="E1525" s="231" t="s">
        <v>44</v>
      </c>
      <c r="F1525" s="231" t="s">
        <v>41</v>
      </c>
      <c r="G1525" s="231" t="s">
        <v>250</v>
      </c>
    </row>
    <row r="1526" spans="1:7" ht="12.75" customHeight="1" x14ac:dyDescent="0.2">
      <c r="A1526" s="543"/>
      <c r="E1526" s="231" t="s">
        <v>54</v>
      </c>
      <c r="F1526" s="231" t="s">
        <v>41</v>
      </c>
      <c r="G1526" s="231" t="s">
        <v>250</v>
      </c>
    </row>
    <row r="1527" spans="1:7" ht="12.75" customHeight="1" x14ac:dyDescent="0.2">
      <c r="A1527" s="543"/>
      <c r="C1527" s="231" t="s">
        <v>1032</v>
      </c>
      <c r="D1527" s="231" t="s">
        <v>1537</v>
      </c>
      <c r="E1527" s="231" t="s">
        <v>1176</v>
      </c>
      <c r="F1527" s="231" t="s">
        <v>357</v>
      </c>
      <c r="G1527" s="231" t="s">
        <v>1817</v>
      </c>
    </row>
    <row r="1528" spans="1:7" ht="12.75" customHeight="1" x14ac:dyDescent="0.2">
      <c r="A1528" s="542" t="s">
        <v>866</v>
      </c>
      <c r="B1528" s="231" t="s">
        <v>745</v>
      </c>
      <c r="C1528" s="231" t="s">
        <v>745</v>
      </c>
      <c r="D1528" s="231" t="s">
        <v>745</v>
      </c>
      <c r="E1528" s="231" t="s">
        <v>30</v>
      </c>
      <c r="F1528" s="231" t="s">
        <v>1719</v>
      </c>
      <c r="G1528" s="231" t="s">
        <v>873</v>
      </c>
    </row>
    <row r="1529" spans="1:7" ht="12.75" customHeight="1" x14ac:dyDescent="0.2">
      <c r="A1529" s="542" t="s">
        <v>974</v>
      </c>
      <c r="B1529" s="231" t="s">
        <v>745</v>
      </c>
      <c r="C1529" s="231" t="s">
        <v>745</v>
      </c>
      <c r="D1529" s="231" t="s">
        <v>745</v>
      </c>
      <c r="E1529" s="231" t="s">
        <v>162</v>
      </c>
      <c r="F1529" s="231" t="s">
        <v>164</v>
      </c>
      <c r="G1529" s="231" t="s">
        <v>163</v>
      </c>
    </row>
    <row r="1530" spans="1:7" ht="12.75" customHeight="1" x14ac:dyDescent="0.2">
      <c r="A1530" s="543"/>
      <c r="E1530" s="231" t="s">
        <v>166</v>
      </c>
      <c r="F1530" s="231" t="s">
        <v>164</v>
      </c>
      <c r="G1530" s="231" t="s">
        <v>163</v>
      </c>
    </row>
    <row r="1531" spans="1:7" ht="12.75" customHeight="1" x14ac:dyDescent="0.2">
      <c r="A1531" s="542" t="s">
        <v>2201</v>
      </c>
      <c r="B1531" s="231" t="s">
        <v>2308</v>
      </c>
      <c r="C1531" s="231" t="s">
        <v>72</v>
      </c>
      <c r="D1531" s="231" t="s">
        <v>1513</v>
      </c>
      <c r="E1531" s="231" t="s">
        <v>28</v>
      </c>
      <c r="F1531" s="231" t="s">
        <v>1459</v>
      </c>
      <c r="G1531" s="231" t="s">
        <v>1424</v>
      </c>
    </row>
    <row r="1532" spans="1:7" ht="12.75" customHeight="1" x14ac:dyDescent="0.2">
      <c r="A1532" s="543"/>
      <c r="E1532" s="231" t="s">
        <v>68</v>
      </c>
      <c r="F1532" s="231" t="s">
        <v>1459</v>
      </c>
      <c r="G1532" s="231" t="s">
        <v>1424</v>
      </c>
    </row>
    <row r="1533" spans="1:7" ht="12.75" customHeight="1" x14ac:dyDescent="0.2">
      <c r="A1533" s="543"/>
      <c r="E1533" s="231" t="s">
        <v>30</v>
      </c>
      <c r="F1533" s="231" t="s">
        <v>1459</v>
      </c>
      <c r="G1533" s="231" t="s">
        <v>1411</v>
      </c>
    </row>
    <row r="1534" spans="1:7" ht="12.75" customHeight="1" x14ac:dyDescent="0.2">
      <c r="A1534" s="543"/>
      <c r="E1534" s="231" t="s">
        <v>34</v>
      </c>
      <c r="F1534" s="231" t="s">
        <v>1459</v>
      </c>
      <c r="G1534" s="231" t="s">
        <v>1424</v>
      </c>
    </row>
    <row r="1535" spans="1:7" ht="12.75" customHeight="1" x14ac:dyDescent="0.2">
      <c r="A1535" s="542" t="s">
        <v>1929</v>
      </c>
      <c r="B1535" s="231" t="s">
        <v>2313</v>
      </c>
      <c r="C1535" s="231" t="s">
        <v>745</v>
      </c>
      <c r="D1535" s="231" t="s">
        <v>745</v>
      </c>
      <c r="E1535" s="231" t="s">
        <v>44</v>
      </c>
      <c r="F1535" s="231" t="s">
        <v>41</v>
      </c>
      <c r="G1535" s="231" t="s">
        <v>225</v>
      </c>
    </row>
    <row r="1536" spans="1:7" ht="12.75" customHeight="1" x14ac:dyDescent="0.2">
      <c r="A1536" s="543"/>
      <c r="E1536" s="231" t="s">
        <v>1337</v>
      </c>
      <c r="F1536" s="231" t="s">
        <v>41</v>
      </c>
      <c r="G1536" s="231" t="s">
        <v>225</v>
      </c>
    </row>
    <row r="1537" spans="1:7" ht="12.75" customHeight="1" x14ac:dyDescent="0.2">
      <c r="A1537" s="543"/>
      <c r="E1537" s="231" t="s">
        <v>30</v>
      </c>
      <c r="F1537" s="231" t="s">
        <v>41</v>
      </c>
      <c r="G1537" s="231" t="s">
        <v>225</v>
      </c>
    </row>
    <row r="1538" spans="1:7" ht="12.75" customHeight="1" x14ac:dyDescent="0.2">
      <c r="A1538" s="543"/>
      <c r="E1538" s="231" t="s">
        <v>34</v>
      </c>
      <c r="F1538" s="231" t="s">
        <v>41</v>
      </c>
      <c r="G1538" s="231" t="s">
        <v>225</v>
      </c>
    </row>
    <row r="1539" spans="1:7" ht="12.75" customHeight="1" x14ac:dyDescent="0.2">
      <c r="A1539" s="543"/>
      <c r="E1539" s="231" t="s">
        <v>57</v>
      </c>
      <c r="F1539" s="231" t="s">
        <v>41</v>
      </c>
      <c r="G1539" s="231" t="s">
        <v>225</v>
      </c>
    </row>
    <row r="1540" spans="1:7" ht="12.75" customHeight="1" x14ac:dyDescent="0.2">
      <c r="A1540" s="542" t="s">
        <v>2084</v>
      </c>
      <c r="B1540" s="231" t="s">
        <v>745</v>
      </c>
      <c r="C1540" s="231" t="s">
        <v>745</v>
      </c>
      <c r="D1540" s="231" t="s">
        <v>745</v>
      </c>
      <c r="E1540" s="231" t="s">
        <v>89</v>
      </c>
      <c r="F1540" s="231" t="s">
        <v>347</v>
      </c>
      <c r="G1540" s="231" t="s">
        <v>2065</v>
      </c>
    </row>
    <row r="1541" spans="1:7" ht="12.75" customHeight="1" x14ac:dyDescent="0.2">
      <c r="A1541" s="543"/>
      <c r="D1541" s="231" t="s">
        <v>1036</v>
      </c>
      <c r="E1541" s="231" t="s">
        <v>999</v>
      </c>
      <c r="F1541" s="231" t="s">
        <v>347</v>
      </c>
      <c r="G1541" s="231" t="s">
        <v>2065</v>
      </c>
    </row>
    <row r="1542" spans="1:7" ht="12.75" customHeight="1" x14ac:dyDescent="0.2">
      <c r="A1542" s="542" t="s">
        <v>1568</v>
      </c>
      <c r="B1542" s="231" t="s">
        <v>2318</v>
      </c>
      <c r="C1542" s="231" t="s">
        <v>1379</v>
      </c>
      <c r="D1542" s="231" t="s">
        <v>1372</v>
      </c>
      <c r="E1542" s="231" t="s">
        <v>30</v>
      </c>
      <c r="F1542" s="231" t="s">
        <v>243</v>
      </c>
      <c r="G1542" s="231" t="s">
        <v>242</v>
      </c>
    </row>
    <row r="1543" spans="1:7" ht="12.75" customHeight="1" x14ac:dyDescent="0.2">
      <c r="A1543" s="543"/>
      <c r="E1543" s="231" t="s">
        <v>34</v>
      </c>
      <c r="F1543" s="231" t="s">
        <v>243</v>
      </c>
      <c r="G1543" s="231" t="s">
        <v>242</v>
      </c>
    </row>
    <row r="1544" spans="1:7" ht="12.75" customHeight="1" x14ac:dyDescent="0.2">
      <c r="A1544" s="543"/>
      <c r="B1544" s="231" t="s">
        <v>2323</v>
      </c>
      <c r="C1544" s="231" t="s">
        <v>1351</v>
      </c>
      <c r="D1544" s="231" t="s">
        <v>1378</v>
      </c>
      <c r="E1544" s="231" t="s">
        <v>89</v>
      </c>
      <c r="F1544" s="231" t="s">
        <v>812</v>
      </c>
      <c r="G1544" s="231" t="s">
        <v>47</v>
      </c>
    </row>
    <row r="1545" spans="1:7" ht="12.75" customHeight="1" x14ac:dyDescent="0.2">
      <c r="A1545" s="543"/>
      <c r="E1545" s="231" t="s">
        <v>999</v>
      </c>
      <c r="F1545" s="231" t="s">
        <v>812</v>
      </c>
      <c r="G1545" s="231" t="s">
        <v>47</v>
      </c>
    </row>
    <row r="1546" spans="1:7" ht="12.75" customHeight="1" x14ac:dyDescent="0.2">
      <c r="A1546" s="543"/>
      <c r="E1546" s="231" t="s">
        <v>97</v>
      </c>
      <c r="F1546" s="231" t="s">
        <v>812</v>
      </c>
      <c r="G1546" s="231" t="s">
        <v>47</v>
      </c>
    </row>
    <row r="1547" spans="1:7" ht="12.75" customHeight="1" x14ac:dyDescent="0.2">
      <c r="A1547" s="543"/>
      <c r="B1547" s="231" t="s">
        <v>2327</v>
      </c>
      <c r="C1547" s="231" t="s">
        <v>1379</v>
      </c>
      <c r="D1547" s="231" t="s">
        <v>1372</v>
      </c>
      <c r="E1547" s="231" t="s">
        <v>28</v>
      </c>
      <c r="F1547" s="231" t="s">
        <v>36</v>
      </c>
      <c r="G1547" s="231" t="s">
        <v>35</v>
      </c>
    </row>
    <row r="1548" spans="1:7" ht="12.75" customHeight="1" x14ac:dyDescent="0.2">
      <c r="A1548" s="543"/>
      <c r="E1548" s="231" t="s">
        <v>68</v>
      </c>
      <c r="F1548" s="231" t="s">
        <v>36</v>
      </c>
      <c r="G1548" s="231" t="s">
        <v>35</v>
      </c>
    </row>
    <row r="1549" spans="1:7" ht="12.75" customHeight="1" x14ac:dyDescent="0.2">
      <c r="A1549" s="543"/>
      <c r="E1549" s="231" t="s">
        <v>30</v>
      </c>
      <c r="F1549" s="231" t="s">
        <v>36</v>
      </c>
      <c r="G1549" s="231" t="s">
        <v>35</v>
      </c>
    </row>
    <row r="1550" spans="1:7" ht="12.75" customHeight="1" x14ac:dyDescent="0.2">
      <c r="A1550" s="543"/>
      <c r="E1550" s="231" t="s">
        <v>34</v>
      </c>
      <c r="F1550" s="231" t="s">
        <v>36</v>
      </c>
      <c r="G1550" s="231" t="s">
        <v>35</v>
      </c>
    </row>
    <row r="1551" spans="1:7" ht="12.75" customHeight="1" x14ac:dyDescent="0.2">
      <c r="A1551" s="543"/>
      <c r="B1551" s="231" t="s">
        <v>2310</v>
      </c>
      <c r="C1551" s="231" t="s">
        <v>1027</v>
      </c>
      <c r="D1551" s="231" t="s">
        <v>1372</v>
      </c>
      <c r="E1551" s="231" t="s">
        <v>204</v>
      </c>
      <c r="F1551" s="231" t="s">
        <v>528</v>
      </c>
      <c r="G1551" s="231" t="s">
        <v>295</v>
      </c>
    </row>
    <row r="1552" spans="1:7" ht="12.75" customHeight="1" x14ac:dyDescent="0.2">
      <c r="A1552" s="542" t="s">
        <v>1904</v>
      </c>
      <c r="B1552" s="231" t="s">
        <v>2319</v>
      </c>
      <c r="C1552" s="231" t="s">
        <v>1027</v>
      </c>
      <c r="D1552" s="231" t="s">
        <v>1372</v>
      </c>
      <c r="E1552" s="231" t="s">
        <v>44</v>
      </c>
      <c r="F1552" s="231" t="s">
        <v>50</v>
      </c>
      <c r="G1552" s="231" t="s">
        <v>921</v>
      </c>
    </row>
    <row r="1553" spans="1:7" ht="12.75" customHeight="1" x14ac:dyDescent="0.2">
      <c r="A1553" s="543"/>
      <c r="E1553" s="231" t="s">
        <v>1337</v>
      </c>
      <c r="F1553" s="231" t="s">
        <v>50</v>
      </c>
      <c r="G1553" s="231" t="s">
        <v>921</v>
      </c>
    </row>
    <row r="1554" spans="1:7" ht="12.75" customHeight="1" x14ac:dyDescent="0.2">
      <c r="A1554" s="543"/>
      <c r="E1554" s="231" t="s">
        <v>49</v>
      </c>
      <c r="F1554" s="231" t="s">
        <v>50</v>
      </c>
      <c r="G1554" s="231" t="s">
        <v>921</v>
      </c>
    </row>
    <row r="1555" spans="1:7" ht="12.75" customHeight="1" x14ac:dyDescent="0.2">
      <c r="A1555" s="543"/>
      <c r="E1555" s="231" t="s">
        <v>1353</v>
      </c>
      <c r="F1555" s="231" t="s">
        <v>50</v>
      </c>
      <c r="G1555" s="231" t="s">
        <v>921</v>
      </c>
    </row>
    <row r="1556" spans="1:7" ht="12.75" customHeight="1" x14ac:dyDescent="0.2">
      <c r="A1556" s="543"/>
      <c r="E1556" s="231" t="s">
        <v>30</v>
      </c>
      <c r="F1556" s="231" t="s">
        <v>50</v>
      </c>
      <c r="G1556" s="231" t="s">
        <v>921</v>
      </c>
    </row>
    <row r="1557" spans="1:7" ht="12.75" customHeight="1" x14ac:dyDescent="0.2">
      <c r="A1557" s="543"/>
      <c r="E1557" s="231" t="s">
        <v>34</v>
      </c>
      <c r="F1557" s="231" t="s">
        <v>50</v>
      </c>
      <c r="G1557" s="231" t="s">
        <v>921</v>
      </c>
    </row>
    <row r="1558" spans="1:7" ht="12.75" customHeight="1" x14ac:dyDescent="0.2">
      <c r="A1558" s="543"/>
      <c r="B1558" s="231" t="s">
        <v>2334</v>
      </c>
      <c r="C1558" s="231" t="s">
        <v>1029</v>
      </c>
      <c r="D1558" s="231" t="s">
        <v>1372</v>
      </c>
      <c r="E1558" s="231" t="s">
        <v>2183</v>
      </c>
      <c r="F1558" s="231" t="s">
        <v>50</v>
      </c>
      <c r="G1558" s="231" t="s">
        <v>821</v>
      </c>
    </row>
    <row r="1559" spans="1:7" ht="12.75" customHeight="1" x14ac:dyDescent="0.2">
      <c r="A1559" s="543"/>
      <c r="E1559" s="231" t="s">
        <v>44</v>
      </c>
      <c r="F1559" s="231" t="s">
        <v>50</v>
      </c>
      <c r="G1559" s="231" t="s">
        <v>821</v>
      </c>
    </row>
    <row r="1560" spans="1:7" ht="12.75" customHeight="1" x14ac:dyDescent="0.2">
      <c r="A1560" s="543"/>
      <c r="E1560" s="231" t="s">
        <v>49</v>
      </c>
      <c r="F1560" s="231" t="s">
        <v>50</v>
      </c>
      <c r="G1560" s="231" t="s">
        <v>821</v>
      </c>
    </row>
    <row r="1561" spans="1:7" ht="12.75" customHeight="1" x14ac:dyDescent="0.2">
      <c r="A1561" s="543"/>
      <c r="E1561" s="231" t="s">
        <v>1353</v>
      </c>
      <c r="F1561" s="231" t="s">
        <v>50</v>
      </c>
      <c r="G1561" s="231" t="s">
        <v>821</v>
      </c>
    </row>
    <row r="1562" spans="1:7" ht="12.75" customHeight="1" x14ac:dyDescent="0.2">
      <c r="A1562" s="543"/>
      <c r="E1562" s="231" t="s">
        <v>30</v>
      </c>
      <c r="F1562" s="231" t="s">
        <v>50</v>
      </c>
      <c r="G1562" s="231" t="s">
        <v>821</v>
      </c>
    </row>
    <row r="1563" spans="1:7" ht="12.75" customHeight="1" x14ac:dyDescent="0.2">
      <c r="A1563" s="543"/>
      <c r="E1563" s="231" t="s">
        <v>34</v>
      </c>
      <c r="F1563" s="231" t="s">
        <v>50</v>
      </c>
      <c r="G1563" s="231" t="s">
        <v>821</v>
      </c>
    </row>
    <row r="1564" spans="1:7" ht="12.75" customHeight="1" x14ac:dyDescent="0.2">
      <c r="A1564" s="542" t="s">
        <v>1935</v>
      </c>
      <c r="B1564" s="231" t="s">
        <v>2321</v>
      </c>
      <c r="C1564" s="231" t="s">
        <v>1027</v>
      </c>
      <c r="D1564" s="231" t="s">
        <v>1372</v>
      </c>
      <c r="E1564" s="231" t="s">
        <v>44</v>
      </c>
      <c r="F1564" s="231" t="s">
        <v>50</v>
      </c>
      <c r="G1564" s="231" t="s">
        <v>568</v>
      </c>
    </row>
    <row r="1565" spans="1:7" ht="12.75" customHeight="1" x14ac:dyDescent="0.2">
      <c r="A1565" s="543"/>
      <c r="E1565" s="231" t="s">
        <v>1337</v>
      </c>
      <c r="F1565" s="231" t="s">
        <v>50</v>
      </c>
      <c r="G1565" s="231" t="s">
        <v>568</v>
      </c>
    </row>
    <row r="1566" spans="1:7" ht="12.75" customHeight="1" x14ac:dyDescent="0.2">
      <c r="A1566" s="543"/>
      <c r="E1566" s="231" t="s">
        <v>49</v>
      </c>
      <c r="F1566" s="231" t="s">
        <v>50</v>
      </c>
      <c r="G1566" s="231" t="s">
        <v>568</v>
      </c>
    </row>
    <row r="1567" spans="1:7" ht="12.75" customHeight="1" x14ac:dyDescent="0.2">
      <c r="A1567" s="543"/>
      <c r="E1567" s="231" t="s">
        <v>1353</v>
      </c>
      <c r="F1567" s="231" t="s">
        <v>50</v>
      </c>
      <c r="G1567" s="231" t="s">
        <v>568</v>
      </c>
    </row>
    <row r="1568" spans="1:7" ht="12.75" customHeight="1" x14ac:dyDescent="0.2">
      <c r="A1568" s="543"/>
      <c r="E1568" s="231" t="s">
        <v>30</v>
      </c>
      <c r="F1568" s="231" t="s">
        <v>50</v>
      </c>
      <c r="G1568" s="231" t="s">
        <v>568</v>
      </c>
    </row>
    <row r="1569" spans="1:7" ht="12.75" customHeight="1" x14ac:dyDescent="0.2">
      <c r="A1569" s="543"/>
      <c r="E1569" s="231" t="s">
        <v>34</v>
      </c>
      <c r="F1569" s="231" t="s">
        <v>50</v>
      </c>
      <c r="G1569" s="231" t="s">
        <v>568</v>
      </c>
    </row>
    <row r="1570" spans="1:7" ht="12.75" customHeight="1" x14ac:dyDescent="0.2">
      <c r="A1570" s="543"/>
      <c r="E1570" s="231" t="s">
        <v>57</v>
      </c>
      <c r="F1570" s="231" t="s">
        <v>50</v>
      </c>
      <c r="G1570" s="231" t="s">
        <v>568</v>
      </c>
    </row>
    <row r="1571" spans="1:7" ht="12.75" customHeight="1" x14ac:dyDescent="0.2">
      <c r="A1571" s="543"/>
      <c r="E1571" s="231" t="s">
        <v>47</v>
      </c>
      <c r="F1571" s="231" t="s">
        <v>50</v>
      </c>
      <c r="G1571" s="231" t="s">
        <v>568</v>
      </c>
    </row>
    <row r="1572" spans="1:7" ht="12.75" customHeight="1" x14ac:dyDescent="0.2">
      <c r="A1572" s="543"/>
      <c r="E1572" s="231" t="s">
        <v>54</v>
      </c>
      <c r="F1572" s="231" t="s">
        <v>50</v>
      </c>
      <c r="G1572" s="231" t="s">
        <v>568</v>
      </c>
    </row>
    <row r="1573" spans="1:7" ht="12.75" customHeight="1" x14ac:dyDescent="0.2">
      <c r="A1573" s="542" t="s">
        <v>2029</v>
      </c>
      <c r="B1573" s="231" t="s">
        <v>2310</v>
      </c>
      <c r="C1573" s="231" t="s">
        <v>1029</v>
      </c>
      <c r="D1573" s="231" t="s">
        <v>1372</v>
      </c>
      <c r="E1573" s="231" t="s">
        <v>89</v>
      </c>
      <c r="F1573" s="231" t="s">
        <v>2238</v>
      </c>
      <c r="G1573" s="231" t="s">
        <v>529</v>
      </c>
    </row>
    <row r="1574" spans="1:7" ht="12.75" customHeight="1" x14ac:dyDescent="0.2">
      <c r="A1574" s="543"/>
      <c r="E1574" s="231" t="s">
        <v>999</v>
      </c>
      <c r="F1574" s="231" t="s">
        <v>2238</v>
      </c>
      <c r="G1574" s="231" t="s">
        <v>529</v>
      </c>
    </row>
    <row r="1575" spans="1:7" ht="12.75" customHeight="1" x14ac:dyDescent="0.2">
      <c r="A1575" s="542" t="s">
        <v>1934</v>
      </c>
      <c r="B1575" s="231" t="s">
        <v>2326</v>
      </c>
      <c r="C1575" s="231" t="s">
        <v>1374</v>
      </c>
      <c r="D1575" s="231" t="s">
        <v>1372</v>
      </c>
      <c r="E1575" s="231" t="s">
        <v>44</v>
      </c>
      <c r="F1575" s="231" t="s">
        <v>50</v>
      </c>
      <c r="G1575" s="231" t="s">
        <v>563</v>
      </c>
    </row>
    <row r="1576" spans="1:7" ht="12.75" customHeight="1" x14ac:dyDescent="0.2">
      <c r="A1576" s="543"/>
      <c r="E1576" s="231" t="s">
        <v>49</v>
      </c>
      <c r="F1576" s="231" t="s">
        <v>50</v>
      </c>
      <c r="G1576" s="231" t="s">
        <v>563</v>
      </c>
    </row>
    <row r="1577" spans="1:7" ht="12.75" customHeight="1" x14ac:dyDescent="0.2">
      <c r="A1577" s="543"/>
      <c r="E1577" s="231" t="s">
        <v>1353</v>
      </c>
      <c r="F1577" s="231" t="s">
        <v>50</v>
      </c>
      <c r="G1577" s="231" t="s">
        <v>563</v>
      </c>
    </row>
    <row r="1578" spans="1:7" ht="12.75" customHeight="1" x14ac:dyDescent="0.2">
      <c r="A1578" s="543"/>
      <c r="E1578" s="231" t="s">
        <v>30</v>
      </c>
      <c r="F1578" s="231" t="s">
        <v>50</v>
      </c>
      <c r="G1578" s="231" t="s">
        <v>563</v>
      </c>
    </row>
    <row r="1579" spans="1:7" ht="12.75" customHeight="1" x14ac:dyDescent="0.2">
      <c r="A1579" s="543"/>
      <c r="E1579" s="231" t="s">
        <v>34</v>
      </c>
      <c r="F1579" s="231" t="s">
        <v>50</v>
      </c>
      <c r="G1579" s="231" t="s">
        <v>563</v>
      </c>
    </row>
    <row r="1580" spans="1:7" ht="12.75" customHeight="1" x14ac:dyDescent="0.2">
      <c r="A1580" s="543"/>
      <c r="E1580" s="231" t="s">
        <v>57</v>
      </c>
      <c r="F1580" s="231" t="s">
        <v>50</v>
      </c>
      <c r="G1580" s="231" t="s">
        <v>563</v>
      </c>
    </row>
    <row r="1581" spans="1:7" ht="12.75" customHeight="1" x14ac:dyDescent="0.2">
      <c r="A1581" s="543"/>
      <c r="B1581" s="231" t="s">
        <v>2320</v>
      </c>
      <c r="C1581" s="231" t="s">
        <v>1032</v>
      </c>
      <c r="D1581" s="231" t="s">
        <v>1372</v>
      </c>
      <c r="E1581" s="231" t="s">
        <v>49</v>
      </c>
      <c r="F1581" s="231" t="s">
        <v>50</v>
      </c>
      <c r="G1581" s="231" t="s">
        <v>2219</v>
      </c>
    </row>
    <row r="1582" spans="1:7" ht="12.75" customHeight="1" x14ac:dyDescent="0.2">
      <c r="A1582" s="543"/>
      <c r="E1582" s="231" t="s">
        <v>1353</v>
      </c>
      <c r="F1582" s="231" t="s">
        <v>50</v>
      </c>
      <c r="G1582" s="231" t="s">
        <v>2219</v>
      </c>
    </row>
    <row r="1583" spans="1:7" ht="12.75" customHeight="1" x14ac:dyDescent="0.2">
      <c r="A1583" s="542" t="s">
        <v>823</v>
      </c>
      <c r="B1583" s="231" t="s">
        <v>745</v>
      </c>
      <c r="C1583" s="231" t="s">
        <v>745</v>
      </c>
      <c r="D1583" s="231" t="s">
        <v>745</v>
      </c>
      <c r="E1583" s="231" t="s">
        <v>116</v>
      </c>
      <c r="F1583" s="231" t="s">
        <v>447</v>
      </c>
      <c r="G1583" s="231" t="s">
        <v>2246</v>
      </c>
    </row>
    <row r="1584" spans="1:7" ht="12.75" customHeight="1" x14ac:dyDescent="0.2">
      <c r="A1584" s="543"/>
      <c r="G1584" s="231" t="s">
        <v>769</v>
      </c>
    </row>
    <row r="1585" spans="1:7" ht="12.75" customHeight="1" x14ac:dyDescent="0.2">
      <c r="A1585" s="543"/>
      <c r="F1585" s="231" t="s">
        <v>122</v>
      </c>
      <c r="G1585" s="231" t="s">
        <v>763</v>
      </c>
    </row>
    <row r="1586" spans="1:7" ht="12.75" customHeight="1" x14ac:dyDescent="0.2">
      <c r="A1586" s="543"/>
      <c r="G1586" s="231" t="s">
        <v>2093</v>
      </c>
    </row>
    <row r="1587" spans="1:7" ht="12.75" customHeight="1" x14ac:dyDescent="0.2">
      <c r="A1587" s="543"/>
      <c r="F1587" s="231" t="s">
        <v>419</v>
      </c>
      <c r="G1587" s="231" t="s">
        <v>491</v>
      </c>
    </row>
    <row r="1588" spans="1:7" ht="12.75" customHeight="1" x14ac:dyDescent="0.2">
      <c r="A1588" s="543"/>
      <c r="F1588" s="231" t="s">
        <v>1541</v>
      </c>
      <c r="G1588" s="231" t="s">
        <v>990</v>
      </c>
    </row>
    <row r="1589" spans="1:7" ht="12.75" customHeight="1" x14ac:dyDescent="0.2">
      <c r="A1589" s="543"/>
      <c r="F1589" s="231" t="s">
        <v>2154</v>
      </c>
      <c r="G1589" s="231" t="s">
        <v>2153</v>
      </c>
    </row>
    <row r="1590" spans="1:7" ht="12.75" customHeight="1" x14ac:dyDescent="0.2">
      <c r="A1590" s="543"/>
      <c r="F1590" s="231" t="s">
        <v>120</v>
      </c>
      <c r="G1590" s="231" t="s">
        <v>178</v>
      </c>
    </row>
    <row r="1591" spans="1:7" ht="12.75" customHeight="1" x14ac:dyDescent="0.2">
      <c r="A1591" s="543"/>
      <c r="F1591" s="231" t="s">
        <v>2133</v>
      </c>
      <c r="G1591" s="231" t="s">
        <v>172</v>
      </c>
    </row>
    <row r="1592" spans="1:7" ht="12.75" customHeight="1" x14ac:dyDescent="0.2">
      <c r="A1592" s="543"/>
      <c r="E1592" s="231" t="s">
        <v>115</v>
      </c>
      <c r="F1592" s="231" t="s">
        <v>447</v>
      </c>
      <c r="G1592" s="231" t="s">
        <v>2246</v>
      </c>
    </row>
    <row r="1593" spans="1:7" ht="12.75" customHeight="1" x14ac:dyDescent="0.2">
      <c r="A1593" s="543"/>
      <c r="F1593" s="231" t="s">
        <v>122</v>
      </c>
      <c r="G1593" s="231" t="s">
        <v>763</v>
      </c>
    </row>
    <row r="1594" spans="1:7" ht="12.75" customHeight="1" x14ac:dyDescent="0.2">
      <c r="A1594" s="543"/>
      <c r="F1594" s="231" t="s">
        <v>419</v>
      </c>
      <c r="G1594" s="231" t="s">
        <v>491</v>
      </c>
    </row>
    <row r="1595" spans="1:7" ht="12.75" customHeight="1" x14ac:dyDescent="0.2">
      <c r="A1595" s="543"/>
      <c r="F1595" s="231" t="s">
        <v>1541</v>
      </c>
      <c r="G1595" s="231" t="s">
        <v>990</v>
      </c>
    </row>
    <row r="1596" spans="1:7" ht="12.75" customHeight="1" x14ac:dyDescent="0.2">
      <c r="A1596" s="543"/>
      <c r="F1596" s="231" t="s">
        <v>2154</v>
      </c>
      <c r="G1596" s="231" t="s">
        <v>2153</v>
      </c>
    </row>
    <row r="1597" spans="1:7" ht="12.75" customHeight="1" x14ac:dyDescent="0.2">
      <c r="A1597" s="543"/>
      <c r="F1597" s="231" t="s">
        <v>120</v>
      </c>
      <c r="G1597" s="231" t="s">
        <v>178</v>
      </c>
    </row>
    <row r="1598" spans="1:7" ht="12.75" customHeight="1" x14ac:dyDescent="0.2">
      <c r="A1598" s="543"/>
      <c r="F1598" s="231" t="s">
        <v>2133</v>
      </c>
      <c r="G1598" s="231" t="s">
        <v>172</v>
      </c>
    </row>
    <row r="1599" spans="1:7" ht="12.75" customHeight="1" x14ac:dyDescent="0.2">
      <c r="A1599" s="543"/>
      <c r="E1599" s="231" t="s">
        <v>93</v>
      </c>
      <c r="F1599" s="231" t="s">
        <v>447</v>
      </c>
      <c r="G1599" s="231" t="s">
        <v>514</v>
      </c>
    </row>
    <row r="1600" spans="1:7" ht="12.75" customHeight="1" x14ac:dyDescent="0.2">
      <c r="A1600" s="543"/>
      <c r="F1600" s="231" t="s">
        <v>122</v>
      </c>
      <c r="G1600" s="231" t="s">
        <v>121</v>
      </c>
    </row>
    <row r="1601" spans="1:7" ht="12.75" customHeight="1" x14ac:dyDescent="0.2">
      <c r="A1601" s="543"/>
      <c r="F1601" s="231" t="s">
        <v>1541</v>
      </c>
      <c r="G1601" s="231" t="s">
        <v>1828</v>
      </c>
    </row>
    <row r="1602" spans="1:7" ht="12.75" customHeight="1" x14ac:dyDescent="0.2">
      <c r="A1602" s="543"/>
      <c r="E1602" s="231" t="s">
        <v>89</v>
      </c>
      <c r="F1602" s="231" t="s">
        <v>1660</v>
      </c>
      <c r="G1602" s="231" t="s">
        <v>1851</v>
      </c>
    </row>
    <row r="1603" spans="1:7" ht="12.75" customHeight="1" x14ac:dyDescent="0.2">
      <c r="A1603" s="543"/>
      <c r="F1603" s="231" t="s">
        <v>209</v>
      </c>
      <c r="G1603" s="231" t="s">
        <v>208</v>
      </c>
    </row>
    <row r="1604" spans="1:7" ht="12.75" customHeight="1" x14ac:dyDescent="0.2">
      <c r="A1604" s="543"/>
      <c r="F1604" s="231" t="s">
        <v>292</v>
      </c>
      <c r="G1604" s="231" t="s">
        <v>293</v>
      </c>
    </row>
    <row r="1605" spans="1:7" ht="12.75" customHeight="1" x14ac:dyDescent="0.2">
      <c r="A1605" s="543"/>
      <c r="F1605" s="231" t="s">
        <v>104</v>
      </c>
      <c r="G1605" s="231" t="s">
        <v>436</v>
      </c>
    </row>
    <row r="1606" spans="1:7" ht="12.75" customHeight="1" x14ac:dyDescent="0.2">
      <c r="A1606" s="543"/>
      <c r="F1606" s="231" t="s">
        <v>231</v>
      </c>
      <c r="G1606" s="231" t="s">
        <v>379</v>
      </c>
    </row>
    <row r="1607" spans="1:7" ht="12.75" customHeight="1" x14ac:dyDescent="0.2">
      <c r="A1607" s="543"/>
      <c r="E1607" s="231" t="s">
        <v>1176</v>
      </c>
      <c r="F1607" s="231" t="s">
        <v>1458</v>
      </c>
      <c r="G1607" s="231" t="s">
        <v>1166</v>
      </c>
    </row>
    <row r="1608" spans="1:7" ht="12.75" customHeight="1" x14ac:dyDescent="0.2">
      <c r="A1608" s="543"/>
      <c r="E1608" s="231" t="s">
        <v>90</v>
      </c>
      <c r="F1608" s="231" t="s">
        <v>2176</v>
      </c>
      <c r="G1608" s="231" t="s">
        <v>2175</v>
      </c>
    </row>
    <row r="1609" spans="1:7" ht="12.75" customHeight="1" x14ac:dyDescent="0.2">
      <c r="A1609" s="543"/>
      <c r="F1609" s="231" t="s">
        <v>1458</v>
      </c>
      <c r="G1609" s="231" t="s">
        <v>1166</v>
      </c>
    </row>
    <row r="1610" spans="1:7" ht="12.75" customHeight="1" x14ac:dyDescent="0.2">
      <c r="A1610" s="543"/>
      <c r="E1610" s="231" t="s">
        <v>999</v>
      </c>
      <c r="F1610" s="231" t="s">
        <v>1660</v>
      </c>
      <c r="G1610" s="231" t="s">
        <v>1851</v>
      </c>
    </row>
    <row r="1611" spans="1:7" ht="12.75" customHeight="1" x14ac:dyDescent="0.2">
      <c r="A1611" s="543"/>
      <c r="F1611" s="231" t="s">
        <v>209</v>
      </c>
      <c r="G1611" s="231" t="s">
        <v>208</v>
      </c>
    </row>
    <row r="1612" spans="1:7" ht="12.75" customHeight="1" x14ac:dyDescent="0.2">
      <c r="A1612" s="543"/>
      <c r="F1612" s="231" t="s">
        <v>292</v>
      </c>
      <c r="G1612" s="231" t="s">
        <v>293</v>
      </c>
    </row>
    <row r="1613" spans="1:7" ht="12.75" customHeight="1" x14ac:dyDescent="0.2">
      <c r="A1613" s="543"/>
      <c r="F1613" s="231" t="s">
        <v>104</v>
      </c>
      <c r="G1613" s="231" t="s">
        <v>436</v>
      </c>
    </row>
    <row r="1614" spans="1:7" ht="12.75" customHeight="1" x14ac:dyDescent="0.2">
      <c r="A1614" s="543"/>
      <c r="F1614" s="231" t="s">
        <v>231</v>
      </c>
      <c r="G1614" s="231" t="s">
        <v>379</v>
      </c>
    </row>
    <row r="1615" spans="1:7" ht="12.75" customHeight="1" x14ac:dyDescent="0.2">
      <c r="A1615" s="543"/>
      <c r="E1615" s="231" t="s">
        <v>204</v>
      </c>
      <c r="F1615" s="231" t="s">
        <v>231</v>
      </c>
      <c r="G1615" s="231" t="s">
        <v>644</v>
      </c>
    </row>
    <row r="1616" spans="1:7" ht="12.75" customHeight="1" x14ac:dyDescent="0.2">
      <c r="A1616" s="543"/>
      <c r="E1616" s="231" t="s">
        <v>113</v>
      </c>
      <c r="F1616" s="231" t="s">
        <v>447</v>
      </c>
      <c r="G1616" s="231" t="s">
        <v>2246</v>
      </c>
    </row>
    <row r="1617" spans="1:7" ht="12.75" customHeight="1" x14ac:dyDescent="0.2">
      <c r="A1617" s="543"/>
      <c r="G1617" s="231" t="s">
        <v>769</v>
      </c>
    </row>
    <row r="1618" spans="1:7" ht="12.75" customHeight="1" x14ac:dyDescent="0.2">
      <c r="A1618" s="543"/>
      <c r="F1618" s="231" t="s">
        <v>122</v>
      </c>
      <c r="G1618" s="231" t="s">
        <v>763</v>
      </c>
    </row>
    <row r="1619" spans="1:7" ht="12.75" customHeight="1" x14ac:dyDescent="0.2">
      <c r="A1619" s="543"/>
      <c r="F1619" s="231" t="s">
        <v>377</v>
      </c>
      <c r="G1619" s="231" t="s">
        <v>829</v>
      </c>
    </row>
    <row r="1620" spans="1:7" ht="12.75" customHeight="1" x14ac:dyDescent="0.2">
      <c r="A1620" s="543"/>
      <c r="F1620" s="231" t="s">
        <v>1541</v>
      </c>
      <c r="G1620" s="231" t="s">
        <v>990</v>
      </c>
    </row>
    <row r="1621" spans="1:7" ht="12.75" customHeight="1" x14ac:dyDescent="0.2">
      <c r="A1621" s="543"/>
      <c r="F1621" s="231" t="s">
        <v>2154</v>
      </c>
      <c r="G1621" s="231" t="s">
        <v>2153</v>
      </c>
    </row>
    <row r="1622" spans="1:7" ht="12.75" customHeight="1" x14ac:dyDescent="0.2">
      <c r="A1622" s="543"/>
      <c r="F1622" s="231" t="s">
        <v>120</v>
      </c>
      <c r="G1622" s="231" t="s">
        <v>178</v>
      </c>
    </row>
    <row r="1623" spans="1:7" ht="12.75" customHeight="1" x14ac:dyDescent="0.2">
      <c r="A1623" s="543"/>
      <c r="F1623" s="231" t="s">
        <v>2133</v>
      </c>
      <c r="G1623" s="231" t="s">
        <v>172</v>
      </c>
    </row>
    <row r="1624" spans="1:7" ht="12.75" customHeight="1" x14ac:dyDescent="0.2">
      <c r="A1624" s="543"/>
      <c r="E1624" s="231" t="s">
        <v>59</v>
      </c>
      <c r="F1624" s="231" t="s">
        <v>226</v>
      </c>
      <c r="G1624" s="231" t="s">
        <v>505</v>
      </c>
    </row>
    <row r="1625" spans="1:7" ht="12.75" customHeight="1" x14ac:dyDescent="0.2">
      <c r="A1625" s="543"/>
      <c r="E1625" s="231" t="s">
        <v>798</v>
      </c>
      <c r="F1625" s="231" t="s">
        <v>226</v>
      </c>
      <c r="G1625" s="231" t="s">
        <v>505</v>
      </c>
    </row>
    <row r="1626" spans="1:7" ht="12.75" customHeight="1" x14ac:dyDescent="0.2">
      <c r="A1626" s="543"/>
      <c r="E1626" s="231" t="s">
        <v>52</v>
      </c>
      <c r="F1626" s="231" t="s">
        <v>1836</v>
      </c>
      <c r="G1626" s="231" t="s">
        <v>735</v>
      </c>
    </row>
    <row r="1627" spans="1:7" ht="12.75" customHeight="1" x14ac:dyDescent="0.2">
      <c r="A1627" s="543"/>
      <c r="F1627" s="231" t="s">
        <v>122</v>
      </c>
      <c r="G1627" s="231" t="s">
        <v>2093</v>
      </c>
    </row>
    <row r="1628" spans="1:7" ht="12.75" customHeight="1" x14ac:dyDescent="0.2">
      <c r="A1628" s="543"/>
      <c r="F1628" s="231" t="s">
        <v>2154</v>
      </c>
      <c r="G1628" s="231" t="s">
        <v>2153</v>
      </c>
    </row>
    <row r="1629" spans="1:7" ht="12.75" customHeight="1" x14ac:dyDescent="0.2">
      <c r="A1629" s="543"/>
      <c r="F1629" s="231" t="s">
        <v>429</v>
      </c>
      <c r="G1629" s="231" t="s">
        <v>494</v>
      </c>
    </row>
    <row r="1630" spans="1:7" ht="12.75" customHeight="1" x14ac:dyDescent="0.2">
      <c r="A1630" s="543"/>
      <c r="F1630" s="231" t="s">
        <v>226</v>
      </c>
      <c r="G1630" s="231" t="s">
        <v>316</v>
      </c>
    </row>
    <row r="1631" spans="1:7" ht="12.75" customHeight="1" x14ac:dyDescent="0.2">
      <c r="A1631" s="543"/>
      <c r="F1631" s="231" t="s">
        <v>61</v>
      </c>
      <c r="G1631" s="231" t="s">
        <v>1631</v>
      </c>
    </row>
    <row r="1632" spans="1:7" ht="12.75" customHeight="1" x14ac:dyDescent="0.2">
      <c r="A1632" s="543"/>
      <c r="E1632" s="231" t="s">
        <v>1624</v>
      </c>
      <c r="F1632" s="231" t="s">
        <v>2137</v>
      </c>
      <c r="G1632" s="231" t="s">
        <v>2136</v>
      </c>
    </row>
    <row r="1633" spans="1:7" ht="12.75" customHeight="1" x14ac:dyDescent="0.2">
      <c r="A1633" s="543"/>
      <c r="F1633" s="231" t="s">
        <v>1541</v>
      </c>
      <c r="G1633" s="231" t="s">
        <v>1119</v>
      </c>
    </row>
    <row r="1634" spans="1:7" ht="12.75" customHeight="1" x14ac:dyDescent="0.2">
      <c r="A1634" s="543"/>
      <c r="F1634" s="231" t="s">
        <v>61</v>
      </c>
      <c r="G1634" s="231" t="s">
        <v>2135</v>
      </c>
    </row>
    <row r="1635" spans="1:7" ht="12.75" customHeight="1" x14ac:dyDescent="0.2">
      <c r="A1635" s="543"/>
      <c r="F1635" s="231" t="s">
        <v>120</v>
      </c>
      <c r="G1635" s="231" t="s">
        <v>178</v>
      </c>
    </row>
    <row r="1636" spans="1:7" ht="12.75" customHeight="1" x14ac:dyDescent="0.2">
      <c r="A1636" s="543"/>
      <c r="E1636" s="231" t="s">
        <v>84</v>
      </c>
      <c r="F1636" s="231" t="s">
        <v>447</v>
      </c>
      <c r="G1636" s="231" t="s">
        <v>514</v>
      </c>
    </row>
    <row r="1637" spans="1:7" ht="12.75" customHeight="1" x14ac:dyDescent="0.2">
      <c r="A1637" s="543"/>
      <c r="F1637" s="231" t="s">
        <v>122</v>
      </c>
      <c r="G1637" s="231" t="s">
        <v>121</v>
      </c>
    </row>
    <row r="1638" spans="1:7" ht="12.75" customHeight="1" x14ac:dyDescent="0.2">
      <c r="A1638" s="543"/>
      <c r="F1638" s="231" t="s">
        <v>1541</v>
      </c>
      <c r="G1638" s="231" t="s">
        <v>1828</v>
      </c>
    </row>
    <row r="1639" spans="1:7" ht="12.75" customHeight="1" x14ac:dyDescent="0.2">
      <c r="A1639" s="543"/>
      <c r="E1639" s="231" t="s">
        <v>110</v>
      </c>
      <c r="F1639" s="231" t="s">
        <v>447</v>
      </c>
      <c r="G1639" s="231" t="s">
        <v>769</v>
      </c>
    </row>
    <row r="1640" spans="1:7" ht="12.75" customHeight="1" x14ac:dyDescent="0.2">
      <c r="A1640" s="543"/>
      <c r="F1640" s="231" t="s">
        <v>122</v>
      </c>
      <c r="G1640" s="231" t="s">
        <v>763</v>
      </c>
    </row>
    <row r="1641" spans="1:7" ht="12.75" customHeight="1" x14ac:dyDescent="0.2">
      <c r="A1641" s="543"/>
      <c r="G1641" s="231" t="s">
        <v>2093</v>
      </c>
    </row>
    <row r="1642" spans="1:7" ht="12.75" customHeight="1" x14ac:dyDescent="0.2">
      <c r="A1642" s="543"/>
      <c r="F1642" s="231" t="s">
        <v>1541</v>
      </c>
      <c r="G1642" s="231" t="s">
        <v>990</v>
      </c>
    </row>
    <row r="1643" spans="1:7" ht="12.75" customHeight="1" x14ac:dyDescent="0.2">
      <c r="A1643" s="543"/>
      <c r="F1643" s="231" t="s">
        <v>2174</v>
      </c>
      <c r="G1643" s="231" t="s">
        <v>2153</v>
      </c>
    </row>
    <row r="1644" spans="1:7" ht="12.75" customHeight="1" x14ac:dyDescent="0.2">
      <c r="A1644" s="543"/>
      <c r="F1644" s="231" t="s">
        <v>120</v>
      </c>
      <c r="G1644" s="231" t="s">
        <v>178</v>
      </c>
    </row>
    <row r="1645" spans="1:7" ht="12.75" customHeight="1" x14ac:dyDescent="0.2">
      <c r="A1645" s="543"/>
      <c r="F1645" s="231" t="s">
        <v>2133</v>
      </c>
      <c r="G1645" s="231" t="s">
        <v>172</v>
      </c>
    </row>
    <row r="1646" spans="1:7" ht="12.75" customHeight="1" x14ac:dyDescent="0.2">
      <c r="A1646" s="543"/>
      <c r="E1646" s="231" t="s">
        <v>47</v>
      </c>
      <c r="F1646" s="231" t="s">
        <v>1660</v>
      </c>
      <c r="G1646" s="231" t="s">
        <v>1851</v>
      </c>
    </row>
    <row r="1647" spans="1:7" ht="12.75" customHeight="1" x14ac:dyDescent="0.2">
      <c r="A1647" s="543"/>
      <c r="F1647" s="231" t="s">
        <v>292</v>
      </c>
      <c r="G1647" s="231" t="s">
        <v>293</v>
      </c>
    </row>
    <row r="1648" spans="1:7" ht="12.75" customHeight="1" x14ac:dyDescent="0.2">
      <c r="A1648" s="543"/>
      <c r="E1648" s="231" t="s">
        <v>54</v>
      </c>
      <c r="F1648" s="231" t="s">
        <v>1660</v>
      </c>
      <c r="G1648" s="231" t="s">
        <v>1851</v>
      </c>
    </row>
    <row r="1649" spans="1:7" ht="12.75" customHeight="1" x14ac:dyDescent="0.2">
      <c r="A1649" s="543"/>
      <c r="F1649" s="231" t="s">
        <v>292</v>
      </c>
      <c r="G1649" s="231" t="s">
        <v>293</v>
      </c>
    </row>
    <row r="1650" spans="1:7" ht="12.75" customHeight="1" x14ac:dyDescent="0.2">
      <c r="A1650" s="543"/>
      <c r="F1650" s="231" t="s">
        <v>104</v>
      </c>
      <c r="G1650" s="231" t="s">
        <v>436</v>
      </c>
    </row>
    <row r="1651" spans="1:7" ht="12.75" customHeight="1" x14ac:dyDescent="0.2">
      <c r="A1651" s="543"/>
      <c r="E1651" s="231" t="s">
        <v>81</v>
      </c>
      <c r="F1651" s="231" t="s">
        <v>1660</v>
      </c>
      <c r="G1651" s="231" t="s">
        <v>1851</v>
      </c>
    </row>
    <row r="1652" spans="1:7" ht="12.75" customHeight="1" x14ac:dyDescent="0.2">
      <c r="A1652" s="543"/>
      <c r="F1652" s="231" t="s">
        <v>292</v>
      </c>
      <c r="G1652" s="231" t="s">
        <v>293</v>
      </c>
    </row>
    <row r="1653" spans="1:7" ht="12.75" customHeight="1" x14ac:dyDescent="0.2">
      <c r="A1653" s="543"/>
      <c r="E1653" s="231" t="s">
        <v>97</v>
      </c>
      <c r="F1653" s="231" t="s">
        <v>292</v>
      </c>
      <c r="G1653" s="231" t="s">
        <v>293</v>
      </c>
    </row>
    <row r="1654" spans="1:7" ht="12.75" customHeight="1" x14ac:dyDescent="0.2">
      <c r="A1654" s="543"/>
      <c r="F1654" s="231" t="s">
        <v>104</v>
      </c>
      <c r="G1654" s="231" t="s">
        <v>436</v>
      </c>
    </row>
    <row r="1655" spans="1:7" ht="12.75" customHeight="1" x14ac:dyDescent="0.2">
      <c r="A1655" s="543"/>
      <c r="F1655" s="231" t="s">
        <v>120</v>
      </c>
      <c r="G1655" s="231" t="s">
        <v>178</v>
      </c>
    </row>
    <row r="1656" spans="1:7" ht="12.75" customHeight="1" x14ac:dyDescent="0.2">
      <c r="A1656" s="543"/>
      <c r="C1656" s="231" t="s">
        <v>1029</v>
      </c>
      <c r="D1656" s="231" t="s">
        <v>1036</v>
      </c>
      <c r="E1656" s="231" t="s">
        <v>49</v>
      </c>
      <c r="F1656" s="231" t="s">
        <v>328</v>
      </c>
      <c r="G1656" s="231" t="s">
        <v>562</v>
      </c>
    </row>
    <row r="1657" spans="1:7" ht="12.75" customHeight="1" x14ac:dyDescent="0.2">
      <c r="A1657" s="542" t="s">
        <v>2068</v>
      </c>
      <c r="B1657" s="231" t="s">
        <v>745</v>
      </c>
      <c r="C1657" s="231" t="s">
        <v>745</v>
      </c>
      <c r="D1657" s="231" t="s">
        <v>745</v>
      </c>
      <c r="E1657" s="231" t="s">
        <v>84</v>
      </c>
      <c r="F1657" s="231" t="s">
        <v>988</v>
      </c>
      <c r="G1657" s="231" t="s">
        <v>318</v>
      </c>
    </row>
    <row r="1658" spans="1:7" ht="12.75" customHeight="1" x14ac:dyDescent="0.2">
      <c r="A1658" s="542" t="s">
        <v>2200</v>
      </c>
      <c r="B1658" s="231" t="s">
        <v>2308</v>
      </c>
      <c r="C1658" s="231" t="s">
        <v>72</v>
      </c>
      <c r="D1658" s="231" t="s">
        <v>1513</v>
      </c>
      <c r="E1658" s="231" t="s">
        <v>52</v>
      </c>
      <c r="F1658" s="231" t="s">
        <v>1459</v>
      </c>
      <c r="G1658" s="231" t="s">
        <v>261</v>
      </c>
    </row>
    <row r="1659" spans="1:7" ht="12.75" customHeight="1" x14ac:dyDescent="0.2">
      <c r="A1659" s="542" t="s">
        <v>1386</v>
      </c>
      <c r="B1659" s="231" t="s">
        <v>745</v>
      </c>
      <c r="C1659" s="231" t="s">
        <v>745</v>
      </c>
      <c r="D1659" s="231" t="s">
        <v>745</v>
      </c>
      <c r="E1659" s="231" t="s">
        <v>52</v>
      </c>
      <c r="F1659" s="231" t="s">
        <v>377</v>
      </c>
      <c r="G1659" s="231" t="s">
        <v>829</v>
      </c>
    </row>
    <row r="1660" spans="1:7" ht="12.75" customHeight="1" x14ac:dyDescent="0.2">
      <c r="A1660" s="542" t="s">
        <v>1886</v>
      </c>
      <c r="B1660" s="231" t="s">
        <v>745</v>
      </c>
      <c r="C1660" s="231" t="s">
        <v>745</v>
      </c>
      <c r="D1660" s="231" t="s">
        <v>745</v>
      </c>
      <c r="E1660" s="231" t="s">
        <v>28</v>
      </c>
      <c r="F1660" s="231" t="s">
        <v>36</v>
      </c>
      <c r="G1660" s="231" t="s">
        <v>613</v>
      </c>
    </row>
    <row r="1661" spans="1:7" ht="12.75" customHeight="1" x14ac:dyDescent="0.2">
      <c r="A1661" s="543"/>
      <c r="E1661" s="231" t="s">
        <v>68</v>
      </c>
      <c r="F1661" s="231" t="s">
        <v>36</v>
      </c>
      <c r="G1661" s="231" t="s">
        <v>613</v>
      </c>
    </row>
    <row r="1662" spans="1:7" ht="12.75" customHeight="1" x14ac:dyDescent="0.2">
      <c r="A1662" s="543"/>
      <c r="E1662" s="231" t="s">
        <v>30</v>
      </c>
      <c r="F1662" s="231" t="s">
        <v>36</v>
      </c>
      <c r="G1662" s="231" t="s">
        <v>613</v>
      </c>
    </row>
    <row r="1663" spans="1:7" ht="12.75" customHeight="1" x14ac:dyDescent="0.2">
      <c r="A1663" s="543"/>
      <c r="E1663" s="231" t="s">
        <v>34</v>
      </c>
      <c r="F1663" s="231" t="s">
        <v>36</v>
      </c>
      <c r="G1663" s="231" t="s">
        <v>613</v>
      </c>
    </row>
    <row r="1664" spans="1:7" ht="12.75" customHeight="1" x14ac:dyDescent="0.2">
      <c r="A1664" s="543"/>
      <c r="E1664" s="231" t="s">
        <v>81</v>
      </c>
      <c r="F1664" s="231" t="s">
        <v>36</v>
      </c>
      <c r="G1664" s="231" t="s">
        <v>613</v>
      </c>
    </row>
    <row r="1665" spans="1:7" ht="12.75" customHeight="1" x14ac:dyDescent="0.2">
      <c r="A1665" s="542" t="s">
        <v>1873</v>
      </c>
      <c r="B1665" s="231" t="s">
        <v>745</v>
      </c>
      <c r="C1665" s="231" t="s">
        <v>745</v>
      </c>
      <c r="D1665" s="231" t="s">
        <v>745</v>
      </c>
      <c r="E1665" s="231" t="s">
        <v>28</v>
      </c>
      <c r="F1665" s="231" t="s">
        <v>276</v>
      </c>
      <c r="G1665" s="231" t="s">
        <v>1040</v>
      </c>
    </row>
    <row r="1666" spans="1:7" ht="12.75" customHeight="1" x14ac:dyDescent="0.2">
      <c r="A1666" s="543"/>
      <c r="E1666" s="231" t="s">
        <v>68</v>
      </c>
      <c r="F1666" s="231" t="s">
        <v>276</v>
      </c>
      <c r="G1666" s="231" t="s">
        <v>1040</v>
      </c>
    </row>
    <row r="1667" spans="1:7" ht="12.75" customHeight="1" x14ac:dyDescent="0.2">
      <c r="A1667" s="543"/>
      <c r="E1667" s="231" t="s">
        <v>30</v>
      </c>
      <c r="F1667" s="231" t="s">
        <v>276</v>
      </c>
      <c r="G1667" s="231" t="s">
        <v>1040</v>
      </c>
    </row>
    <row r="1668" spans="1:7" ht="12.75" customHeight="1" x14ac:dyDescent="0.2">
      <c r="A1668" s="543"/>
      <c r="E1668" s="231" t="s">
        <v>34</v>
      </c>
      <c r="F1668" s="231" t="s">
        <v>276</v>
      </c>
      <c r="G1668" s="231" t="s">
        <v>1040</v>
      </c>
    </row>
    <row r="1669" spans="1:7" ht="12.75" customHeight="1" x14ac:dyDescent="0.2">
      <c r="A1669" s="542" t="s">
        <v>997</v>
      </c>
      <c r="B1669" s="231" t="s">
        <v>745</v>
      </c>
      <c r="C1669" s="231" t="s">
        <v>745</v>
      </c>
      <c r="D1669" s="231" t="s">
        <v>745</v>
      </c>
      <c r="E1669" s="231" t="s">
        <v>116</v>
      </c>
      <c r="F1669" s="231" t="s">
        <v>120</v>
      </c>
      <c r="G1669" s="231" t="s">
        <v>180</v>
      </c>
    </row>
    <row r="1670" spans="1:7" ht="12.75" customHeight="1" x14ac:dyDescent="0.2">
      <c r="A1670" s="543"/>
      <c r="E1670" s="231" t="s">
        <v>115</v>
      </c>
      <c r="F1670" s="231" t="s">
        <v>120</v>
      </c>
      <c r="G1670" s="231" t="s">
        <v>180</v>
      </c>
    </row>
    <row r="1671" spans="1:7" ht="12.75" customHeight="1" x14ac:dyDescent="0.2">
      <c r="A1671" s="542" t="s">
        <v>1818</v>
      </c>
      <c r="B1671" s="231" t="s">
        <v>745</v>
      </c>
      <c r="C1671" s="231" t="s">
        <v>745</v>
      </c>
      <c r="D1671" s="231" t="s">
        <v>745</v>
      </c>
      <c r="E1671" s="231" t="s">
        <v>89</v>
      </c>
      <c r="F1671" s="231" t="s">
        <v>398</v>
      </c>
      <c r="G1671" s="231" t="s">
        <v>406</v>
      </c>
    </row>
    <row r="1672" spans="1:7" ht="12.75" customHeight="1" x14ac:dyDescent="0.2">
      <c r="A1672" s="543"/>
      <c r="E1672" s="231" t="s">
        <v>999</v>
      </c>
      <c r="F1672" s="231" t="s">
        <v>398</v>
      </c>
      <c r="G1672" s="231" t="s">
        <v>406</v>
      </c>
    </row>
    <row r="1673" spans="1:7" ht="12.75" customHeight="1" x14ac:dyDescent="0.2">
      <c r="A1673" s="542" t="s">
        <v>1919</v>
      </c>
      <c r="B1673" s="231" t="s">
        <v>745</v>
      </c>
      <c r="C1673" s="231" t="s">
        <v>745</v>
      </c>
      <c r="D1673" s="231" t="s">
        <v>745</v>
      </c>
      <c r="E1673" s="231" t="s">
        <v>49</v>
      </c>
      <c r="F1673" s="231" t="s">
        <v>101</v>
      </c>
      <c r="G1673" s="231" t="s">
        <v>188</v>
      </c>
    </row>
    <row r="1674" spans="1:7" ht="12.75" customHeight="1" x14ac:dyDescent="0.2">
      <c r="A1674" s="542" t="s">
        <v>1920</v>
      </c>
      <c r="B1674" s="231" t="s">
        <v>745</v>
      </c>
      <c r="C1674" s="231" t="s">
        <v>745</v>
      </c>
      <c r="D1674" s="231" t="s">
        <v>745</v>
      </c>
      <c r="E1674" s="231" t="s">
        <v>49</v>
      </c>
      <c r="F1674" s="231" t="s">
        <v>48</v>
      </c>
      <c r="G1674" s="231" t="s">
        <v>572</v>
      </c>
    </row>
    <row r="1675" spans="1:7" ht="12.75" customHeight="1" x14ac:dyDescent="0.2">
      <c r="A1675" s="542" t="s">
        <v>1093</v>
      </c>
      <c r="B1675" s="231" t="s">
        <v>745</v>
      </c>
      <c r="C1675" s="231" t="s">
        <v>745</v>
      </c>
      <c r="D1675" s="231" t="s">
        <v>745</v>
      </c>
      <c r="E1675" s="231" t="s">
        <v>52</v>
      </c>
      <c r="F1675" s="231" t="s">
        <v>1289</v>
      </c>
      <c r="G1675" s="231" t="s">
        <v>1094</v>
      </c>
    </row>
    <row r="1676" spans="1:7" ht="12.75" customHeight="1" x14ac:dyDescent="0.2">
      <c r="A1676" s="542" t="s">
        <v>819</v>
      </c>
      <c r="B1676" s="231" t="s">
        <v>745</v>
      </c>
      <c r="C1676" s="231" t="s">
        <v>745</v>
      </c>
      <c r="D1676" s="231" t="s">
        <v>745</v>
      </c>
      <c r="E1676" s="231" t="s">
        <v>59</v>
      </c>
      <c r="F1676" s="231" t="s">
        <v>2100</v>
      </c>
      <c r="G1676" s="231" t="s">
        <v>941</v>
      </c>
    </row>
    <row r="1677" spans="1:7" ht="12.75" customHeight="1" x14ac:dyDescent="0.2">
      <c r="A1677" s="543"/>
      <c r="E1677" s="231" t="s">
        <v>798</v>
      </c>
      <c r="F1677" s="231" t="s">
        <v>2100</v>
      </c>
      <c r="G1677" s="231" t="s">
        <v>941</v>
      </c>
    </row>
    <row r="1678" spans="1:7" ht="12.75" customHeight="1" x14ac:dyDescent="0.2">
      <c r="A1678" s="543"/>
      <c r="E1678" s="231" t="s">
        <v>52</v>
      </c>
      <c r="F1678" s="231" t="s">
        <v>29</v>
      </c>
      <c r="G1678" s="231" t="s">
        <v>260</v>
      </c>
    </row>
    <row r="1679" spans="1:7" ht="12.75" customHeight="1" x14ac:dyDescent="0.2">
      <c r="A1679" s="542" t="s">
        <v>1814</v>
      </c>
      <c r="B1679" s="231" t="s">
        <v>745</v>
      </c>
      <c r="C1679" s="231" t="s">
        <v>745</v>
      </c>
      <c r="D1679" s="231" t="s">
        <v>745</v>
      </c>
      <c r="E1679" s="231" t="s">
        <v>59</v>
      </c>
      <c r="F1679" s="231" t="s">
        <v>1591</v>
      </c>
      <c r="G1679" s="231" t="s">
        <v>1811</v>
      </c>
    </row>
    <row r="1680" spans="1:7" ht="12.75" customHeight="1" x14ac:dyDescent="0.2">
      <c r="A1680" s="543"/>
      <c r="E1680" s="231" t="s">
        <v>798</v>
      </c>
      <c r="F1680" s="231" t="s">
        <v>1591</v>
      </c>
      <c r="G1680" s="231" t="s">
        <v>1811</v>
      </c>
    </row>
    <row r="1681" spans="1:7" ht="12.75" customHeight="1" x14ac:dyDescent="0.2">
      <c r="A1681" s="542" t="s">
        <v>1890</v>
      </c>
      <c r="B1681" s="231" t="s">
        <v>745</v>
      </c>
      <c r="C1681" s="231" t="s">
        <v>745</v>
      </c>
      <c r="D1681" s="231" t="s">
        <v>745</v>
      </c>
      <c r="E1681" s="231" t="s">
        <v>28</v>
      </c>
      <c r="F1681" s="231" t="s">
        <v>2071</v>
      </c>
      <c r="G1681" s="231" t="s">
        <v>910</v>
      </c>
    </row>
    <row r="1682" spans="1:7" ht="12.75" customHeight="1" x14ac:dyDescent="0.2">
      <c r="A1682" s="543"/>
      <c r="E1682" s="231" t="s">
        <v>68</v>
      </c>
      <c r="F1682" s="231" t="s">
        <v>2071</v>
      </c>
      <c r="G1682" s="231" t="s">
        <v>910</v>
      </c>
    </row>
    <row r="1683" spans="1:7" ht="12.75" customHeight="1" x14ac:dyDescent="0.2">
      <c r="A1683" s="542" t="s">
        <v>1960</v>
      </c>
      <c r="B1683" s="231" t="s">
        <v>745</v>
      </c>
      <c r="C1683" s="231" t="s">
        <v>745</v>
      </c>
      <c r="D1683" s="231" t="s">
        <v>745</v>
      </c>
      <c r="E1683" s="231" t="s">
        <v>75</v>
      </c>
      <c r="F1683" s="231" t="s">
        <v>357</v>
      </c>
      <c r="G1683" s="231" t="s">
        <v>1161</v>
      </c>
    </row>
    <row r="1684" spans="1:7" ht="12.75" customHeight="1" x14ac:dyDescent="0.2">
      <c r="A1684" s="543"/>
      <c r="E1684" s="231" t="s">
        <v>78</v>
      </c>
      <c r="F1684" s="231" t="s">
        <v>357</v>
      </c>
      <c r="G1684" s="231" t="s">
        <v>1161</v>
      </c>
    </row>
    <row r="1685" spans="1:7" ht="12.75" customHeight="1" x14ac:dyDescent="0.2">
      <c r="A1685" s="542" t="s">
        <v>879</v>
      </c>
      <c r="B1685" s="231" t="s">
        <v>745</v>
      </c>
      <c r="C1685" s="231" t="s">
        <v>745</v>
      </c>
      <c r="D1685" s="231" t="s">
        <v>745</v>
      </c>
      <c r="E1685" s="231" t="s">
        <v>44</v>
      </c>
      <c r="F1685" s="231" t="s">
        <v>101</v>
      </c>
      <c r="G1685" s="231" t="s">
        <v>49</v>
      </c>
    </row>
    <row r="1686" spans="1:7" ht="12.75" customHeight="1" x14ac:dyDescent="0.2">
      <c r="A1686" s="542" t="s">
        <v>880</v>
      </c>
      <c r="B1686" s="231" t="s">
        <v>745</v>
      </c>
      <c r="C1686" s="231" t="s">
        <v>745</v>
      </c>
      <c r="D1686" s="231" t="s">
        <v>745</v>
      </c>
      <c r="E1686" s="231" t="s">
        <v>44</v>
      </c>
      <c r="F1686" s="231" t="s">
        <v>101</v>
      </c>
      <c r="G1686" s="231" t="s">
        <v>1342</v>
      </c>
    </row>
    <row r="1687" spans="1:7" ht="12.75" customHeight="1" x14ac:dyDescent="0.2">
      <c r="A1687" s="543"/>
      <c r="G1687" s="231" t="s">
        <v>102</v>
      </c>
    </row>
    <row r="1688" spans="1:7" ht="12.75" customHeight="1" x14ac:dyDescent="0.2">
      <c r="A1688" s="542" t="s">
        <v>1613</v>
      </c>
      <c r="B1688" s="231" t="s">
        <v>745</v>
      </c>
      <c r="C1688" s="231" t="s">
        <v>1030</v>
      </c>
      <c r="D1688" s="231" t="s">
        <v>1372</v>
      </c>
      <c r="E1688" s="231" t="s">
        <v>44</v>
      </c>
      <c r="F1688" s="231" t="s">
        <v>1805</v>
      </c>
      <c r="G1688" s="231" t="s">
        <v>1612</v>
      </c>
    </row>
    <row r="1689" spans="1:7" ht="12.75" customHeight="1" x14ac:dyDescent="0.2">
      <c r="A1689" s="543"/>
      <c r="E1689" s="231" t="s">
        <v>1337</v>
      </c>
      <c r="F1689" s="231" t="s">
        <v>1805</v>
      </c>
      <c r="G1689" s="231" t="s">
        <v>1612</v>
      </c>
    </row>
    <row r="1690" spans="1:7" ht="12.75" customHeight="1" x14ac:dyDescent="0.2">
      <c r="A1690" s="542" t="s">
        <v>1045</v>
      </c>
      <c r="B1690" s="231" t="s">
        <v>745</v>
      </c>
      <c r="C1690" s="231" t="s">
        <v>745</v>
      </c>
      <c r="D1690" s="231" t="s">
        <v>745</v>
      </c>
      <c r="E1690" s="231" t="s">
        <v>89</v>
      </c>
      <c r="F1690" s="231" t="s">
        <v>209</v>
      </c>
      <c r="G1690" s="231" t="s">
        <v>230</v>
      </c>
    </row>
    <row r="1691" spans="1:7" ht="12.75" customHeight="1" x14ac:dyDescent="0.2">
      <c r="A1691" s="543"/>
      <c r="E1691" s="231" t="s">
        <v>999</v>
      </c>
      <c r="F1691" s="231" t="s">
        <v>209</v>
      </c>
      <c r="G1691" s="231" t="s">
        <v>230</v>
      </c>
    </row>
    <row r="1692" spans="1:7" ht="12.75" customHeight="1" x14ac:dyDescent="0.2">
      <c r="A1692" s="542" t="s">
        <v>1794</v>
      </c>
      <c r="B1692" s="231" t="s">
        <v>745</v>
      </c>
      <c r="C1692" s="231" t="s">
        <v>745</v>
      </c>
      <c r="D1692" s="231" t="s">
        <v>745</v>
      </c>
      <c r="E1692" s="231" t="s">
        <v>1176</v>
      </c>
      <c r="F1692" s="231" t="s">
        <v>1458</v>
      </c>
      <c r="G1692" s="231" t="s">
        <v>298</v>
      </c>
    </row>
    <row r="1693" spans="1:7" ht="12.75" customHeight="1" x14ac:dyDescent="0.2">
      <c r="A1693" s="543"/>
      <c r="E1693" s="231" t="s">
        <v>90</v>
      </c>
      <c r="F1693" s="231" t="s">
        <v>1458</v>
      </c>
      <c r="G1693" s="231" t="s">
        <v>298</v>
      </c>
    </row>
    <row r="1694" spans="1:7" ht="12.75" customHeight="1" x14ac:dyDescent="0.2">
      <c r="A1694" s="542" t="s">
        <v>1136</v>
      </c>
      <c r="B1694" s="231" t="s">
        <v>745</v>
      </c>
      <c r="C1694" s="231" t="s">
        <v>745</v>
      </c>
      <c r="D1694" s="231" t="s">
        <v>745</v>
      </c>
      <c r="E1694" s="231" t="s">
        <v>999</v>
      </c>
      <c r="F1694" s="231" t="s">
        <v>392</v>
      </c>
      <c r="G1694" s="231" t="s">
        <v>1135</v>
      </c>
    </row>
    <row r="1695" spans="1:7" ht="12.75" customHeight="1" x14ac:dyDescent="0.2">
      <c r="A1695" s="542" t="s">
        <v>2156</v>
      </c>
      <c r="B1695" s="231" t="s">
        <v>745</v>
      </c>
      <c r="C1695" s="231" t="s">
        <v>745</v>
      </c>
      <c r="D1695" s="231" t="s">
        <v>745</v>
      </c>
      <c r="E1695" s="231" t="s">
        <v>93</v>
      </c>
      <c r="F1695" s="231" t="s">
        <v>2157</v>
      </c>
      <c r="G1695" s="231" t="s">
        <v>2155</v>
      </c>
    </row>
    <row r="1696" spans="1:7" ht="12.75" customHeight="1" x14ac:dyDescent="0.2">
      <c r="A1696" s="542" t="s">
        <v>2262</v>
      </c>
      <c r="B1696" s="231" t="s">
        <v>2314</v>
      </c>
      <c r="C1696" s="231" t="s">
        <v>1032</v>
      </c>
      <c r="D1696" s="231" t="s">
        <v>1036</v>
      </c>
      <c r="E1696" s="231" t="s">
        <v>84</v>
      </c>
      <c r="F1696" s="231" t="s">
        <v>86</v>
      </c>
      <c r="G1696" s="231" t="s">
        <v>602</v>
      </c>
    </row>
    <row r="1697" spans="1:7" ht="12.75" customHeight="1" x14ac:dyDescent="0.2">
      <c r="A1697" s="542" t="s">
        <v>2266</v>
      </c>
      <c r="B1697" s="231" t="s">
        <v>745</v>
      </c>
      <c r="C1697" s="231" t="s">
        <v>745</v>
      </c>
      <c r="D1697" s="231" t="s">
        <v>745</v>
      </c>
      <c r="E1697" s="231" t="s">
        <v>89</v>
      </c>
      <c r="F1697" s="231" t="s">
        <v>360</v>
      </c>
      <c r="G1697" s="231" t="s">
        <v>359</v>
      </c>
    </row>
    <row r="1698" spans="1:7" ht="12.75" customHeight="1" x14ac:dyDescent="0.2">
      <c r="A1698" s="543"/>
      <c r="E1698" s="231" t="s">
        <v>999</v>
      </c>
      <c r="F1698" s="231" t="s">
        <v>360</v>
      </c>
      <c r="G1698" s="231" t="s">
        <v>359</v>
      </c>
    </row>
    <row r="1699" spans="1:7" ht="12.75" customHeight="1" x14ac:dyDescent="0.2">
      <c r="A1699" s="543"/>
      <c r="E1699" s="231" t="s">
        <v>47</v>
      </c>
      <c r="F1699" s="231" t="s">
        <v>360</v>
      </c>
      <c r="G1699" s="231" t="s">
        <v>359</v>
      </c>
    </row>
    <row r="1700" spans="1:7" ht="12.75" customHeight="1" x14ac:dyDescent="0.2">
      <c r="A1700" s="543"/>
      <c r="G1700" s="231" t="s">
        <v>1416</v>
      </c>
    </row>
    <row r="1701" spans="1:7" ht="12.75" customHeight="1" x14ac:dyDescent="0.2">
      <c r="A1701" s="542" t="s">
        <v>2235</v>
      </c>
      <c r="B1701" s="231" t="s">
        <v>745</v>
      </c>
      <c r="C1701" s="231" t="s">
        <v>745</v>
      </c>
      <c r="D1701" s="231" t="s">
        <v>745</v>
      </c>
      <c r="E1701" s="231" t="s">
        <v>89</v>
      </c>
      <c r="F1701" s="231" t="s">
        <v>381</v>
      </c>
      <c r="G1701" s="231" t="s">
        <v>380</v>
      </c>
    </row>
    <row r="1702" spans="1:7" ht="12.75" customHeight="1" x14ac:dyDescent="0.2">
      <c r="A1702" s="543"/>
      <c r="F1702" s="231" t="s">
        <v>814</v>
      </c>
      <c r="G1702" s="231" t="s">
        <v>625</v>
      </c>
    </row>
    <row r="1703" spans="1:7" ht="12.75" customHeight="1" x14ac:dyDescent="0.2">
      <c r="A1703" s="543"/>
      <c r="F1703" s="231" t="s">
        <v>168</v>
      </c>
      <c r="G1703" s="231" t="s">
        <v>386</v>
      </c>
    </row>
    <row r="1704" spans="1:7" ht="12.75" customHeight="1" x14ac:dyDescent="0.2">
      <c r="A1704" s="543"/>
      <c r="E1704" s="231" t="s">
        <v>999</v>
      </c>
      <c r="F1704" s="231" t="s">
        <v>381</v>
      </c>
      <c r="G1704" s="231" t="s">
        <v>380</v>
      </c>
    </row>
    <row r="1705" spans="1:7" ht="12.75" customHeight="1" x14ac:dyDescent="0.2">
      <c r="A1705" s="543"/>
      <c r="F1705" s="231" t="s">
        <v>814</v>
      </c>
      <c r="G1705" s="231" t="s">
        <v>625</v>
      </c>
    </row>
    <row r="1706" spans="1:7" ht="12.75" customHeight="1" x14ac:dyDescent="0.2">
      <c r="A1706" s="543"/>
      <c r="F1706" s="231" t="s">
        <v>168</v>
      </c>
      <c r="G1706" s="231" t="s">
        <v>386</v>
      </c>
    </row>
    <row r="1707" spans="1:7" ht="12.75" customHeight="1" x14ac:dyDescent="0.2">
      <c r="A1707" s="542" t="s">
        <v>2158</v>
      </c>
      <c r="B1707" s="231" t="s">
        <v>745</v>
      </c>
      <c r="C1707" s="231" t="s">
        <v>745</v>
      </c>
      <c r="D1707" s="231" t="s">
        <v>745</v>
      </c>
      <c r="E1707" s="231" t="s">
        <v>89</v>
      </c>
      <c r="F1707" s="231" t="s">
        <v>818</v>
      </c>
      <c r="G1707" s="231" t="s">
        <v>671</v>
      </c>
    </row>
    <row r="1708" spans="1:7" ht="12.75" customHeight="1" x14ac:dyDescent="0.2">
      <c r="A1708" s="543"/>
      <c r="F1708" s="231" t="s">
        <v>814</v>
      </c>
      <c r="G1708" s="231" t="s">
        <v>672</v>
      </c>
    </row>
    <row r="1709" spans="1:7" ht="12.75" customHeight="1" x14ac:dyDescent="0.2">
      <c r="A1709" s="543"/>
      <c r="E1709" s="231" t="s">
        <v>999</v>
      </c>
      <c r="F1709" s="231" t="s">
        <v>818</v>
      </c>
      <c r="G1709" s="231" t="s">
        <v>671</v>
      </c>
    </row>
    <row r="1710" spans="1:7" ht="12.75" customHeight="1" x14ac:dyDescent="0.2">
      <c r="A1710" s="543"/>
      <c r="F1710" s="231" t="s">
        <v>814</v>
      </c>
      <c r="G1710" s="231" t="s">
        <v>672</v>
      </c>
    </row>
    <row r="1711" spans="1:7" ht="12.75" customHeight="1" x14ac:dyDescent="0.2">
      <c r="A1711" s="542" t="s">
        <v>197</v>
      </c>
      <c r="B1711" s="231" t="s">
        <v>745</v>
      </c>
      <c r="C1711" s="231" t="s">
        <v>745</v>
      </c>
      <c r="D1711" s="231" t="s">
        <v>745</v>
      </c>
      <c r="E1711" s="231" t="s">
        <v>116</v>
      </c>
      <c r="F1711" s="231" t="s">
        <v>140</v>
      </c>
      <c r="G1711" s="231" t="s">
        <v>1621</v>
      </c>
    </row>
    <row r="1712" spans="1:7" ht="12.75" customHeight="1" x14ac:dyDescent="0.2">
      <c r="A1712" s="543"/>
      <c r="F1712" s="231" t="s">
        <v>1690</v>
      </c>
      <c r="G1712" s="231" t="s">
        <v>772</v>
      </c>
    </row>
    <row r="1713" spans="1:7" ht="12.75" customHeight="1" x14ac:dyDescent="0.2">
      <c r="A1713" s="543"/>
      <c r="E1713" s="231" t="s">
        <v>115</v>
      </c>
      <c r="F1713" s="231" t="s">
        <v>1690</v>
      </c>
      <c r="G1713" s="231" t="s">
        <v>519</v>
      </c>
    </row>
    <row r="1714" spans="1:7" ht="12.75" customHeight="1" x14ac:dyDescent="0.2">
      <c r="A1714" s="543"/>
      <c r="E1714" s="231" t="s">
        <v>93</v>
      </c>
      <c r="F1714" s="231" t="s">
        <v>1276</v>
      </c>
      <c r="G1714" s="231" t="s">
        <v>94</v>
      </c>
    </row>
    <row r="1715" spans="1:7" ht="12.75" customHeight="1" x14ac:dyDescent="0.2">
      <c r="A1715" s="543"/>
      <c r="F1715" s="231" t="s">
        <v>132</v>
      </c>
      <c r="G1715" s="231" t="s">
        <v>843</v>
      </c>
    </row>
    <row r="1716" spans="1:7" ht="12.75" customHeight="1" x14ac:dyDescent="0.2">
      <c r="A1716" s="543"/>
      <c r="F1716" s="231" t="s">
        <v>377</v>
      </c>
      <c r="G1716" s="231" t="s">
        <v>1532</v>
      </c>
    </row>
    <row r="1717" spans="1:7" ht="12.75" customHeight="1" x14ac:dyDescent="0.2">
      <c r="A1717" s="543"/>
      <c r="E1717" s="231" t="s">
        <v>89</v>
      </c>
      <c r="F1717" s="231" t="s">
        <v>745</v>
      </c>
      <c r="G1717" s="231" t="s">
        <v>1111</v>
      </c>
    </row>
    <row r="1718" spans="1:7" ht="12.75" customHeight="1" x14ac:dyDescent="0.2">
      <c r="A1718" s="543"/>
      <c r="G1718" s="231" t="s">
        <v>416</v>
      </c>
    </row>
    <row r="1719" spans="1:7" ht="12.75" customHeight="1" x14ac:dyDescent="0.2">
      <c r="A1719" s="543"/>
      <c r="F1719" s="231" t="s">
        <v>1660</v>
      </c>
      <c r="G1719" s="231" t="s">
        <v>1659</v>
      </c>
    </row>
    <row r="1720" spans="1:7" ht="12.75" customHeight="1" x14ac:dyDescent="0.2">
      <c r="A1720" s="543"/>
      <c r="F1720" s="231" t="s">
        <v>209</v>
      </c>
      <c r="G1720" s="231" t="s">
        <v>1288</v>
      </c>
    </row>
    <row r="1721" spans="1:7" ht="12.75" customHeight="1" x14ac:dyDescent="0.2">
      <c r="A1721" s="543"/>
      <c r="F1721" s="231" t="s">
        <v>360</v>
      </c>
      <c r="G1721" s="231" t="s">
        <v>359</v>
      </c>
    </row>
    <row r="1722" spans="1:7" ht="12.75" customHeight="1" x14ac:dyDescent="0.2">
      <c r="A1722" s="543"/>
      <c r="F1722" s="231" t="s">
        <v>95</v>
      </c>
      <c r="G1722" s="231" t="s">
        <v>1137</v>
      </c>
    </row>
    <row r="1723" spans="1:7" ht="12.75" customHeight="1" x14ac:dyDescent="0.2">
      <c r="A1723" s="543"/>
      <c r="G1723" s="231" t="s">
        <v>207</v>
      </c>
    </row>
    <row r="1724" spans="1:7" ht="12.75" customHeight="1" x14ac:dyDescent="0.2">
      <c r="A1724" s="543"/>
      <c r="G1724" s="231" t="s">
        <v>531</v>
      </c>
    </row>
    <row r="1725" spans="1:7" ht="12.75" customHeight="1" x14ac:dyDescent="0.2">
      <c r="A1725" s="543"/>
      <c r="F1725" s="231" t="s">
        <v>257</v>
      </c>
      <c r="G1725" s="231" t="s">
        <v>167</v>
      </c>
    </row>
    <row r="1726" spans="1:7" ht="12.75" customHeight="1" x14ac:dyDescent="0.2">
      <c r="A1726" s="543"/>
      <c r="F1726" s="231" t="s">
        <v>641</v>
      </c>
      <c r="G1726" s="231" t="s">
        <v>724</v>
      </c>
    </row>
    <row r="1727" spans="1:7" ht="12.75" customHeight="1" x14ac:dyDescent="0.2">
      <c r="A1727" s="543"/>
      <c r="F1727" s="231" t="s">
        <v>206</v>
      </c>
      <c r="G1727" s="231" t="s">
        <v>297</v>
      </c>
    </row>
    <row r="1728" spans="1:7" ht="12.75" customHeight="1" x14ac:dyDescent="0.2">
      <c r="A1728" s="543"/>
      <c r="F1728" s="231" t="s">
        <v>104</v>
      </c>
      <c r="G1728" s="231" t="s">
        <v>436</v>
      </c>
    </row>
    <row r="1729" spans="1:7" ht="12.75" customHeight="1" x14ac:dyDescent="0.2">
      <c r="A1729" s="543"/>
      <c r="F1729" s="231" t="s">
        <v>604</v>
      </c>
      <c r="G1729" s="231" t="s">
        <v>1105</v>
      </c>
    </row>
    <row r="1730" spans="1:7" ht="12.75" customHeight="1" x14ac:dyDescent="0.2">
      <c r="A1730" s="543"/>
      <c r="F1730" s="231" t="s">
        <v>173</v>
      </c>
      <c r="G1730" s="231" t="s">
        <v>532</v>
      </c>
    </row>
    <row r="1731" spans="1:7" ht="12.75" customHeight="1" x14ac:dyDescent="0.2">
      <c r="A1731" s="543"/>
      <c r="F1731" s="231" t="s">
        <v>192</v>
      </c>
      <c r="G1731" s="231" t="s">
        <v>414</v>
      </c>
    </row>
    <row r="1732" spans="1:7" ht="12.75" customHeight="1" x14ac:dyDescent="0.2">
      <c r="A1732" s="543"/>
      <c r="E1732" s="231" t="s">
        <v>90</v>
      </c>
      <c r="F1732" s="231" t="s">
        <v>173</v>
      </c>
      <c r="G1732" s="231" t="s">
        <v>1833</v>
      </c>
    </row>
    <row r="1733" spans="1:7" ht="12.75" customHeight="1" x14ac:dyDescent="0.2">
      <c r="A1733" s="543"/>
      <c r="E1733" s="231" t="s">
        <v>49</v>
      </c>
      <c r="F1733" s="231" t="s">
        <v>1604</v>
      </c>
      <c r="G1733" s="231" t="s">
        <v>618</v>
      </c>
    </row>
    <row r="1734" spans="1:7" ht="12.75" customHeight="1" x14ac:dyDescent="0.2">
      <c r="A1734" s="543"/>
      <c r="F1734" s="231" t="s">
        <v>69</v>
      </c>
      <c r="G1734" s="231" t="s">
        <v>1539</v>
      </c>
    </row>
    <row r="1735" spans="1:7" ht="12.75" customHeight="1" x14ac:dyDescent="0.2">
      <c r="A1735" s="543"/>
      <c r="F1735" s="231" t="s">
        <v>101</v>
      </c>
      <c r="G1735" s="231" t="s">
        <v>530</v>
      </c>
    </row>
    <row r="1736" spans="1:7" ht="12.75" customHeight="1" x14ac:dyDescent="0.2">
      <c r="A1736" s="543"/>
      <c r="E1736" s="231" t="s">
        <v>1353</v>
      </c>
      <c r="F1736" s="231" t="s">
        <v>1604</v>
      </c>
      <c r="G1736" s="231" t="s">
        <v>618</v>
      </c>
    </row>
    <row r="1737" spans="1:7" ht="12.75" customHeight="1" x14ac:dyDescent="0.2">
      <c r="A1737" s="543"/>
      <c r="F1737" s="231" t="s">
        <v>69</v>
      </c>
      <c r="G1737" s="231" t="s">
        <v>1539</v>
      </c>
    </row>
    <row r="1738" spans="1:7" ht="12.75" customHeight="1" x14ac:dyDescent="0.2">
      <c r="A1738" s="543"/>
      <c r="E1738" s="231" t="s">
        <v>999</v>
      </c>
      <c r="F1738" s="231" t="s">
        <v>745</v>
      </c>
      <c r="G1738" s="231" t="s">
        <v>1111</v>
      </c>
    </row>
    <row r="1739" spans="1:7" ht="12.75" customHeight="1" x14ac:dyDescent="0.2">
      <c r="A1739" s="543"/>
      <c r="G1739" s="231" t="s">
        <v>416</v>
      </c>
    </row>
    <row r="1740" spans="1:7" ht="12.75" customHeight="1" x14ac:dyDescent="0.2">
      <c r="A1740" s="543"/>
      <c r="F1740" s="231" t="s">
        <v>1660</v>
      </c>
      <c r="G1740" s="231" t="s">
        <v>1659</v>
      </c>
    </row>
    <row r="1741" spans="1:7" ht="12.75" customHeight="1" x14ac:dyDescent="0.2">
      <c r="A1741" s="543"/>
      <c r="F1741" s="231" t="s">
        <v>209</v>
      </c>
      <c r="G1741" s="231" t="s">
        <v>1288</v>
      </c>
    </row>
    <row r="1742" spans="1:7" ht="12.75" customHeight="1" x14ac:dyDescent="0.2">
      <c r="A1742" s="543"/>
      <c r="F1742" s="231" t="s">
        <v>95</v>
      </c>
      <c r="G1742" s="231" t="s">
        <v>1137</v>
      </c>
    </row>
    <row r="1743" spans="1:7" ht="12.75" customHeight="1" x14ac:dyDescent="0.2">
      <c r="A1743" s="543"/>
      <c r="G1743" s="231" t="s">
        <v>207</v>
      </c>
    </row>
    <row r="1744" spans="1:7" ht="12.75" customHeight="1" x14ac:dyDescent="0.2">
      <c r="A1744" s="543"/>
      <c r="F1744" s="231" t="s">
        <v>257</v>
      </c>
      <c r="G1744" s="231" t="s">
        <v>167</v>
      </c>
    </row>
    <row r="1745" spans="1:7" ht="12.75" customHeight="1" x14ac:dyDescent="0.2">
      <c r="A1745" s="543"/>
      <c r="F1745" s="231" t="s">
        <v>641</v>
      </c>
      <c r="G1745" s="231" t="s">
        <v>724</v>
      </c>
    </row>
    <row r="1746" spans="1:7" ht="12.75" customHeight="1" x14ac:dyDescent="0.2">
      <c r="A1746" s="543"/>
      <c r="F1746" s="231" t="s">
        <v>732</v>
      </c>
      <c r="G1746" s="231" t="s">
        <v>731</v>
      </c>
    </row>
    <row r="1747" spans="1:7" ht="12.75" customHeight="1" x14ac:dyDescent="0.2">
      <c r="A1747" s="543"/>
      <c r="F1747" s="231" t="s">
        <v>206</v>
      </c>
      <c r="G1747" s="231" t="s">
        <v>297</v>
      </c>
    </row>
    <row r="1748" spans="1:7" ht="12.75" customHeight="1" x14ac:dyDescent="0.2">
      <c r="A1748" s="543"/>
      <c r="F1748" s="231" t="s">
        <v>604</v>
      </c>
      <c r="G1748" s="231" t="s">
        <v>1105</v>
      </c>
    </row>
    <row r="1749" spans="1:7" ht="12.75" customHeight="1" x14ac:dyDescent="0.2">
      <c r="A1749" s="543"/>
      <c r="E1749" s="231" t="s">
        <v>204</v>
      </c>
      <c r="F1749" s="231" t="s">
        <v>1701</v>
      </c>
      <c r="G1749" s="231" t="s">
        <v>389</v>
      </c>
    </row>
    <row r="1750" spans="1:7" ht="12.75" customHeight="1" x14ac:dyDescent="0.2">
      <c r="A1750" s="543"/>
      <c r="F1750" s="231" t="s">
        <v>715</v>
      </c>
      <c r="G1750" s="231" t="s">
        <v>205</v>
      </c>
    </row>
    <row r="1751" spans="1:7" ht="12.75" customHeight="1" x14ac:dyDescent="0.2">
      <c r="A1751" s="543"/>
      <c r="E1751" s="231" t="s">
        <v>113</v>
      </c>
      <c r="F1751" s="231" t="s">
        <v>140</v>
      </c>
      <c r="G1751" s="231" t="s">
        <v>1621</v>
      </c>
    </row>
    <row r="1752" spans="1:7" ht="12.75" customHeight="1" x14ac:dyDescent="0.2">
      <c r="A1752" s="543"/>
      <c r="F1752" s="231" t="s">
        <v>377</v>
      </c>
      <c r="G1752" s="231" t="s">
        <v>772</v>
      </c>
    </row>
    <row r="1753" spans="1:7" ht="12.75" customHeight="1" x14ac:dyDescent="0.2">
      <c r="A1753" s="543"/>
      <c r="F1753" s="231" t="s">
        <v>419</v>
      </c>
      <c r="G1753" s="231" t="s">
        <v>519</v>
      </c>
    </row>
    <row r="1754" spans="1:7" ht="12.75" customHeight="1" x14ac:dyDescent="0.2">
      <c r="A1754" s="543"/>
      <c r="E1754" s="231" t="s">
        <v>59</v>
      </c>
      <c r="F1754" s="231" t="s">
        <v>576</v>
      </c>
      <c r="G1754" s="231" t="s">
        <v>796</v>
      </c>
    </row>
    <row r="1755" spans="1:7" ht="12.75" customHeight="1" x14ac:dyDescent="0.2">
      <c r="A1755" s="543"/>
      <c r="F1755" s="231" t="s">
        <v>429</v>
      </c>
      <c r="G1755" s="231" t="s">
        <v>942</v>
      </c>
    </row>
    <row r="1756" spans="1:7" ht="12.75" customHeight="1" x14ac:dyDescent="0.2">
      <c r="A1756" s="543"/>
      <c r="F1756" s="231" t="s">
        <v>231</v>
      </c>
      <c r="G1756" s="231" t="s">
        <v>797</v>
      </c>
    </row>
    <row r="1757" spans="1:7" ht="12.75" customHeight="1" x14ac:dyDescent="0.2">
      <c r="A1757" s="543"/>
      <c r="E1757" s="231" t="s">
        <v>798</v>
      </c>
      <c r="F1757" s="231" t="s">
        <v>429</v>
      </c>
      <c r="G1757" s="231" t="s">
        <v>942</v>
      </c>
    </row>
    <row r="1758" spans="1:7" ht="12.75" customHeight="1" x14ac:dyDescent="0.2">
      <c r="A1758" s="543"/>
      <c r="F1758" s="231" t="s">
        <v>231</v>
      </c>
      <c r="G1758" s="231" t="s">
        <v>797</v>
      </c>
    </row>
    <row r="1759" spans="1:7" ht="12.75" customHeight="1" x14ac:dyDescent="0.2">
      <c r="A1759" s="543"/>
      <c r="E1759" s="231" t="s">
        <v>84</v>
      </c>
      <c r="F1759" s="231" t="s">
        <v>1276</v>
      </c>
      <c r="G1759" s="231" t="s">
        <v>94</v>
      </c>
    </row>
    <row r="1760" spans="1:7" ht="12.75" customHeight="1" x14ac:dyDescent="0.2">
      <c r="A1760" s="543"/>
      <c r="F1760" s="231" t="s">
        <v>377</v>
      </c>
      <c r="G1760" s="231" t="s">
        <v>1532</v>
      </c>
    </row>
    <row r="1761" spans="1:7" ht="12.75" customHeight="1" x14ac:dyDescent="0.2">
      <c r="A1761" s="543"/>
      <c r="F1761" s="231" t="s">
        <v>1793</v>
      </c>
      <c r="G1761" s="231" t="s">
        <v>304</v>
      </c>
    </row>
    <row r="1762" spans="1:7" ht="12.75" customHeight="1" x14ac:dyDescent="0.2">
      <c r="A1762" s="543"/>
      <c r="E1762" s="231" t="s">
        <v>110</v>
      </c>
      <c r="F1762" s="231" t="s">
        <v>140</v>
      </c>
      <c r="G1762" s="231" t="s">
        <v>1621</v>
      </c>
    </row>
    <row r="1763" spans="1:7" ht="12.75" customHeight="1" x14ac:dyDescent="0.2">
      <c r="A1763" s="543"/>
      <c r="F1763" s="231" t="s">
        <v>1690</v>
      </c>
      <c r="G1763" s="231" t="s">
        <v>772</v>
      </c>
    </row>
    <row r="1764" spans="1:7" ht="12.75" customHeight="1" x14ac:dyDescent="0.2">
      <c r="A1764" s="543"/>
      <c r="E1764" s="231" t="s">
        <v>47</v>
      </c>
      <c r="F1764" s="231" t="s">
        <v>1660</v>
      </c>
      <c r="G1764" s="231" t="s">
        <v>1659</v>
      </c>
    </row>
    <row r="1765" spans="1:7" ht="12.75" customHeight="1" x14ac:dyDescent="0.2">
      <c r="A1765" s="543"/>
      <c r="E1765" s="231" t="s">
        <v>54</v>
      </c>
      <c r="F1765" s="231" t="s">
        <v>1660</v>
      </c>
      <c r="G1765" s="231" t="s">
        <v>1659</v>
      </c>
    </row>
    <row r="1766" spans="1:7" ht="12.75" customHeight="1" x14ac:dyDescent="0.2">
      <c r="A1766" s="543"/>
      <c r="E1766" s="231" t="s">
        <v>81</v>
      </c>
      <c r="F1766" s="231" t="s">
        <v>1660</v>
      </c>
      <c r="G1766" s="231" t="s">
        <v>1659</v>
      </c>
    </row>
    <row r="1767" spans="1:7" ht="12.75" customHeight="1" x14ac:dyDescent="0.2">
      <c r="A1767" s="543"/>
      <c r="E1767" s="231" t="s">
        <v>97</v>
      </c>
      <c r="F1767" s="231" t="s">
        <v>1660</v>
      </c>
      <c r="G1767" s="231" t="s">
        <v>1659</v>
      </c>
    </row>
    <row r="1768" spans="1:7" ht="12.75" customHeight="1" x14ac:dyDescent="0.2">
      <c r="A1768" s="543"/>
      <c r="D1768" s="231" t="s">
        <v>1372</v>
      </c>
      <c r="E1768" s="231" t="s">
        <v>89</v>
      </c>
      <c r="F1768" s="231" t="s">
        <v>640</v>
      </c>
      <c r="G1768" s="231" t="s">
        <v>681</v>
      </c>
    </row>
    <row r="1769" spans="1:7" ht="12.75" customHeight="1" x14ac:dyDescent="0.2">
      <c r="A1769" s="543"/>
      <c r="E1769" s="231" t="s">
        <v>49</v>
      </c>
      <c r="F1769" s="231" t="s">
        <v>69</v>
      </c>
      <c r="G1769" s="231" t="s">
        <v>619</v>
      </c>
    </row>
    <row r="1770" spans="1:7" ht="12.75" customHeight="1" x14ac:dyDescent="0.2">
      <c r="A1770" s="543"/>
      <c r="E1770" s="231" t="s">
        <v>999</v>
      </c>
      <c r="F1770" s="231" t="s">
        <v>640</v>
      </c>
      <c r="G1770" s="231" t="s">
        <v>1128</v>
      </c>
    </row>
    <row r="1771" spans="1:7" ht="12.75" customHeight="1" x14ac:dyDescent="0.2">
      <c r="A1771" s="543"/>
      <c r="E1771" s="231" t="s">
        <v>204</v>
      </c>
      <c r="F1771" s="231" t="s">
        <v>604</v>
      </c>
      <c r="G1771" s="231" t="s">
        <v>388</v>
      </c>
    </row>
    <row r="1772" spans="1:7" ht="12.75" customHeight="1" x14ac:dyDescent="0.2">
      <c r="A1772" s="543"/>
      <c r="F1772" s="231" t="s">
        <v>398</v>
      </c>
      <c r="G1772" s="231" t="s">
        <v>397</v>
      </c>
    </row>
    <row r="1773" spans="1:7" ht="12.75" customHeight="1" x14ac:dyDescent="0.2">
      <c r="A1773" s="543"/>
      <c r="E1773" s="231" t="s">
        <v>28</v>
      </c>
      <c r="F1773" s="231" t="s">
        <v>1325</v>
      </c>
      <c r="G1773" s="231" t="s">
        <v>354</v>
      </c>
    </row>
    <row r="1774" spans="1:7" ht="12.75" customHeight="1" x14ac:dyDescent="0.2">
      <c r="A1774" s="543"/>
      <c r="E1774" s="231" t="s">
        <v>30</v>
      </c>
      <c r="F1774" s="231" t="s">
        <v>1325</v>
      </c>
      <c r="G1774" s="231" t="s">
        <v>354</v>
      </c>
    </row>
    <row r="1775" spans="1:7" ht="12.75" customHeight="1" x14ac:dyDescent="0.2">
      <c r="A1775" s="543"/>
      <c r="D1775" s="231" t="s">
        <v>1513</v>
      </c>
      <c r="E1775" s="231" t="s">
        <v>999</v>
      </c>
      <c r="F1775" s="231" t="s">
        <v>1483</v>
      </c>
      <c r="G1775" s="231" t="s">
        <v>726</v>
      </c>
    </row>
    <row r="1776" spans="1:7" ht="12.75" customHeight="1" x14ac:dyDescent="0.2">
      <c r="A1776" s="543"/>
      <c r="D1776" s="231" t="s">
        <v>1380</v>
      </c>
      <c r="E1776" s="231" t="s">
        <v>84</v>
      </c>
      <c r="F1776" s="231" t="s">
        <v>1446</v>
      </c>
      <c r="G1776" s="231" t="s">
        <v>349</v>
      </c>
    </row>
    <row r="1777" spans="1:7" ht="12.75" customHeight="1" x14ac:dyDescent="0.2">
      <c r="A1777" s="543"/>
      <c r="F1777" s="231" t="s">
        <v>989</v>
      </c>
      <c r="G1777" s="231" t="s">
        <v>221</v>
      </c>
    </row>
    <row r="1778" spans="1:7" ht="12.75" customHeight="1" x14ac:dyDescent="0.2">
      <c r="A1778" s="543"/>
      <c r="D1778" s="231" t="s">
        <v>1036</v>
      </c>
      <c r="E1778" s="231" t="s">
        <v>116</v>
      </c>
      <c r="F1778" s="231" t="s">
        <v>140</v>
      </c>
      <c r="G1778" s="231" t="s">
        <v>740</v>
      </c>
    </row>
    <row r="1779" spans="1:7" ht="12.75" customHeight="1" x14ac:dyDescent="0.2">
      <c r="A1779" s="543"/>
      <c r="F1779" s="231" t="s">
        <v>1446</v>
      </c>
      <c r="G1779" s="231" t="s">
        <v>753</v>
      </c>
    </row>
    <row r="1780" spans="1:7" ht="12.75" customHeight="1" x14ac:dyDescent="0.2">
      <c r="A1780" s="543"/>
      <c r="E1780" s="231" t="s">
        <v>115</v>
      </c>
      <c r="F1780" s="231" t="s">
        <v>140</v>
      </c>
      <c r="G1780" s="231" t="s">
        <v>740</v>
      </c>
    </row>
    <row r="1781" spans="1:7" ht="12.75" customHeight="1" x14ac:dyDescent="0.2">
      <c r="A1781" s="543"/>
      <c r="F1781" s="231" t="s">
        <v>1446</v>
      </c>
      <c r="G1781" s="231" t="s">
        <v>753</v>
      </c>
    </row>
    <row r="1782" spans="1:7" ht="12.75" customHeight="1" x14ac:dyDescent="0.2">
      <c r="A1782" s="543"/>
      <c r="E1782" s="231" t="s">
        <v>89</v>
      </c>
      <c r="F1782" s="231" t="s">
        <v>745</v>
      </c>
      <c r="G1782" s="231" t="s">
        <v>307</v>
      </c>
    </row>
    <row r="1783" spans="1:7" ht="12.75" customHeight="1" x14ac:dyDescent="0.2">
      <c r="A1783" s="543"/>
      <c r="F1783" s="231" t="s">
        <v>640</v>
      </c>
      <c r="G1783" s="231" t="s">
        <v>639</v>
      </c>
    </row>
    <row r="1784" spans="1:7" ht="12.75" customHeight="1" x14ac:dyDescent="0.2">
      <c r="A1784" s="543"/>
      <c r="F1784" s="231" t="s">
        <v>587</v>
      </c>
      <c r="G1784" s="231" t="s">
        <v>1115</v>
      </c>
    </row>
    <row r="1785" spans="1:7" ht="12.75" customHeight="1" x14ac:dyDescent="0.2">
      <c r="A1785" s="543"/>
      <c r="G1785" s="231" t="s">
        <v>588</v>
      </c>
    </row>
    <row r="1786" spans="1:7" ht="12.75" customHeight="1" x14ac:dyDescent="0.2">
      <c r="A1786" s="543"/>
      <c r="G1786" s="231" t="s">
        <v>684</v>
      </c>
    </row>
    <row r="1787" spans="1:7" ht="12.75" customHeight="1" x14ac:dyDescent="0.2">
      <c r="A1787" s="543"/>
      <c r="F1787" s="231" t="s">
        <v>2125</v>
      </c>
      <c r="G1787" s="231" t="s">
        <v>2166</v>
      </c>
    </row>
    <row r="1788" spans="1:7" ht="12.75" customHeight="1" x14ac:dyDescent="0.2">
      <c r="A1788" s="543"/>
      <c r="F1788" s="231" t="s">
        <v>104</v>
      </c>
      <c r="G1788" s="231" t="s">
        <v>103</v>
      </c>
    </row>
    <row r="1789" spans="1:7" ht="12.75" customHeight="1" x14ac:dyDescent="0.2">
      <c r="A1789" s="543"/>
      <c r="F1789" s="231" t="s">
        <v>604</v>
      </c>
      <c r="G1789" s="231" t="s">
        <v>603</v>
      </c>
    </row>
    <row r="1790" spans="1:7" ht="12.75" customHeight="1" x14ac:dyDescent="0.2">
      <c r="A1790" s="543"/>
      <c r="F1790" s="231" t="s">
        <v>398</v>
      </c>
      <c r="G1790" s="231" t="s">
        <v>437</v>
      </c>
    </row>
    <row r="1791" spans="1:7" ht="12.75" customHeight="1" x14ac:dyDescent="0.2">
      <c r="A1791" s="543"/>
      <c r="F1791" s="231" t="s">
        <v>1478</v>
      </c>
      <c r="G1791" s="231" t="s">
        <v>707</v>
      </c>
    </row>
    <row r="1792" spans="1:7" ht="12.75" customHeight="1" x14ac:dyDescent="0.2">
      <c r="A1792" s="543"/>
      <c r="E1792" s="231" t="s">
        <v>44</v>
      </c>
      <c r="F1792" s="231" t="s">
        <v>745</v>
      </c>
      <c r="G1792" s="231" t="s">
        <v>480</v>
      </c>
    </row>
    <row r="1793" spans="1:7" ht="12.75" customHeight="1" x14ac:dyDescent="0.2">
      <c r="A1793" s="543"/>
      <c r="F1793" s="231" t="s">
        <v>481</v>
      </c>
      <c r="G1793" s="231" t="s">
        <v>683</v>
      </c>
    </row>
    <row r="1794" spans="1:7" ht="12.75" customHeight="1" x14ac:dyDescent="0.2">
      <c r="A1794" s="543"/>
      <c r="F1794" s="231" t="s">
        <v>196</v>
      </c>
      <c r="G1794" s="231" t="s">
        <v>355</v>
      </c>
    </row>
    <row r="1795" spans="1:7" ht="12.75" customHeight="1" x14ac:dyDescent="0.2">
      <c r="A1795" s="543"/>
      <c r="G1795" s="231" t="s">
        <v>400</v>
      </c>
    </row>
    <row r="1796" spans="1:7" ht="12.75" customHeight="1" x14ac:dyDescent="0.2">
      <c r="A1796" s="543"/>
      <c r="G1796" s="231" t="s">
        <v>1739</v>
      </c>
    </row>
    <row r="1797" spans="1:7" ht="12.75" customHeight="1" x14ac:dyDescent="0.2">
      <c r="A1797" s="543"/>
      <c r="E1797" s="231" t="s">
        <v>49</v>
      </c>
      <c r="F1797" s="231" t="s">
        <v>69</v>
      </c>
      <c r="G1797" s="231" t="s">
        <v>685</v>
      </c>
    </row>
    <row r="1798" spans="1:7" ht="12.75" customHeight="1" x14ac:dyDescent="0.2">
      <c r="A1798" s="543"/>
      <c r="E1798" s="231" t="s">
        <v>1353</v>
      </c>
      <c r="F1798" s="231" t="s">
        <v>69</v>
      </c>
      <c r="G1798" s="231" t="s">
        <v>685</v>
      </c>
    </row>
    <row r="1799" spans="1:7" ht="12.75" customHeight="1" x14ac:dyDescent="0.2">
      <c r="A1799" s="543"/>
      <c r="E1799" s="231" t="s">
        <v>999</v>
      </c>
      <c r="F1799" s="231" t="s">
        <v>745</v>
      </c>
      <c r="G1799" s="231" t="s">
        <v>307</v>
      </c>
    </row>
    <row r="1800" spans="1:7" ht="12.75" customHeight="1" x14ac:dyDescent="0.2">
      <c r="A1800" s="543"/>
      <c r="F1800" s="231" t="s">
        <v>308</v>
      </c>
      <c r="G1800" s="231" t="s">
        <v>707</v>
      </c>
    </row>
    <row r="1801" spans="1:7" ht="12.75" customHeight="1" x14ac:dyDescent="0.2">
      <c r="A1801" s="543"/>
      <c r="F1801" s="231" t="s">
        <v>640</v>
      </c>
      <c r="G1801" s="231" t="s">
        <v>639</v>
      </c>
    </row>
    <row r="1802" spans="1:7" ht="12.75" customHeight="1" x14ac:dyDescent="0.2">
      <c r="A1802" s="543"/>
      <c r="F1802" s="231" t="s">
        <v>587</v>
      </c>
      <c r="G1802" s="231" t="s">
        <v>1115</v>
      </c>
    </row>
    <row r="1803" spans="1:7" ht="12.75" customHeight="1" x14ac:dyDescent="0.2">
      <c r="A1803" s="543"/>
      <c r="G1803" s="231" t="s">
        <v>1123</v>
      </c>
    </row>
    <row r="1804" spans="1:7" ht="12.75" customHeight="1" x14ac:dyDescent="0.2">
      <c r="A1804" s="543"/>
      <c r="G1804" s="231" t="s">
        <v>684</v>
      </c>
    </row>
    <row r="1805" spans="1:7" ht="12.75" customHeight="1" x14ac:dyDescent="0.2">
      <c r="A1805" s="543"/>
      <c r="F1805" s="231" t="s">
        <v>104</v>
      </c>
      <c r="G1805" s="231" t="s">
        <v>103</v>
      </c>
    </row>
    <row r="1806" spans="1:7" ht="12.75" customHeight="1" x14ac:dyDescent="0.2">
      <c r="A1806" s="543"/>
      <c r="F1806" s="231" t="s">
        <v>604</v>
      </c>
      <c r="G1806" s="231" t="s">
        <v>603</v>
      </c>
    </row>
    <row r="1807" spans="1:7" ht="12.75" customHeight="1" x14ac:dyDescent="0.2">
      <c r="A1807" s="543"/>
      <c r="F1807" s="231" t="s">
        <v>398</v>
      </c>
      <c r="G1807" s="231" t="s">
        <v>437</v>
      </c>
    </row>
    <row r="1808" spans="1:7" ht="12.75" customHeight="1" x14ac:dyDescent="0.2">
      <c r="A1808" s="543"/>
      <c r="E1808" s="231" t="s">
        <v>113</v>
      </c>
      <c r="F1808" s="231" t="s">
        <v>140</v>
      </c>
      <c r="G1808" s="231" t="s">
        <v>740</v>
      </c>
    </row>
    <row r="1809" spans="1:7" ht="12.75" customHeight="1" x14ac:dyDescent="0.2">
      <c r="A1809" s="543"/>
      <c r="F1809" s="231" t="s">
        <v>1446</v>
      </c>
      <c r="G1809" s="231" t="s">
        <v>753</v>
      </c>
    </row>
    <row r="1810" spans="1:7" ht="12.75" customHeight="1" x14ac:dyDescent="0.2">
      <c r="A1810" s="543"/>
      <c r="E1810" s="231" t="s">
        <v>84</v>
      </c>
      <c r="F1810" s="231" t="s">
        <v>86</v>
      </c>
      <c r="G1810" s="231" t="s">
        <v>85</v>
      </c>
    </row>
    <row r="1811" spans="1:7" ht="12.75" customHeight="1" x14ac:dyDescent="0.2">
      <c r="A1811" s="543"/>
      <c r="E1811" s="231" t="s">
        <v>110</v>
      </c>
      <c r="F1811" s="231" t="s">
        <v>690</v>
      </c>
      <c r="G1811" s="231" t="s">
        <v>770</v>
      </c>
    </row>
    <row r="1812" spans="1:7" ht="12.75" customHeight="1" x14ac:dyDescent="0.2">
      <c r="A1812" s="543"/>
      <c r="F1812" s="231" t="s">
        <v>1446</v>
      </c>
      <c r="G1812" s="231" t="s">
        <v>753</v>
      </c>
    </row>
    <row r="1813" spans="1:7" ht="12.75" customHeight="1" x14ac:dyDescent="0.2">
      <c r="A1813" s="543"/>
      <c r="E1813" s="231" t="s">
        <v>47</v>
      </c>
      <c r="F1813" s="231" t="s">
        <v>604</v>
      </c>
      <c r="G1813" s="231" t="s">
        <v>603</v>
      </c>
    </row>
    <row r="1814" spans="1:7" ht="12.75" customHeight="1" x14ac:dyDescent="0.2">
      <c r="A1814" s="543"/>
      <c r="E1814" s="231" t="s">
        <v>54</v>
      </c>
      <c r="F1814" s="231" t="s">
        <v>604</v>
      </c>
      <c r="G1814" s="231" t="s">
        <v>603</v>
      </c>
    </row>
    <row r="1815" spans="1:7" ht="12.75" customHeight="1" x14ac:dyDescent="0.2">
      <c r="A1815" s="543"/>
      <c r="E1815" s="231" t="s">
        <v>81</v>
      </c>
      <c r="F1815" s="231" t="s">
        <v>604</v>
      </c>
      <c r="G1815" s="231" t="s">
        <v>603</v>
      </c>
    </row>
    <row r="1816" spans="1:7" ht="12.75" customHeight="1" x14ac:dyDescent="0.2">
      <c r="A1816" s="543"/>
      <c r="E1816" s="231" t="s">
        <v>97</v>
      </c>
      <c r="F1816" s="231" t="s">
        <v>604</v>
      </c>
      <c r="G1816" s="231" t="s">
        <v>603</v>
      </c>
    </row>
    <row r="1817" spans="1:7" ht="12.75" customHeight="1" x14ac:dyDescent="0.2">
      <c r="A1817" s="543"/>
      <c r="C1817" s="231" t="s">
        <v>1501</v>
      </c>
      <c r="D1817" s="231" t="s">
        <v>1036</v>
      </c>
      <c r="E1817" s="231" t="s">
        <v>52</v>
      </c>
      <c r="F1817" s="231" t="s">
        <v>1446</v>
      </c>
      <c r="G1817" s="231" t="s">
        <v>753</v>
      </c>
    </row>
    <row r="1818" spans="1:7" ht="12.75" customHeight="1" x14ac:dyDescent="0.2">
      <c r="A1818" s="543"/>
      <c r="C1818" s="231" t="s">
        <v>1466</v>
      </c>
      <c r="D1818" s="231" t="s">
        <v>1036</v>
      </c>
      <c r="E1818" s="231" t="s">
        <v>93</v>
      </c>
      <c r="F1818" s="231" t="s">
        <v>146</v>
      </c>
      <c r="G1818" s="231" t="s">
        <v>621</v>
      </c>
    </row>
    <row r="1819" spans="1:7" ht="12.75" customHeight="1" x14ac:dyDescent="0.2">
      <c r="A1819" s="543"/>
      <c r="C1819" s="231" t="s">
        <v>1029</v>
      </c>
      <c r="D1819" s="231" t="s">
        <v>1537</v>
      </c>
      <c r="E1819" s="231" t="s">
        <v>90</v>
      </c>
      <c r="F1819" s="231" t="s">
        <v>1458</v>
      </c>
      <c r="G1819" s="231" t="s">
        <v>1162</v>
      </c>
    </row>
    <row r="1820" spans="1:7" ht="12.75" customHeight="1" x14ac:dyDescent="0.2">
      <c r="A1820" s="543"/>
      <c r="B1820" s="231" t="s">
        <v>2308</v>
      </c>
      <c r="C1820" s="231" t="s">
        <v>72</v>
      </c>
      <c r="D1820" s="231" t="s">
        <v>1559</v>
      </c>
      <c r="E1820" s="231" t="s">
        <v>57</v>
      </c>
      <c r="F1820" s="231" t="s">
        <v>1459</v>
      </c>
      <c r="G1820" s="231" t="s">
        <v>1194</v>
      </c>
    </row>
    <row r="1821" spans="1:7" ht="12.75" customHeight="1" x14ac:dyDescent="0.2">
      <c r="A1821" s="543"/>
      <c r="D1821" s="231" t="s">
        <v>1513</v>
      </c>
      <c r="E1821" s="231" t="s">
        <v>44</v>
      </c>
      <c r="F1821" s="231" t="s">
        <v>1459</v>
      </c>
      <c r="G1821" s="231" t="s">
        <v>1194</v>
      </c>
    </row>
    <row r="1822" spans="1:7" ht="12.75" customHeight="1" x14ac:dyDescent="0.2">
      <c r="A1822" s="542" t="s">
        <v>2300</v>
      </c>
      <c r="B1822" s="231" t="s">
        <v>745</v>
      </c>
      <c r="C1822" s="231" t="s">
        <v>745</v>
      </c>
      <c r="D1822" s="231" t="s">
        <v>745</v>
      </c>
      <c r="E1822" s="231" t="s">
        <v>204</v>
      </c>
      <c r="F1822" s="231" t="s">
        <v>347</v>
      </c>
      <c r="G1822" s="231" t="s">
        <v>524</v>
      </c>
    </row>
    <row r="1823" spans="1:7" ht="12.75" customHeight="1" x14ac:dyDescent="0.2">
      <c r="A1823" s="542" t="s">
        <v>746</v>
      </c>
      <c r="B1823" s="543"/>
      <c r="C1823" s="543"/>
      <c r="D1823" s="543"/>
      <c r="E1823" s="543"/>
      <c r="F1823" s="543"/>
      <c r="G1823" s="543"/>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HJ509"/>
  <sheetViews>
    <sheetView workbookViewId="0">
      <selection activeCell="H26" sqref="H26"/>
    </sheetView>
  </sheetViews>
  <sheetFormatPr baseColWidth="10" defaultRowHeight="12.75" customHeight="1" x14ac:dyDescent="0.2"/>
  <cols>
    <col min="1" max="1" width="23.7109375" customWidth="1"/>
    <col min="2" max="2" width="29.28515625" customWidth="1"/>
    <col min="3" max="3" width="6" bestFit="1" customWidth="1"/>
    <col min="4" max="4" width="13.85546875" bestFit="1" customWidth="1"/>
    <col min="5" max="5" width="13.42578125" bestFit="1" customWidth="1"/>
    <col min="6" max="6" width="18" bestFit="1" customWidth="1"/>
    <col min="7" max="7" width="18.140625" bestFit="1" customWidth="1"/>
    <col min="8" max="8" width="15.42578125" bestFit="1" customWidth="1"/>
    <col min="9" max="9" width="11.28515625" bestFit="1" customWidth="1"/>
    <col min="10" max="10" width="23.5703125" bestFit="1" customWidth="1"/>
    <col min="11" max="11" width="20.85546875" bestFit="1" customWidth="1"/>
    <col min="12" max="12" width="10.140625" bestFit="1" customWidth="1"/>
    <col min="13" max="13" width="22.140625" bestFit="1" customWidth="1"/>
    <col min="14" max="14" width="16.85546875" bestFit="1" customWidth="1"/>
    <col min="15" max="16" width="14.42578125" bestFit="1" customWidth="1"/>
    <col min="17" max="17" width="21" bestFit="1" customWidth="1"/>
    <col min="18" max="18" width="13" bestFit="1" customWidth="1"/>
    <col min="19" max="19" width="22.5703125" bestFit="1" customWidth="1"/>
    <col min="20" max="20" width="12.42578125" bestFit="1" customWidth="1"/>
    <col min="21" max="21" width="24.7109375" bestFit="1" customWidth="1"/>
    <col min="22" max="22" width="16.5703125" bestFit="1" customWidth="1"/>
    <col min="23" max="23" width="22.42578125" bestFit="1" customWidth="1"/>
    <col min="24" max="24" width="16.140625" bestFit="1" customWidth="1"/>
    <col min="25" max="25" width="23.42578125" bestFit="1" customWidth="1"/>
    <col min="26" max="26" width="16.140625" bestFit="1" customWidth="1"/>
    <col min="27" max="27" width="11.28515625" bestFit="1" customWidth="1"/>
    <col min="28" max="29" width="17.140625" bestFit="1" customWidth="1"/>
    <col min="30" max="31" width="12.28515625" bestFit="1" customWidth="1"/>
    <col min="32" max="32" width="12.5703125" bestFit="1" customWidth="1"/>
    <col min="33" max="33" width="19.7109375" bestFit="1" customWidth="1"/>
    <col min="34" max="34" width="22.7109375" bestFit="1" customWidth="1"/>
    <col min="35" max="35" width="21.5703125" bestFit="1" customWidth="1"/>
    <col min="36" max="36" width="13" bestFit="1" customWidth="1"/>
    <col min="37" max="37" width="10.140625" bestFit="1" customWidth="1"/>
    <col min="38" max="38" width="21.5703125" bestFit="1" customWidth="1"/>
    <col min="39" max="39" width="17.7109375" bestFit="1" customWidth="1"/>
    <col min="40" max="40" width="15.7109375" bestFit="1" customWidth="1"/>
    <col min="41" max="41" width="19.7109375" bestFit="1" customWidth="1"/>
    <col min="42" max="42" width="10.140625" bestFit="1" customWidth="1"/>
    <col min="43" max="43" width="16.85546875" bestFit="1" customWidth="1"/>
    <col min="44" max="44" width="21" bestFit="1" customWidth="1"/>
    <col min="45" max="45" width="10.140625" bestFit="1" customWidth="1"/>
    <col min="46" max="46" width="24.140625" bestFit="1" customWidth="1"/>
    <col min="47" max="47" width="19.28515625" bestFit="1" customWidth="1"/>
    <col min="48" max="49" width="20.85546875" bestFit="1" customWidth="1"/>
    <col min="50" max="50" width="18.28515625" bestFit="1" customWidth="1"/>
    <col min="51" max="51" width="23.28515625" bestFit="1" customWidth="1"/>
    <col min="52" max="52" width="10.140625" bestFit="1" customWidth="1"/>
    <col min="53" max="53" width="22.5703125" bestFit="1" customWidth="1"/>
    <col min="54" max="54" width="23.140625" bestFit="1" customWidth="1"/>
    <col min="55" max="55" width="23.7109375" bestFit="1" customWidth="1"/>
    <col min="56" max="56" width="15.5703125" bestFit="1" customWidth="1"/>
    <col min="57" max="57" width="19.5703125" bestFit="1" customWidth="1"/>
    <col min="58" max="58" width="20.7109375" bestFit="1" customWidth="1"/>
    <col min="59" max="59" width="21.28515625" bestFit="1" customWidth="1"/>
    <col min="60" max="60" width="19.28515625" bestFit="1" customWidth="1"/>
    <col min="61" max="61" width="24.28515625" bestFit="1" customWidth="1"/>
    <col min="62" max="62" width="30" bestFit="1" customWidth="1"/>
    <col min="63" max="63" width="19.42578125" bestFit="1" customWidth="1"/>
    <col min="64" max="64" width="19.85546875" bestFit="1" customWidth="1"/>
    <col min="65" max="65" width="12.85546875" bestFit="1" customWidth="1"/>
    <col min="66" max="66" width="16.140625" bestFit="1" customWidth="1"/>
    <col min="67" max="67" width="22.85546875" bestFit="1" customWidth="1"/>
    <col min="68" max="68" width="10.140625" bestFit="1" customWidth="1"/>
    <col min="69" max="69" width="29.140625" bestFit="1" customWidth="1"/>
    <col min="70" max="70" width="21.42578125" bestFit="1" customWidth="1"/>
    <col min="71" max="71" width="37" bestFit="1" customWidth="1"/>
    <col min="72" max="72" width="29.28515625" bestFit="1" customWidth="1"/>
    <col min="73" max="73" width="24" bestFit="1" customWidth="1"/>
    <col min="74" max="74" width="10.140625" bestFit="1" customWidth="1"/>
    <col min="75" max="75" width="39.85546875" bestFit="1" customWidth="1"/>
    <col min="76" max="76" width="15" bestFit="1" customWidth="1"/>
    <col min="77" max="77" width="22.42578125" bestFit="1" customWidth="1"/>
    <col min="78" max="78" width="18.7109375" bestFit="1" customWidth="1"/>
    <col min="79" max="79" width="24.7109375" bestFit="1" customWidth="1"/>
    <col min="80" max="80" width="10.140625" bestFit="1" customWidth="1"/>
    <col min="81" max="81" width="36.28515625" bestFit="1" customWidth="1"/>
    <col min="82" max="82" width="21.5703125" bestFit="1" customWidth="1"/>
    <col min="83" max="83" width="33.140625" bestFit="1" customWidth="1"/>
    <col min="84" max="84" width="24.28515625" bestFit="1" customWidth="1"/>
    <col min="85" max="85" width="14.85546875" bestFit="1" customWidth="1"/>
    <col min="86" max="86" width="28.5703125" bestFit="1" customWidth="1"/>
    <col min="87" max="87" width="19.85546875" bestFit="1" customWidth="1"/>
    <col min="88" max="88" width="10" bestFit="1" customWidth="1"/>
    <col min="89" max="89" width="11.85546875" bestFit="1" customWidth="1"/>
    <col min="90" max="90" width="29.28515625" bestFit="1" customWidth="1"/>
    <col min="91" max="91" width="31.140625" bestFit="1" customWidth="1"/>
    <col min="92" max="92" width="31.7109375" bestFit="1" customWidth="1"/>
    <col min="93" max="93" width="25.7109375" bestFit="1" customWidth="1"/>
    <col min="94" max="94" width="28" bestFit="1" customWidth="1"/>
    <col min="95" max="95" width="27.7109375" bestFit="1" customWidth="1"/>
    <col min="96" max="96" width="11.28515625" bestFit="1" customWidth="1"/>
    <col min="97" max="97" width="35.85546875" bestFit="1" customWidth="1"/>
    <col min="98" max="98" width="19.7109375" bestFit="1" customWidth="1"/>
    <col min="99" max="99" width="26.5703125" bestFit="1" customWidth="1"/>
    <col min="100" max="100" width="27.7109375" bestFit="1" customWidth="1"/>
    <col min="101" max="101" width="25.140625" bestFit="1" customWidth="1"/>
    <col min="102" max="102" width="43.7109375" bestFit="1" customWidth="1"/>
    <col min="103" max="103" width="20.140625" bestFit="1" customWidth="1"/>
    <col min="104" max="104" width="11.5703125" bestFit="1" customWidth="1"/>
    <col min="105" max="105" width="22.28515625" bestFit="1" customWidth="1"/>
    <col min="106" max="106" width="24.5703125" bestFit="1" customWidth="1"/>
    <col min="107" max="107" width="30.7109375" bestFit="1" customWidth="1"/>
    <col min="108" max="108" width="38.5703125" bestFit="1" customWidth="1"/>
    <col min="109" max="109" width="25.42578125" bestFit="1" customWidth="1"/>
    <col min="110" max="110" width="25.5703125" bestFit="1" customWidth="1"/>
    <col min="111" max="111" width="19" bestFit="1" customWidth="1"/>
    <col min="112" max="112" width="21.85546875" bestFit="1" customWidth="1"/>
    <col min="113" max="113" width="32.85546875" bestFit="1" customWidth="1"/>
    <col min="114" max="114" width="16.28515625" bestFit="1" customWidth="1"/>
    <col min="115" max="115" width="15.7109375" bestFit="1" customWidth="1"/>
    <col min="116" max="116" width="19.28515625" bestFit="1" customWidth="1"/>
    <col min="117" max="117" width="24.7109375" bestFit="1" customWidth="1"/>
    <col min="118" max="118" width="37" bestFit="1" customWidth="1"/>
    <col min="119" max="119" width="24.140625" bestFit="1" customWidth="1"/>
    <col min="120" max="120" width="30" bestFit="1" customWidth="1"/>
    <col min="121" max="121" width="30.7109375" bestFit="1" customWidth="1"/>
    <col min="122" max="122" width="41.140625" bestFit="1" customWidth="1"/>
    <col min="123" max="123" width="36" bestFit="1" customWidth="1"/>
    <col min="124" max="124" width="33.85546875" bestFit="1" customWidth="1"/>
    <col min="125" max="125" width="24.85546875" bestFit="1" customWidth="1"/>
    <col min="126" max="126" width="35.85546875" bestFit="1" customWidth="1"/>
    <col min="127" max="127" width="52.7109375" bestFit="1" customWidth="1"/>
    <col min="128" max="128" width="45.5703125" bestFit="1" customWidth="1"/>
    <col min="129" max="129" width="27.28515625" bestFit="1" customWidth="1"/>
    <col min="130" max="130" width="19.85546875" bestFit="1" customWidth="1"/>
    <col min="131" max="131" width="32.140625" bestFit="1" customWidth="1"/>
    <col min="132" max="132" width="58.5703125" bestFit="1" customWidth="1"/>
    <col min="133" max="133" width="26" bestFit="1" customWidth="1"/>
    <col min="134" max="134" width="31" bestFit="1" customWidth="1"/>
    <col min="135" max="135" width="14.28515625" bestFit="1" customWidth="1"/>
    <col min="136" max="136" width="24" bestFit="1" customWidth="1"/>
    <col min="137" max="137" width="14.28515625" bestFit="1" customWidth="1"/>
    <col min="138" max="138" width="10.140625" bestFit="1" customWidth="1"/>
    <col min="139" max="139" width="40.140625" bestFit="1" customWidth="1"/>
    <col min="140" max="140" width="11.28515625" bestFit="1" customWidth="1"/>
    <col min="141" max="141" width="47.7109375" bestFit="1" customWidth="1"/>
    <col min="142" max="142" width="38.5703125" bestFit="1" customWidth="1"/>
    <col min="143" max="143" width="23.140625" bestFit="1" customWidth="1"/>
    <col min="144" max="144" width="22.140625" bestFit="1" customWidth="1"/>
    <col min="145" max="145" width="15.28515625" bestFit="1" customWidth="1"/>
    <col min="146" max="146" width="16.140625" bestFit="1" customWidth="1"/>
    <col min="147" max="147" width="26.140625" bestFit="1" customWidth="1"/>
    <col min="148" max="148" width="9" bestFit="1" customWidth="1"/>
    <col min="149" max="149" width="12.5703125" bestFit="1" customWidth="1"/>
    <col min="150" max="150" width="18.7109375" bestFit="1" customWidth="1"/>
    <col min="151" max="151" width="22" bestFit="1" customWidth="1"/>
    <col min="152" max="152" width="21.42578125" bestFit="1" customWidth="1"/>
    <col min="153" max="153" width="22.140625" bestFit="1" customWidth="1"/>
    <col min="154" max="154" width="29.7109375" bestFit="1" customWidth="1"/>
    <col min="155" max="155" width="29.140625" bestFit="1" customWidth="1"/>
    <col min="156" max="156" width="25.28515625" bestFit="1" customWidth="1"/>
    <col min="157" max="158" width="18.5703125" bestFit="1" customWidth="1"/>
    <col min="159" max="159" width="44" bestFit="1" customWidth="1"/>
    <col min="160" max="160" width="14.85546875" bestFit="1" customWidth="1"/>
    <col min="161" max="161" width="16.28515625" bestFit="1" customWidth="1"/>
    <col min="162" max="163" width="20.28515625" bestFit="1" customWidth="1"/>
    <col min="164" max="164" width="22.42578125" bestFit="1" customWidth="1"/>
    <col min="165" max="165" width="26.140625" bestFit="1" customWidth="1"/>
    <col min="166" max="167" width="19.28515625" bestFit="1" customWidth="1"/>
    <col min="168" max="168" width="18.28515625" bestFit="1" customWidth="1"/>
    <col min="169" max="169" width="19.28515625" bestFit="1" customWidth="1"/>
    <col min="170" max="170" width="19.42578125" bestFit="1" customWidth="1"/>
    <col min="171" max="171" width="21.7109375" bestFit="1" customWidth="1"/>
    <col min="172" max="172" width="36.7109375" bestFit="1" customWidth="1"/>
    <col min="173" max="173" width="11.85546875" bestFit="1" customWidth="1"/>
    <col min="174" max="174" width="18.7109375" bestFit="1" customWidth="1"/>
    <col min="175" max="175" width="22.42578125" bestFit="1" customWidth="1"/>
    <col min="176" max="176" width="15.42578125" bestFit="1" customWidth="1"/>
    <col min="177" max="177" width="25.85546875" bestFit="1" customWidth="1"/>
    <col min="178" max="178" width="16.5703125" bestFit="1" customWidth="1"/>
    <col min="179" max="179" width="19.42578125" bestFit="1" customWidth="1"/>
    <col min="180" max="180" width="20" bestFit="1" customWidth="1"/>
    <col min="181" max="182" width="10.140625" bestFit="1" customWidth="1"/>
    <col min="183" max="183" width="27.42578125" bestFit="1" customWidth="1"/>
    <col min="184" max="184" width="32.85546875" bestFit="1" customWidth="1"/>
    <col min="185" max="185" width="28.5703125" bestFit="1" customWidth="1"/>
    <col min="186" max="186" width="50.5703125" bestFit="1" customWidth="1"/>
    <col min="187" max="187" width="58.5703125" bestFit="1" customWidth="1"/>
    <col min="188" max="188" width="8.140625" bestFit="1" customWidth="1"/>
    <col min="189" max="189" width="19.140625" bestFit="1" customWidth="1"/>
    <col min="190" max="190" width="23" bestFit="1" customWidth="1"/>
    <col min="191" max="191" width="30.140625" bestFit="1" customWidth="1"/>
    <col min="192" max="192" width="19.140625" bestFit="1" customWidth="1"/>
    <col min="193" max="193" width="23.42578125" bestFit="1" customWidth="1"/>
    <col min="194" max="194" width="13" bestFit="1" customWidth="1"/>
    <col min="195" max="195" width="26.140625" bestFit="1" customWidth="1"/>
    <col min="196" max="196" width="32.85546875" bestFit="1" customWidth="1"/>
    <col min="197" max="197" width="45.85546875" bestFit="1" customWidth="1"/>
    <col min="198" max="198" width="19" bestFit="1" customWidth="1"/>
    <col min="199" max="199" width="23" bestFit="1" customWidth="1"/>
    <col min="200" max="200" width="13" bestFit="1" customWidth="1"/>
    <col min="201" max="201" width="15.5703125" bestFit="1" customWidth="1"/>
    <col min="202" max="202" width="19.28515625" bestFit="1" customWidth="1"/>
    <col min="203" max="203" width="25.42578125" bestFit="1" customWidth="1"/>
    <col min="204" max="204" width="13.28515625" bestFit="1" customWidth="1"/>
    <col min="205" max="205" width="27.140625" bestFit="1" customWidth="1"/>
    <col min="206" max="206" width="35.85546875" bestFit="1" customWidth="1"/>
    <col min="207" max="207" width="30.7109375" bestFit="1" customWidth="1"/>
    <col min="208" max="208" width="34.140625" bestFit="1" customWidth="1"/>
    <col min="209" max="209" width="22" bestFit="1" customWidth="1"/>
    <col min="210" max="211" width="29.28515625" bestFit="1" customWidth="1"/>
    <col min="212" max="212" width="58.140625" bestFit="1" customWidth="1"/>
    <col min="213" max="213" width="37.140625" bestFit="1" customWidth="1"/>
    <col min="214" max="214" width="24.140625" bestFit="1" customWidth="1"/>
    <col min="215" max="215" width="15" bestFit="1" customWidth="1"/>
    <col min="216" max="216" width="40.28515625" bestFit="1" customWidth="1"/>
    <col min="217" max="217" width="28.42578125" bestFit="1" customWidth="1"/>
    <col min="218" max="218" width="24.5703125" bestFit="1" customWidth="1"/>
    <col min="219" max="811" width="11.42578125" customWidth="1"/>
  </cols>
  <sheetData>
    <row r="1" spans="1:218" x14ac:dyDescent="0.2">
      <c r="A1" s="161" t="s">
        <v>11</v>
      </c>
      <c r="B1" s="162" t="s">
        <v>1540</v>
      </c>
    </row>
    <row r="3" spans="1:218" x14ac:dyDescent="0.2">
      <c r="A3" s="148" t="s">
        <v>744</v>
      </c>
      <c r="B3" s="149"/>
      <c r="C3" s="149"/>
      <c r="D3" s="148" t="s">
        <v>10</v>
      </c>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50"/>
    </row>
    <row r="4" spans="1:218" x14ac:dyDescent="0.2">
      <c r="A4" s="148" t="s">
        <v>9</v>
      </c>
      <c r="B4" s="148" t="s">
        <v>5</v>
      </c>
      <c r="C4" s="148" t="s">
        <v>6</v>
      </c>
      <c r="D4" s="151" t="s">
        <v>73</v>
      </c>
      <c r="E4" s="152" t="s">
        <v>106</v>
      </c>
      <c r="F4" s="152" t="s">
        <v>434</v>
      </c>
      <c r="G4" s="152" t="s">
        <v>155</v>
      </c>
      <c r="H4" s="152" t="s">
        <v>172</v>
      </c>
      <c r="I4" s="152" t="s">
        <v>193</v>
      </c>
      <c r="J4" s="152" t="s">
        <v>205</v>
      </c>
      <c r="K4" s="152" t="s">
        <v>222</v>
      </c>
      <c r="L4" s="152" t="s">
        <v>223</v>
      </c>
      <c r="M4" s="152" t="s">
        <v>227</v>
      </c>
      <c r="N4" s="152" t="s">
        <v>31</v>
      </c>
      <c r="O4" s="152" t="s">
        <v>248</v>
      </c>
      <c r="P4" s="152" t="s">
        <v>250</v>
      </c>
      <c r="Q4" s="152" t="s">
        <v>269</v>
      </c>
      <c r="R4" s="152" t="s">
        <v>294</v>
      </c>
      <c r="S4" s="152" t="s">
        <v>296</v>
      </c>
      <c r="T4" s="152" t="s">
        <v>90</v>
      </c>
      <c r="U4" s="152" t="s">
        <v>304</v>
      </c>
      <c r="V4" s="152" t="s">
        <v>307</v>
      </c>
      <c r="W4" s="152" t="s">
        <v>325</v>
      </c>
      <c r="X4" s="152" t="s">
        <v>352</v>
      </c>
      <c r="Y4" s="152" t="s">
        <v>371</v>
      </c>
      <c r="Z4" s="152" t="s">
        <v>389</v>
      </c>
      <c r="AA4" s="152" t="s">
        <v>403</v>
      </c>
      <c r="AB4" s="152" t="s">
        <v>225</v>
      </c>
      <c r="AC4" s="152" t="s">
        <v>438</v>
      </c>
      <c r="AD4" s="152" t="s">
        <v>454</v>
      </c>
      <c r="AE4" s="152" t="s">
        <v>459</v>
      </c>
      <c r="AF4" s="152" t="s">
        <v>466</v>
      </c>
      <c r="AG4" s="152" t="s">
        <v>473</v>
      </c>
      <c r="AH4" s="152" t="s">
        <v>519</v>
      </c>
      <c r="AI4" s="152" t="s">
        <v>522</v>
      </c>
      <c r="AJ4" s="152" t="s">
        <v>527</v>
      </c>
      <c r="AK4" s="152" t="s">
        <v>538</v>
      </c>
      <c r="AL4" s="152" t="s">
        <v>567</v>
      </c>
      <c r="AM4" s="152" t="s">
        <v>574</v>
      </c>
      <c r="AN4" s="152" t="s">
        <v>594</v>
      </c>
      <c r="AO4" s="152" t="s">
        <v>597</v>
      </c>
      <c r="AP4" s="152" t="s">
        <v>559</v>
      </c>
      <c r="AQ4" s="152" t="s">
        <v>608</v>
      </c>
      <c r="AR4" s="152" t="s">
        <v>618</v>
      </c>
      <c r="AS4" s="152" t="s">
        <v>637</v>
      </c>
      <c r="AT4" s="152" t="s">
        <v>651</v>
      </c>
      <c r="AU4" s="152" t="s">
        <v>433</v>
      </c>
      <c r="AV4" s="152" t="s">
        <v>659</v>
      </c>
      <c r="AW4" s="152" t="s">
        <v>660</v>
      </c>
      <c r="AX4" s="152" t="s">
        <v>76</v>
      </c>
      <c r="AY4" s="152" t="s">
        <v>234</v>
      </c>
      <c r="AZ4" s="152" t="s">
        <v>268</v>
      </c>
      <c r="BA4" s="152" t="s">
        <v>301</v>
      </c>
      <c r="BB4" s="152" t="s">
        <v>302</v>
      </c>
      <c r="BC4" s="152" t="s">
        <v>303</v>
      </c>
      <c r="BD4" s="152" t="s">
        <v>311</v>
      </c>
      <c r="BE4" s="152" t="s">
        <v>312</v>
      </c>
      <c r="BF4" s="152" t="s">
        <v>313</v>
      </c>
      <c r="BG4" s="152" t="s">
        <v>314</v>
      </c>
      <c r="BH4" s="152" t="s">
        <v>333</v>
      </c>
      <c r="BI4" s="152" t="s">
        <v>335</v>
      </c>
      <c r="BJ4" s="152" t="s">
        <v>337</v>
      </c>
      <c r="BK4" s="152" t="s">
        <v>374</v>
      </c>
      <c r="BL4" s="152" t="s">
        <v>375</v>
      </c>
      <c r="BM4" s="152" t="s">
        <v>456</v>
      </c>
      <c r="BN4" s="152" t="s">
        <v>458</v>
      </c>
      <c r="BO4" s="152" t="s">
        <v>482</v>
      </c>
      <c r="BP4" s="152" t="s">
        <v>536</v>
      </c>
      <c r="BQ4" s="152" t="s">
        <v>547</v>
      </c>
      <c r="BR4" s="152" t="s">
        <v>646</v>
      </c>
      <c r="BS4" s="152" t="s">
        <v>324</v>
      </c>
      <c r="BT4" s="152" t="s">
        <v>330</v>
      </c>
      <c r="BU4" s="152" t="s">
        <v>105</v>
      </c>
      <c r="BV4" s="152" t="s">
        <v>154</v>
      </c>
      <c r="BW4" s="152" t="s">
        <v>219</v>
      </c>
      <c r="BX4" s="152" t="s">
        <v>252</v>
      </c>
      <c r="BY4" s="152" t="s">
        <v>266</v>
      </c>
      <c r="BZ4" s="152" t="s">
        <v>334</v>
      </c>
      <c r="CA4" s="152" t="s">
        <v>402</v>
      </c>
      <c r="CB4" s="152" t="s">
        <v>537</v>
      </c>
      <c r="CC4" s="152" t="s">
        <v>545</v>
      </c>
      <c r="CD4" s="152" t="s">
        <v>592</v>
      </c>
      <c r="CE4" s="152" t="s">
        <v>636</v>
      </c>
      <c r="CF4" s="152" t="s">
        <v>638</v>
      </c>
      <c r="CG4" s="152" t="s">
        <v>753</v>
      </c>
      <c r="CH4" s="152" t="s">
        <v>754</v>
      </c>
      <c r="CI4" s="152" t="s">
        <v>764</v>
      </c>
      <c r="CJ4" s="152" t="s">
        <v>750</v>
      </c>
      <c r="CK4" s="152" t="s">
        <v>783</v>
      </c>
      <c r="CL4" s="152" t="s">
        <v>782</v>
      </c>
      <c r="CM4" s="152" t="s">
        <v>794</v>
      </c>
      <c r="CN4" s="152" t="s">
        <v>780</v>
      </c>
      <c r="CO4" s="152" t="s">
        <v>810</v>
      </c>
      <c r="CP4" s="152" t="s">
        <v>772</v>
      </c>
      <c r="CQ4" s="152" t="s">
        <v>967</v>
      </c>
      <c r="CR4" s="152" t="s">
        <v>990</v>
      </c>
      <c r="CS4" s="152" t="s">
        <v>861</v>
      </c>
      <c r="CT4" s="152" t="s">
        <v>890</v>
      </c>
      <c r="CU4" s="152" t="s">
        <v>840</v>
      </c>
      <c r="CV4" s="152" t="s">
        <v>950</v>
      </c>
      <c r="CW4" s="152" t="s">
        <v>947</v>
      </c>
      <c r="CX4" s="152" t="s">
        <v>939</v>
      </c>
      <c r="CY4" s="152" t="s">
        <v>970</v>
      </c>
      <c r="CZ4" s="152" t="s">
        <v>835</v>
      </c>
      <c r="DA4" s="152" t="s">
        <v>873</v>
      </c>
      <c r="DB4" s="152" t="s">
        <v>1108</v>
      </c>
      <c r="DC4" s="152" t="s">
        <v>1132</v>
      </c>
      <c r="DD4" s="152" t="s">
        <v>1129</v>
      </c>
      <c r="DE4" s="152" t="s">
        <v>1119</v>
      </c>
      <c r="DF4" s="152" t="s">
        <v>1126</v>
      </c>
      <c r="DG4" s="152" t="s">
        <v>1142</v>
      </c>
      <c r="DH4" s="152" t="s">
        <v>1177</v>
      </c>
      <c r="DI4" s="152" t="s">
        <v>1191</v>
      </c>
      <c r="DJ4" s="152" t="s">
        <v>1197</v>
      </c>
      <c r="DK4" s="152" t="s">
        <v>1260</v>
      </c>
      <c r="DL4" s="152" t="s">
        <v>1185</v>
      </c>
      <c r="DM4" s="152" t="s">
        <v>1352</v>
      </c>
      <c r="DN4" s="152" t="s">
        <v>1388</v>
      </c>
      <c r="DO4" s="152" t="s">
        <v>401</v>
      </c>
      <c r="DP4" s="152" t="s">
        <v>1387</v>
      </c>
      <c r="DQ4" s="152" t="s">
        <v>1402</v>
      </c>
      <c r="DR4" s="152" t="s">
        <v>1399</v>
      </c>
      <c r="DS4" s="152" t="s">
        <v>1405</v>
      </c>
      <c r="DT4" s="152" t="s">
        <v>786</v>
      </c>
      <c r="DU4" s="152" t="s">
        <v>803</v>
      </c>
      <c r="DV4" s="152" t="s">
        <v>1292</v>
      </c>
      <c r="DW4" s="152" t="s">
        <v>1293</v>
      </c>
      <c r="DX4" s="152" t="s">
        <v>1612</v>
      </c>
      <c r="DY4" s="152" t="s">
        <v>1627</v>
      </c>
      <c r="DZ4" s="152" t="s">
        <v>1625</v>
      </c>
      <c r="EA4" s="152" t="s">
        <v>1631</v>
      </c>
      <c r="EB4" s="152" t="s">
        <v>1659</v>
      </c>
      <c r="EC4" s="152" t="s">
        <v>1670</v>
      </c>
      <c r="ED4" s="152" t="s">
        <v>1667</v>
      </c>
      <c r="EE4" s="152" t="s">
        <v>254</v>
      </c>
      <c r="EF4" s="152" t="s">
        <v>791</v>
      </c>
      <c r="EG4" s="152" t="s">
        <v>239</v>
      </c>
      <c r="EH4" s="152" t="s">
        <v>539</v>
      </c>
      <c r="EI4" s="152" t="s">
        <v>443</v>
      </c>
      <c r="EJ4" s="152" t="s">
        <v>444</v>
      </c>
      <c r="EK4" s="152" t="s">
        <v>1060</v>
      </c>
      <c r="EL4" s="152" t="s">
        <v>1059</v>
      </c>
      <c r="EM4" s="152" t="s">
        <v>621</v>
      </c>
      <c r="EN4" s="152" t="s">
        <v>446</v>
      </c>
      <c r="EO4" s="152" t="s">
        <v>145</v>
      </c>
      <c r="EP4" s="152" t="s">
        <v>98</v>
      </c>
      <c r="EQ4" s="152" t="s">
        <v>1147</v>
      </c>
      <c r="ER4" s="152" t="s">
        <v>49</v>
      </c>
      <c r="ES4" s="152" t="s">
        <v>464</v>
      </c>
      <c r="ET4" s="152" t="s">
        <v>514</v>
      </c>
      <c r="EU4" s="152" t="s">
        <v>751</v>
      </c>
      <c r="EV4" s="152" t="s">
        <v>769</v>
      </c>
      <c r="EW4" s="152" t="s">
        <v>287</v>
      </c>
      <c r="EX4" s="152" t="s">
        <v>274</v>
      </c>
      <c r="EY4" s="152" t="s">
        <v>273</v>
      </c>
      <c r="EZ4" s="152" t="s">
        <v>300</v>
      </c>
      <c r="FA4" s="152" t="s">
        <v>220</v>
      </c>
      <c r="FB4" s="152" t="s">
        <v>221</v>
      </c>
      <c r="FC4" s="152" t="s">
        <v>986</v>
      </c>
      <c r="FD4" s="152" t="s">
        <v>827</v>
      </c>
      <c r="FE4" s="152" t="s">
        <v>265</v>
      </c>
      <c r="FF4" s="152" t="s">
        <v>305</v>
      </c>
      <c r="FG4" s="152" t="s">
        <v>306</v>
      </c>
      <c r="FH4" s="152" t="s">
        <v>349</v>
      </c>
      <c r="FI4" s="152" t="s">
        <v>1113</v>
      </c>
      <c r="FJ4" s="152" t="s">
        <v>413</v>
      </c>
      <c r="FK4" s="152" t="s">
        <v>414</v>
      </c>
      <c r="FL4" s="152" t="s">
        <v>416</v>
      </c>
      <c r="FM4" s="152" t="s">
        <v>569</v>
      </c>
      <c r="FN4" s="152" t="s">
        <v>610</v>
      </c>
      <c r="FO4" s="152" t="s">
        <v>1199</v>
      </c>
      <c r="FP4" s="152" t="s">
        <v>1495</v>
      </c>
      <c r="FQ4" s="152" t="s">
        <v>200</v>
      </c>
      <c r="FR4" s="152" t="s">
        <v>201</v>
      </c>
      <c r="FS4" s="152" t="s">
        <v>1111</v>
      </c>
      <c r="FT4" s="152" t="s">
        <v>1401</v>
      </c>
      <c r="FU4" s="152" t="s">
        <v>346</v>
      </c>
      <c r="FV4" s="152" t="s">
        <v>394</v>
      </c>
      <c r="FW4" s="152" t="s">
        <v>479</v>
      </c>
      <c r="FX4" s="152" t="s">
        <v>480</v>
      </c>
      <c r="FY4" s="152" t="s">
        <v>1125</v>
      </c>
      <c r="FZ4" s="152" t="s">
        <v>634</v>
      </c>
      <c r="GA4" s="152" t="s">
        <v>635</v>
      </c>
      <c r="GB4" s="152" t="s">
        <v>1127</v>
      </c>
      <c r="GC4" s="152" t="s">
        <v>1811</v>
      </c>
      <c r="GD4" s="152" t="s">
        <v>1828</v>
      </c>
      <c r="GE4" s="152" t="s">
        <v>1851</v>
      </c>
      <c r="GF4" s="152" t="s">
        <v>1882</v>
      </c>
      <c r="GG4" s="152" t="s">
        <v>1969</v>
      </c>
      <c r="GH4" s="152" t="s">
        <v>1630</v>
      </c>
      <c r="GI4" s="152" t="s">
        <v>1982</v>
      </c>
      <c r="GJ4" s="152" t="s">
        <v>1359</v>
      </c>
      <c r="GK4" s="152" t="s">
        <v>540</v>
      </c>
      <c r="GL4" s="152" t="s">
        <v>649</v>
      </c>
      <c r="GM4" s="152" t="s">
        <v>329</v>
      </c>
      <c r="GN4" s="152" t="s">
        <v>322</v>
      </c>
      <c r="GO4" s="152" t="s">
        <v>323</v>
      </c>
      <c r="GP4" s="152" t="s">
        <v>1965</v>
      </c>
      <c r="GQ4" s="152" t="s">
        <v>502</v>
      </c>
      <c r="GR4" s="152" t="s">
        <v>529</v>
      </c>
      <c r="GS4" s="152" t="s">
        <v>586</v>
      </c>
      <c r="GT4" s="152" t="s">
        <v>2064</v>
      </c>
      <c r="GU4" s="152" t="s">
        <v>316</v>
      </c>
      <c r="GV4" s="152" t="s">
        <v>2129</v>
      </c>
      <c r="GW4" s="152" t="s">
        <v>2132</v>
      </c>
      <c r="GX4" s="152" t="s">
        <v>2135</v>
      </c>
      <c r="GY4" s="152" t="s">
        <v>2136</v>
      </c>
      <c r="GZ4" s="152" t="s">
        <v>2153</v>
      </c>
      <c r="HA4" s="152" t="s">
        <v>2164</v>
      </c>
      <c r="HB4" s="152" t="s">
        <v>2167</v>
      </c>
      <c r="HC4" s="152" t="s">
        <v>2166</v>
      </c>
      <c r="HD4" s="152" t="s">
        <v>2155</v>
      </c>
      <c r="HE4" s="152" t="s">
        <v>2175</v>
      </c>
      <c r="HF4" s="152" t="s">
        <v>2207</v>
      </c>
      <c r="HG4" s="152" t="s">
        <v>2214</v>
      </c>
      <c r="HH4" s="152" t="s">
        <v>2195</v>
      </c>
      <c r="HI4" s="152" t="s">
        <v>2246</v>
      </c>
      <c r="HJ4" s="153" t="s">
        <v>2268</v>
      </c>
    </row>
    <row r="5" spans="1:218" x14ac:dyDescent="0.2">
      <c r="A5" s="151" t="s">
        <v>73</v>
      </c>
      <c r="B5" s="151" t="s">
        <v>44</v>
      </c>
      <c r="C5" s="151">
        <v>2019</v>
      </c>
      <c r="D5" s="154">
        <v>45551</v>
      </c>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6"/>
    </row>
    <row r="6" spans="1:218" x14ac:dyDescent="0.2">
      <c r="A6" s="157"/>
      <c r="B6" s="151" t="s">
        <v>57</v>
      </c>
      <c r="C6" s="151">
        <v>2019</v>
      </c>
      <c r="D6" s="154">
        <v>45551</v>
      </c>
      <c r="E6" s="155"/>
      <c r="F6" s="155"/>
      <c r="G6" s="155"/>
      <c r="H6" s="155"/>
      <c r="I6" s="155"/>
      <c r="J6" s="155"/>
      <c r="K6" s="15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6"/>
    </row>
    <row r="7" spans="1:218" x14ac:dyDescent="0.2">
      <c r="A7" s="157"/>
      <c r="B7" s="151" t="s">
        <v>1337</v>
      </c>
      <c r="C7" s="151">
        <v>2019</v>
      </c>
      <c r="D7" s="154">
        <v>45551</v>
      </c>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c r="BH7" s="155"/>
      <c r="BI7" s="155"/>
      <c r="BJ7" s="155"/>
      <c r="BK7" s="155"/>
      <c r="BL7" s="155"/>
      <c r="BM7" s="155"/>
      <c r="BN7" s="155"/>
      <c r="BO7" s="155"/>
      <c r="BP7" s="155"/>
      <c r="BQ7" s="155"/>
      <c r="BR7" s="155"/>
      <c r="BS7" s="155"/>
      <c r="BT7" s="155"/>
      <c r="BU7" s="155"/>
      <c r="BV7" s="155"/>
      <c r="BW7" s="155"/>
      <c r="BX7" s="155"/>
      <c r="BY7" s="155"/>
      <c r="BZ7" s="155"/>
      <c r="CA7" s="155"/>
      <c r="CB7" s="155"/>
      <c r="CC7" s="155"/>
      <c r="CD7" s="155"/>
      <c r="CE7" s="155"/>
      <c r="CF7" s="155"/>
      <c r="CG7" s="155"/>
      <c r="CH7" s="155"/>
      <c r="CI7" s="155"/>
      <c r="CJ7" s="155"/>
      <c r="CK7" s="155"/>
      <c r="CL7" s="155"/>
      <c r="CM7" s="155"/>
      <c r="CN7" s="155"/>
      <c r="CO7" s="155"/>
      <c r="CP7" s="155"/>
      <c r="CQ7" s="155"/>
      <c r="CR7" s="155"/>
      <c r="CS7" s="155"/>
      <c r="CT7" s="155"/>
      <c r="CU7" s="155"/>
      <c r="CV7" s="155"/>
      <c r="CW7" s="155"/>
      <c r="CX7" s="155"/>
      <c r="CY7" s="155"/>
      <c r="CZ7" s="155"/>
      <c r="DA7" s="155"/>
      <c r="DB7" s="155"/>
      <c r="DC7" s="155"/>
      <c r="DD7" s="155"/>
      <c r="DE7" s="155"/>
      <c r="DF7" s="155"/>
      <c r="DG7" s="155"/>
      <c r="DH7" s="155"/>
      <c r="DI7" s="155"/>
      <c r="DJ7" s="155"/>
      <c r="DK7" s="155"/>
      <c r="DL7" s="155"/>
      <c r="DM7" s="155"/>
      <c r="DN7" s="155"/>
      <c r="DO7" s="155"/>
      <c r="DP7" s="155"/>
      <c r="DQ7" s="155"/>
      <c r="DR7" s="155"/>
      <c r="DS7" s="155"/>
      <c r="DT7" s="155"/>
      <c r="DU7" s="155"/>
      <c r="DV7" s="155"/>
      <c r="DW7" s="155"/>
      <c r="DX7" s="155"/>
      <c r="DY7" s="155"/>
      <c r="DZ7" s="155"/>
      <c r="EA7" s="155"/>
      <c r="EB7" s="155"/>
      <c r="EC7" s="155"/>
      <c r="ED7" s="155"/>
      <c r="EE7" s="155"/>
      <c r="EF7" s="155"/>
      <c r="EG7" s="155"/>
      <c r="EH7" s="155"/>
      <c r="EI7" s="155"/>
      <c r="EJ7" s="155"/>
      <c r="EK7" s="155"/>
      <c r="EL7" s="155"/>
      <c r="EM7" s="155"/>
      <c r="EN7" s="155"/>
      <c r="EO7" s="155"/>
      <c r="EP7" s="155"/>
      <c r="EQ7" s="155"/>
      <c r="ER7" s="155"/>
      <c r="ES7" s="155"/>
      <c r="ET7" s="155"/>
      <c r="EU7" s="155"/>
      <c r="EV7" s="155"/>
      <c r="EW7" s="155"/>
      <c r="EX7" s="155"/>
      <c r="EY7" s="155"/>
      <c r="EZ7" s="155"/>
      <c r="FA7" s="155"/>
      <c r="FB7" s="155"/>
      <c r="FC7" s="155"/>
      <c r="FD7" s="155"/>
      <c r="FE7" s="155"/>
      <c r="FF7" s="155"/>
      <c r="FG7" s="155"/>
      <c r="FH7" s="155"/>
      <c r="FI7" s="155"/>
      <c r="FJ7" s="155"/>
      <c r="FK7" s="155"/>
      <c r="FL7" s="155"/>
      <c r="FM7" s="155"/>
      <c r="FN7" s="155"/>
      <c r="FO7" s="155"/>
      <c r="FP7" s="155"/>
      <c r="FQ7" s="155"/>
      <c r="FR7" s="155"/>
      <c r="FS7" s="155"/>
      <c r="FT7" s="155"/>
      <c r="FU7" s="155"/>
      <c r="FV7" s="155"/>
      <c r="FW7" s="155"/>
      <c r="FX7" s="155"/>
      <c r="FY7" s="155"/>
      <c r="FZ7" s="155"/>
      <c r="GA7" s="155"/>
      <c r="GB7" s="155"/>
      <c r="GC7" s="155"/>
      <c r="GD7" s="155"/>
      <c r="GE7" s="155"/>
      <c r="GF7" s="155"/>
      <c r="GG7" s="155"/>
      <c r="GH7" s="155"/>
      <c r="GI7" s="155"/>
      <c r="GJ7" s="155"/>
      <c r="GK7" s="155"/>
      <c r="GL7" s="155"/>
      <c r="GM7" s="155"/>
      <c r="GN7" s="155"/>
      <c r="GO7" s="155"/>
      <c r="GP7" s="155"/>
      <c r="GQ7" s="155"/>
      <c r="GR7" s="155"/>
      <c r="GS7" s="155"/>
      <c r="GT7" s="155"/>
      <c r="GU7" s="155"/>
      <c r="GV7" s="155"/>
      <c r="GW7" s="155"/>
      <c r="GX7" s="155"/>
      <c r="GY7" s="155"/>
      <c r="GZ7" s="155"/>
      <c r="HA7" s="155"/>
      <c r="HB7" s="155"/>
      <c r="HC7" s="155"/>
      <c r="HD7" s="155"/>
      <c r="HE7" s="155"/>
      <c r="HF7" s="155"/>
      <c r="HG7" s="155"/>
      <c r="HH7" s="155"/>
      <c r="HI7" s="155"/>
      <c r="HJ7" s="156"/>
    </row>
    <row r="8" spans="1:218" x14ac:dyDescent="0.2">
      <c r="A8" s="151" t="s">
        <v>106</v>
      </c>
      <c r="B8" s="151" t="s">
        <v>44</v>
      </c>
      <c r="C8" s="151">
        <v>2019</v>
      </c>
      <c r="D8" s="154"/>
      <c r="E8" s="155">
        <v>45497</v>
      </c>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6"/>
    </row>
    <row r="9" spans="1:218" x14ac:dyDescent="0.2">
      <c r="A9" s="157"/>
      <c r="B9" s="151" t="s">
        <v>28</v>
      </c>
      <c r="C9" s="151">
        <v>2019</v>
      </c>
      <c r="D9" s="154"/>
      <c r="E9" s="155">
        <v>45497</v>
      </c>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6"/>
    </row>
    <row r="10" spans="1:218" x14ac:dyDescent="0.2">
      <c r="A10" s="157"/>
      <c r="B10" s="151" t="s">
        <v>68</v>
      </c>
      <c r="C10" s="151">
        <v>2019</v>
      </c>
      <c r="D10" s="154"/>
      <c r="E10" s="155">
        <v>45497</v>
      </c>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c r="BD10" s="155"/>
      <c r="BE10" s="155"/>
      <c r="BF10" s="155"/>
      <c r="BG10" s="155"/>
      <c r="BH10" s="155"/>
      <c r="BI10" s="155"/>
      <c r="BJ10" s="155"/>
      <c r="BK10" s="155"/>
      <c r="BL10" s="155"/>
      <c r="BM10" s="155"/>
      <c r="BN10" s="155"/>
      <c r="BO10" s="155"/>
      <c r="BP10" s="155"/>
      <c r="BQ10" s="155"/>
      <c r="BR10" s="155"/>
      <c r="BS10" s="155"/>
      <c r="BT10" s="155"/>
      <c r="BU10" s="155"/>
      <c r="BV10" s="155"/>
      <c r="BW10" s="155"/>
      <c r="BX10" s="155"/>
      <c r="BY10" s="155"/>
      <c r="BZ10" s="155"/>
      <c r="CA10" s="155"/>
      <c r="CB10" s="155"/>
      <c r="CC10" s="155"/>
      <c r="CD10" s="155"/>
      <c r="CE10" s="155"/>
      <c r="CF10" s="155"/>
      <c r="CG10" s="155"/>
      <c r="CH10" s="155"/>
      <c r="CI10" s="155"/>
      <c r="CJ10" s="155"/>
      <c r="CK10" s="155"/>
      <c r="CL10" s="155"/>
      <c r="CM10" s="155"/>
      <c r="CN10" s="155"/>
      <c r="CO10" s="155"/>
      <c r="CP10" s="155"/>
      <c r="CQ10" s="155"/>
      <c r="CR10" s="155"/>
      <c r="CS10" s="155"/>
      <c r="CT10" s="155"/>
      <c r="CU10" s="155"/>
      <c r="CV10" s="155"/>
      <c r="CW10" s="155"/>
      <c r="CX10" s="155"/>
      <c r="CY10" s="155"/>
      <c r="CZ10" s="155"/>
      <c r="DA10" s="155"/>
      <c r="DB10" s="155"/>
      <c r="DC10" s="155"/>
      <c r="DD10" s="155"/>
      <c r="DE10" s="155"/>
      <c r="DF10" s="155"/>
      <c r="DG10" s="155"/>
      <c r="DH10" s="155"/>
      <c r="DI10" s="155"/>
      <c r="DJ10" s="155"/>
      <c r="DK10" s="155"/>
      <c r="DL10" s="155"/>
      <c r="DM10" s="155"/>
      <c r="DN10" s="155"/>
      <c r="DO10" s="155"/>
      <c r="DP10" s="155"/>
      <c r="DQ10" s="155"/>
      <c r="DR10" s="155"/>
      <c r="DS10" s="155"/>
      <c r="DT10" s="155"/>
      <c r="DU10" s="155"/>
      <c r="DV10" s="155"/>
      <c r="DW10" s="155"/>
      <c r="DX10" s="155"/>
      <c r="DY10" s="155"/>
      <c r="DZ10" s="155"/>
      <c r="EA10" s="155"/>
      <c r="EB10" s="155"/>
      <c r="EC10" s="155"/>
      <c r="ED10" s="155"/>
      <c r="EE10" s="155"/>
      <c r="EF10" s="155"/>
      <c r="EG10" s="155"/>
      <c r="EH10" s="155"/>
      <c r="EI10" s="155"/>
      <c r="EJ10" s="155"/>
      <c r="EK10" s="155"/>
      <c r="EL10" s="155"/>
      <c r="EM10" s="155"/>
      <c r="EN10" s="155"/>
      <c r="EO10" s="155"/>
      <c r="EP10" s="155"/>
      <c r="EQ10" s="155"/>
      <c r="ER10" s="155"/>
      <c r="ES10" s="155"/>
      <c r="ET10" s="155"/>
      <c r="EU10" s="155"/>
      <c r="EV10" s="155"/>
      <c r="EW10" s="155"/>
      <c r="EX10" s="155"/>
      <c r="EY10" s="155"/>
      <c r="EZ10" s="155"/>
      <c r="FA10" s="155"/>
      <c r="FB10" s="155"/>
      <c r="FC10" s="155"/>
      <c r="FD10" s="155"/>
      <c r="FE10" s="155"/>
      <c r="FF10" s="155"/>
      <c r="FG10" s="155"/>
      <c r="FH10" s="155"/>
      <c r="FI10" s="155"/>
      <c r="FJ10" s="155"/>
      <c r="FK10" s="155"/>
      <c r="FL10" s="155"/>
      <c r="FM10" s="155"/>
      <c r="FN10" s="155"/>
      <c r="FO10" s="155"/>
      <c r="FP10" s="155"/>
      <c r="FQ10" s="155"/>
      <c r="FR10" s="155"/>
      <c r="FS10" s="155"/>
      <c r="FT10" s="155"/>
      <c r="FU10" s="155"/>
      <c r="FV10" s="155"/>
      <c r="FW10" s="155"/>
      <c r="FX10" s="155"/>
      <c r="FY10" s="155"/>
      <c r="FZ10" s="155"/>
      <c r="GA10" s="155"/>
      <c r="GB10" s="155"/>
      <c r="GC10" s="155"/>
      <c r="GD10" s="155"/>
      <c r="GE10" s="155"/>
      <c r="GF10" s="155"/>
      <c r="GG10" s="155"/>
      <c r="GH10" s="155"/>
      <c r="GI10" s="155"/>
      <c r="GJ10" s="155"/>
      <c r="GK10" s="155"/>
      <c r="GL10" s="155"/>
      <c r="GM10" s="155"/>
      <c r="GN10" s="155"/>
      <c r="GO10" s="155"/>
      <c r="GP10" s="155"/>
      <c r="GQ10" s="155"/>
      <c r="GR10" s="155"/>
      <c r="GS10" s="155"/>
      <c r="GT10" s="155"/>
      <c r="GU10" s="155"/>
      <c r="GV10" s="155"/>
      <c r="GW10" s="155"/>
      <c r="GX10" s="155"/>
      <c r="GY10" s="155"/>
      <c r="GZ10" s="155"/>
      <c r="HA10" s="155"/>
      <c r="HB10" s="155"/>
      <c r="HC10" s="155"/>
      <c r="HD10" s="155"/>
      <c r="HE10" s="155"/>
      <c r="HF10" s="155"/>
      <c r="HG10" s="155"/>
      <c r="HH10" s="155"/>
      <c r="HI10" s="155"/>
      <c r="HJ10" s="156"/>
    </row>
    <row r="11" spans="1:218" x14ac:dyDescent="0.2">
      <c r="A11" s="157"/>
      <c r="B11" s="151" t="s">
        <v>30</v>
      </c>
      <c r="C11" s="151">
        <v>2019</v>
      </c>
      <c r="D11" s="154"/>
      <c r="E11" s="155">
        <v>45497</v>
      </c>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6"/>
    </row>
    <row r="12" spans="1:218" x14ac:dyDescent="0.2">
      <c r="A12" s="157"/>
      <c r="B12" s="151" t="s">
        <v>34</v>
      </c>
      <c r="C12" s="151">
        <v>2019</v>
      </c>
      <c r="D12" s="154"/>
      <c r="E12" s="155">
        <v>45497</v>
      </c>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6"/>
    </row>
    <row r="13" spans="1:218" x14ac:dyDescent="0.2">
      <c r="A13" s="157"/>
      <c r="B13" s="151" t="s">
        <v>52</v>
      </c>
      <c r="C13" s="151">
        <v>2016</v>
      </c>
      <c r="D13" s="154"/>
      <c r="E13" s="155">
        <v>45497</v>
      </c>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5"/>
      <c r="EH13" s="155"/>
      <c r="EI13" s="155"/>
      <c r="EJ13" s="155"/>
      <c r="EK13" s="155"/>
      <c r="EL13" s="155"/>
      <c r="EM13" s="155"/>
      <c r="EN13" s="155"/>
      <c r="EO13" s="155"/>
      <c r="EP13" s="155"/>
      <c r="EQ13" s="155"/>
      <c r="ER13" s="155"/>
      <c r="ES13" s="155"/>
      <c r="ET13" s="155"/>
      <c r="EU13" s="155"/>
      <c r="EV13" s="155"/>
      <c r="EW13" s="155"/>
      <c r="EX13" s="155"/>
      <c r="EY13" s="155"/>
      <c r="EZ13" s="155"/>
      <c r="FA13" s="155"/>
      <c r="FB13" s="155"/>
      <c r="FC13" s="155"/>
      <c r="FD13" s="155"/>
      <c r="FE13" s="155"/>
      <c r="FF13" s="155"/>
      <c r="FG13" s="155"/>
      <c r="FH13" s="155"/>
      <c r="FI13" s="155"/>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c r="GJ13" s="155"/>
      <c r="GK13" s="155"/>
      <c r="GL13" s="155"/>
      <c r="GM13" s="155"/>
      <c r="GN13" s="155"/>
      <c r="GO13" s="155"/>
      <c r="GP13" s="155"/>
      <c r="GQ13" s="155"/>
      <c r="GR13" s="155"/>
      <c r="GS13" s="155"/>
      <c r="GT13" s="155"/>
      <c r="GU13" s="155"/>
      <c r="GV13" s="155"/>
      <c r="GW13" s="155"/>
      <c r="GX13" s="155"/>
      <c r="GY13" s="155"/>
      <c r="GZ13" s="155"/>
      <c r="HA13" s="155"/>
      <c r="HB13" s="155"/>
      <c r="HC13" s="155"/>
      <c r="HD13" s="155"/>
      <c r="HE13" s="155"/>
      <c r="HF13" s="155"/>
      <c r="HG13" s="155"/>
      <c r="HH13" s="155"/>
      <c r="HI13" s="155"/>
      <c r="HJ13" s="156"/>
    </row>
    <row r="14" spans="1:218" x14ac:dyDescent="0.2">
      <c r="A14" s="157"/>
      <c r="B14" s="157"/>
      <c r="C14" s="158">
        <v>2020</v>
      </c>
      <c r="D14" s="159"/>
      <c r="E14" s="116">
        <v>45497</v>
      </c>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60"/>
    </row>
    <row r="15" spans="1:218" x14ac:dyDescent="0.2">
      <c r="A15" s="157"/>
      <c r="B15" s="151" t="s">
        <v>57</v>
      </c>
      <c r="C15" s="151">
        <v>2019</v>
      </c>
      <c r="D15" s="154"/>
      <c r="E15" s="155">
        <v>45497</v>
      </c>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c r="BL15" s="155"/>
      <c r="BM15" s="155"/>
      <c r="BN15" s="155"/>
      <c r="BO15" s="155"/>
      <c r="BP15" s="155"/>
      <c r="BQ15" s="155"/>
      <c r="BR15" s="155"/>
      <c r="BS15" s="155"/>
      <c r="BT15" s="155"/>
      <c r="BU15" s="155"/>
      <c r="BV15" s="155"/>
      <c r="BW15" s="155"/>
      <c r="BX15" s="155"/>
      <c r="BY15" s="155"/>
      <c r="BZ15" s="155"/>
      <c r="CA15" s="155"/>
      <c r="CB15" s="155"/>
      <c r="CC15" s="155"/>
      <c r="CD15" s="155"/>
      <c r="CE15" s="155"/>
      <c r="CF15" s="155"/>
      <c r="CG15" s="155"/>
      <c r="CH15" s="155"/>
      <c r="CI15" s="155"/>
      <c r="CJ15" s="155"/>
      <c r="CK15" s="155"/>
      <c r="CL15" s="155"/>
      <c r="CM15" s="155"/>
      <c r="CN15" s="155"/>
      <c r="CO15" s="155"/>
      <c r="CP15" s="155"/>
      <c r="CQ15" s="155"/>
      <c r="CR15" s="155"/>
      <c r="CS15" s="155"/>
      <c r="CT15" s="155"/>
      <c r="CU15" s="155"/>
      <c r="CV15" s="155"/>
      <c r="CW15" s="155"/>
      <c r="CX15" s="155"/>
      <c r="CY15" s="155"/>
      <c r="CZ15" s="155"/>
      <c r="DA15" s="155"/>
      <c r="DB15" s="155"/>
      <c r="DC15" s="155"/>
      <c r="DD15" s="155"/>
      <c r="DE15" s="155"/>
      <c r="DF15" s="155"/>
      <c r="DG15" s="155"/>
      <c r="DH15" s="155"/>
      <c r="DI15" s="155"/>
      <c r="DJ15" s="155"/>
      <c r="DK15" s="155"/>
      <c r="DL15" s="155"/>
      <c r="DM15" s="155"/>
      <c r="DN15" s="155"/>
      <c r="DO15" s="155"/>
      <c r="DP15" s="155"/>
      <c r="DQ15" s="155"/>
      <c r="DR15" s="155"/>
      <c r="DS15" s="155"/>
      <c r="DT15" s="155"/>
      <c r="DU15" s="155"/>
      <c r="DV15" s="155"/>
      <c r="DW15" s="155"/>
      <c r="DX15" s="155"/>
      <c r="DY15" s="155"/>
      <c r="DZ15" s="155"/>
      <c r="EA15" s="155"/>
      <c r="EB15" s="155"/>
      <c r="EC15" s="155"/>
      <c r="ED15" s="155"/>
      <c r="EE15" s="155"/>
      <c r="EF15" s="155"/>
      <c r="EG15" s="155"/>
      <c r="EH15" s="155"/>
      <c r="EI15" s="155"/>
      <c r="EJ15" s="155"/>
      <c r="EK15" s="155"/>
      <c r="EL15" s="155"/>
      <c r="EM15" s="155"/>
      <c r="EN15" s="155"/>
      <c r="EO15" s="155"/>
      <c r="EP15" s="155"/>
      <c r="EQ15" s="155"/>
      <c r="ER15" s="155"/>
      <c r="ES15" s="155"/>
      <c r="ET15" s="155"/>
      <c r="EU15" s="155"/>
      <c r="EV15" s="155"/>
      <c r="EW15" s="155"/>
      <c r="EX15" s="155"/>
      <c r="EY15" s="155"/>
      <c r="EZ15" s="155"/>
      <c r="FA15" s="155"/>
      <c r="FB15" s="155"/>
      <c r="FC15" s="155"/>
      <c r="FD15" s="155"/>
      <c r="FE15" s="155"/>
      <c r="FF15" s="155"/>
      <c r="FG15" s="155"/>
      <c r="FH15" s="155"/>
      <c r="FI15" s="155"/>
      <c r="FJ15" s="155"/>
      <c r="FK15" s="155"/>
      <c r="FL15" s="155"/>
      <c r="FM15" s="155"/>
      <c r="FN15" s="155"/>
      <c r="FO15" s="155"/>
      <c r="FP15" s="155"/>
      <c r="FQ15" s="155"/>
      <c r="FR15" s="155"/>
      <c r="FS15" s="155"/>
      <c r="FT15" s="155"/>
      <c r="FU15" s="155"/>
      <c r="FV15" s="155"/>
      <c r="FW15" s="155"/>
      <c r="FX15" s="155"/>
      <c r="FY15" s="155"/>
      <c r="FZ15" s="155"/>
      <c r="GA15" s="155"/>
      <c r="GB15" s="155"/>
      <c r="GC15" s="155"/>
      <c r="GD15" s="155"/>
      <c r="GE15" s="155"/>
      <c r="GF15" s="155"/>
      <c r="GG15" s="155"/>
      <c r="GH15" s="155"/>
      <c r="GI15" s="155"/>
      <c r="GJ15" s="155"/>
      <c r="GK15" s="155"/>
      <c r="GL15" s="155"/>
      <c r="GM15" s="155"/>
      <c r="GN15" s="155"/>
      <c r="GO15" s="155"/>
      <c r="GP15" s="155"/>
      <c r="GQ15" s="155"/>
      <c r="GR15" s="155"/>
      <c r="GS15" s="155"/>
      <c r="GT15" s="155"/>
      <c r="GU15" s="155"/>
      <c r="GV15" s="155"/>
      <c r="GW15" s="155"/>
      <c r="GX15" s="155"/>
      <c r="GY15" s="155"/>
      <c r="GZ15" s="155"/>
      <c r="HA15" s="155"/>
      <c r="HB15" s="155"/>
      <c r="HC15" s="155"/>
      <c r="HD15" s="155"/>
      <c r="HE15" s="155"/>
      <c r="HF15" s="155"/>
      <c r="HG15" s="155"/>
      <c r="HH15" s="155"/>
      <c r="HI15" s="155"/>
      <c r="HJ15" s="156"/>
    </row>
    <row r="16" spans="1:218" x14ac:dyDescent="0.2">
      <c r="A16" s="151" t="s">
        <v>155</v>
      </c>
      <c r="B16" s="151" t="s">
        <v>52</v>
      </c>
      <c r="C16" s="151">
        <v>2020</v>
      </c>
      <c r="D16" s="154"/>
      <c r="E16" s="155"/>
      <c r="F16" s="155"/>
      <c r="G16" s="155">
        <v>45554</v>
      </c>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6"/>
    </row>
    <row r="17" spans="1:218" x14ac:dyDescent="0.2">
      <c r="A17" s="151" t="s">
        <v>172</v>
      </c>
      <c r="B17" s="151" t="s">
        <v>116</v>
      </c>
      <c r="C17" s="151">
        <v>2018</v>
      </c>
      <c r="D17" s="154"/>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c r="BL17" s="155"/>
      <c r="BM17" s="155"/>
      <c r="BN17" s="155"/>
      <c r="BO17" s="155"/>
      <c r="BP17" s="155"/>
      <c r="BQ17" s="155"/>
      <c r="BR17" s="155"/>
      <c r="BS17" s="155"/>
      <c r="BT17" s="155"/>
      <c r="BU17" s="155"/>
      <c r="BV17" s="155"/>
      <c r="BW17" s="155"/>
      <c r="BX17" s="155"/>
      <c r="BY17" s="155"/>
      <c r="BZ17" s="155"/>
      <c r="CA17" s="155"/>
      <c r="CB17" s="155"/>
      <c r="CC17" s="155"/>
      <c r="CD17" s="155"/>
      <c r="CE17" s="155"/>
      <c r="CF17" s="155"/>
      <c r="CG17" s="155"/>
      <c r="CH17" s="155"/>
      <c r="CI17" s="155"/>
      <c r="CJ17" s="155"/>
      <c r="CK17" s="155"/>
      <c r="CL17" s="155"/>
      <c r="CM17" s="155"/>
      <c r="CN17" s="155"/>
      <c r="CO17" s="155"/>
      <c r="CP17" s="155"/>
      <c r="CQ17" s="155"/>
      <c r="CR17" s="155"/>
      <c r="CS17" s="155"/>
      <c r="CT17" s="155"/>
      <c r="CU17" s="155"/>
      <c r="CV17" s="155"/>
      <c r="CW17" s="155"/>
      <c r="CX17" s="155"/>
      <c r="CY17" s="155"/>
      <c r="CZ17" s="155"/>
      <c r="DA17" s="155"/>
      <c r="DB17" s="155"/>
      <c r="DC17" s="155"/>
      <c r="DD17" s="155"/>
      <c r="DE17" s="155"/>
      <c r="DF17" s="155"/>
      <c r="DG17" s="155"/>
      <c r="DH17" s="155"/>
      <c r="DI17" s="155"/>
      <c r="DJ17" s="155"/>
      <c r="DK17" s="155"/>
      <c r="DL17" s="155"/>
      <c r="DM17" s="155"/>
      <c r="DN17" s="155"/>
      <c r="DO17" s="155"/>
      <c r="DP17" s="155"/>
      <c r="DQ17" s="155"/>
      <c r="DR17" s="155"/>
      <c r="DS17" s="155"/>
      <c r="DT17" s="155"/>
      <c r="DU17" s="155"/>
      <c r="DV17" s="155"/>
      <c r="DW17" s="155"/>
      <c r="DX17" s="155"/>
      <c r="DY17" s="155"/>
      <c r="DZ17" s="155"/>
      <c r="EA17" s="155"/>
      <c r="EB17" s="155"/>
      <c r="EC17" s="155"/>
      <c r="ED17" s="155"/>
      <c r="EE17" s="155"/>
      <c r="EF17" s="155"/>
      <c r="EG17" s="155"/>
      <c r="EH17" s="155"/>
      <c r="EI17" s="155"/>
      <c r="EJ17" s="155"/>
      <c r="EK17" s="155"/>
      <c r="EL17" s="155"/>
      <c r="EM17" s="155"/>
      <c r="EN17" s="155"/>
      <c r="EO17" s="155"/>
      <c r="EP17" s="155"/>
      <c r="EQ17" s="155"/>
      <c r="ER17" s="155"/>
      <c r="ES17" s="155"/>
      <c r="ET17" s="155"/>
      <c r="EU17" s="155"/>
      <c r="EV17" s="155"/>
      <c r="EW17" s="155"/>
      <c r="EX17" s="155"/>
      <c r="EY17" s="155"/>
      <c r="EZ17" s="155"/>
      <c r="FA17" s="155"/>
      <c r="FB17" s="155"/>
      <c r="FC17" s="155"/>
      <c r="FD17" s="155"/>
      <c r="FE17" s="155"/>
      <c r="FF17" s="155"/>
      <c r="FG17" s="155"/>
      <c r="FH17" s="155"/>
      <c r="FI17" s="155"/>
      <c r="FJ17" s="155"/>
      <c r="FK17" s="155"/>
      <c r="FL17" s="155"/>
      <c r="FM17" s="155"/>
      <c r="FN17" s="155"/>
      <c r="FO17" s="155"/>
      <c r="FP17" s="155"/>
      <c r="FQ17" s="155"/>
      <c r="FR17" s="155"/>
      <c r="FS17" s="155"/>
      <c r="FT17" s="155"/>
      <c r="FU17" s="155"/>
      <c r="FV17" s="155"/>
      <c r="FW17" s="155"/>
      <c r="FX17" s="155"/>
      <c r="FY17" s="155"/>
      <c r="FZ17" s="155"/>
      <c r="GA17" s="155"/>
      <c r="GB17" s="155"/>
      <c r="GC17" s="155"/>
      <c r="GD17" s="155"/>
      <c r="GE17" s="155"/>
      <c r="GF17" s="155"/>
      <c r="GG17" s="155"/>
      <c r="GH17" s="155"/>
      <c r="GI17" s="155"/>
      <c r="GJ17" s="155"/>
      <c r="GK17" s="155"/>
      <c r="GL17" s="155"/>
      <c r="GM17" s="155"/>
      <c r="GN17" s="155"/>
      <c r="GO17" s="155"/>
      <c r="GP17" s="155"/>
      <c r="GQ17" s="155"/>
      <c r="GR17" s="155"/>
      <c r="GS17" s="155"/>
      <c r="GT17" s="155"/>
      <c r="GU17" s="155"/>
      <c r="GV17" s="155"/>
      <c r="GW17" s="155"/>
      <c r="GX17" s="155"/>
      <c r="GY17" s="155"/>
      <c r="GZ17" s="155"/>
      <c r="HA17" s="155"/>
      <c r="HB17" s="155"/>
      <c r="HC17" s="155"/>
      <c r="HD17" s="155"/>
      <c r="HE17" s="155"/>
      <c r="HF17" s="155"/>
      <c r="HG17" s="155"/>
      <c r="HH17" s="155"/>
      <c r="HI17" s="155"/>
      <c r="HJ17" s="156"/>
    </row>
    <row r="18" spans="1:218" x14ac:dyDescent="0.2">
      <c r="A18" s="157"/>
      <c r="B18" s="151" t="s">
        <v>115</v>
      </c>
      <c r="C18" s="151">
        <v>2018</v>
      </c>
      <c r="D18" s="154"/>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c r="BL18" s="155"/>
      <c r="BM18" s="155"/>
      <c r="BN18" s="155"/>
      <c r="BO18" s="155"/>
      <c r="BP18" s="155"/>
      <c r="BQ18" s="155"/>
      <c r="BR18" s="155"/>
      <c r="BS18" s="155"/>
      <c r="BT18" s="155"/>
      <c r="BU18" s="155"/>
      <c r="BV18" s="155"/>
      <c r="BW18" s="155"/>
      <c r="BX18" s="155"/>
      <c r="BY18" s="155"/>
      <c r="BZ18" s="155"/>
      <c r="CA18" s="155"/>
      <c r="CB18" s="155"/>
      <c r="CC18" s="155"/>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155"/>
      <c r="DN18" s="155"/>
      <c r="DO18" s="155"/>
      <c r="DP18" s="155"/>
      <c r="DQ18" s="155"/>
      <c r="DR18" s="155"/>
      <c r="DS18" s="155"/>
      <c r="DT18" s="155"/>
      <c r="DU18" s="155"/>
      <c r="DV18" s="155"/>
      <c r="DW18" s="155"/>
      <c r="DX18" s="155"/>
      <c r="DY18" s="155"/>
      <c r="DZ18" s="155"/>
      <c r="EA18" s="155"/>
      <c r="EB18" s="155"/>
      <c r="EC18" s="155"/>
      <c r="ED18" s="155"/>
      <c r="EE18" s="155"/>
      <c r="EF18" s="155"/>
      <c r="EG18" s="155"/>
      <c r="EH18" s="155"/>
      <c r="EI18" s="155"/>
      <c r="EJ18" s="155"/>
      <c r="EK18" s="155"/>
      <c r="EL18" s="155"/>
      <c r="EM18" s="155"/>
      <c r="EN18" s="155"/>
      <c r="EO18" s="155"/>
      <c r="EP18" s="155"/>
      <c r="EQ18" s="155"/>
      <c r="ER18" s="155"/>
      <c r="ES18" s="155"/>
      <c r="ET18" s="155"/>
      <c r="EU18" s="155"/>
      <c r="EV18" s="155"/>
      <c r="EW18" s="155"/>
      <c r="EX18" s="155"/>
      <c r="EY18" s="155"/>
      <c r="EZ18" s="155"/>
      <c r="FA18" s="155"/>
      <c r="FB18" s="155"/>
      <c r="FC18" s="155"/>
      <c r="FD18" s="155"/>
      <c r="FE18" s="155"/>
      <c r="FF18" s="155"/>
      <c r="FG18" s="155"/>
      <c r="FH18" s="155"/>
      <c r="FI18" s="155"/>
      <c r="FJ18" s="155"/>
      <c r="FK18" s="155"/>
      <c r="FL18" s="155"/>
      <c r="FM18" s="155"/>
      <c r="FN18" s="155"/>
      <c r="FO18" s="155"/>
      <c r="FP18" s="155"/>
      <c r="FQ18" s="155"/>
      <c r="FR18" s="155"/>
      <c r="FS18" s="155"/>
      <c r="FT18" s="155"/>
      <c r="FU18" s="155"/>
      <c r="FV18" s="155"/>
      <c r="FW18" s="155"/>
      <c r="FX18" s="155"/>
      <c r="FY18" s="155"/>
      <c r="FZ18" s="155"/>
      <c r="GA18" s="155"/>
      <c r="GB18" s="155"/>
      <c r="GC18" s="155"/>
      <c r="GD18" s="155"/>
      <c r="GE18" s="155"/>
      <c r="GF18" s="155"/>
      <c r="GG18" s="155"/>
      <c r="GH18" s="155"/>
      <c r="GI18" s="155"/>
      <c r="GJ18" s="155"/>
      <c r="GK18" s="155"/>
      <c r="GL18" s="155"/>
      <c r="GM18" s="155"/>
      <c r="GN18" s="155"/>
      <c r="GO18" s="155"/>
      <c r="GP18" s="155"/>
      <c r="GQ18" s="155"/>
      <c r="GR18" s="155"/>
      <c r="GS18" s="155"/>
      <c r="GT18" s="155"/>
      <c r="GU18" s="155"/>
      <c r="GV18" s="155"/>
      <c r="GW18" s="155"/>
      <c r="GX18" s="155"/>
      <c r="GY18" s="155"/>
      <c r="GZ18" s="155"/>
      <c r="HA18" s="155"/>
      <c r="HB18" s="155"/>
      <c r="HC18" s="155"/>
      <c r="HD18" s="155"/>
      <c r="HE18" s="155"/>
      <c r="HF18" s="155"/>
      <c r="HG18" s="155"/>
      <c r="HH18" s="155"/>
      <c r="HI18" s="155"/>
      <c r="HJ18" s="156"/>
    </row>
    <row r="19" spans="1:218" x14ac:dyDescent="0.2">
      <c r="A19" s="157"/>
      <c r="B19" s="151" t="s">
        <v>113</v>
      </c>
      <c r="C19" s="151">
        <v>2018</v>
      </c>
      <c r="D19" s="154"/>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6"/>
    </row>
    <row r="20" spans="1:218" x14ac:dyDescent="0.2">
      <c r="A20" s="157"/>
      <c r="B20" s="151" t="s">
        <v>110</v>
      </c>
      <c r="C20" s="151">
        <v>2018</v>
      </c>
      <c r="D20" s="154"/>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I20" s="155"/>
      <c r="EJ20" s="155"/>
      <c r="EK20" s="155"/>
      <c r="EL20" s="155"/>
      <c r="EM20" s="155"/>
      <c r="EN20" s="155"/>
      <c r="EO20" s="155"/>
      <c r="EP20" s="155"/>
      <c r="EQ20" s="155"/>
      <c r="ER20" s="155"/>
      <c r="ES20" s="155"/>
      <c r="ET20" s="155"/>
      <c r="EU20" s="155"/>
      <c r="EV20" s="155"/>
      <c r="EW20" s="155"/>
      <c r="EX20" s="155"/>
      <c r="EY20" s="155"/>
      <c r="EZ20" s="155"/>
      <c r="FA20" s="155"/>
      <c r="FB20" s="155"/>
      <c r="FC20" s="155"/>
      <c r="FD20" s="155"/>
      <c r="FE20" s="155"/>
      <c r="FF20" s="155"/>
      <c r="FG20" s="155"/>
      <c r="FH20" s="155"/>
      <c r="FI20" s="155"/>
      <c r="FJ20" s="155"/>
      <c r="FK20" s="155"/>
      <c r="FL20" s="155"/>
      <c r="FM20" s="155"/>
      <c r="FN20" s="155"/>
      <c r="FO20" s="155"/>
      <c r="FP20" s="155"/>
      <c r="FQ20" s="155"/>
      <c r="FR20" s="155"/>
      <c r="FS20" s="155"/>
      <c r="FT20" s="155"/>
      <c r="FU20" s="155"/>
      <c r="FV20" s="155"/>
      <c r="FW20" s="155"/>
      <c r="FX20" s="155"/>
      <c r="FY20" s="155"/>
      <c r="FZ20" s="155"/>
      <c r="GA20" s="155"/>
      <c r="GB20" s="155"/>
      <c r="GC20" s="155"/>
      <c r="GD20" s="155"/>
      <c r="GE20" s="155"/>
      <c r="GF20" s="155"/>
      <c r="GG20" s="155"/>
      <c r="GH20" s="155"/>
      <c r="GI20" s="155"/>
      <c r="GJ20" s="155"/>
      <c r="GK20" s="155"/>
      <c r="GL20" s="155"/>
      <c r="GM20" s="155"/>
      <c r="GN20" s="155"/>
      <c r="GO20" s="155"/>
      <c r="GP20" s="155"/>
      <c r="GQ20" s="155"/>
      <c r="GR20" s="155"/>
      <c r="GS20" s="155"/>
      <c r="GT20" s="155"/>
      <c r="GU20" s="155"/>
      <c r="GV20" s="155"/>
      <c r="GW20" s="155"/>
      <c r="GX20" s="155"/>
      <c r="GY20" s="155"/>
      <c r="GZ20" s="155"/>
      <c r="HA20" s="155"/>
      <c r="HB20" s="155"/>
      <c r="HC20" s="155"/>
      <c r="HD20" s="155"/>
      <c r="HE20" s="155"/>
      <c r="HF20" s="155"/>
      <c r="HG20" s="155"/>
      <c r="HH20" s="155"/>
      <c r="HI20" s="155"/>
      <c r="HJ20" s="156"/>
    </row>
    <row r="21" spans="1:218" x14ac:dyDescent="0.2">
      <c r="A21" s="151" t="s">
        <v>193</v>
      </c>
      <c r="B21" s="151" t="s">
        <v>89</v>
      </c>
      <c r="C21" s="151">
        <v>2019</v>
      </c>
      <c r="D21" s="154"/>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c r="CE21" s="155"/>
      <c r="CF21" s="155"/>
      <c r="CG21" s="155"/>
      <c r="CH21" s="155"/>
      <c r="CI21" s="155"/>
      <c r="CJ21" s="155"/>
      <c r="CK21" s="155"/>
      <c r="CL21" s="155"/>
      <c r="CM21" s="155"/>
      <c r="CN21" s="155"/>
      <c r="CO21" s="155"/>
      <c r="CP21" s="155"/>
      <c r="CQ21" s="155"/>
      <c r="CR21" s="155"/>
      <c r="CS21" s="155"/>
      <c r="CT21" s="155"/>
      <c r="CU21" s="155"/>
      <c r="CV21" s="155"/>
      <c r="CW21" s="155"/>
      <c r="CX21" s="155"/>
      <c r="CY21" s="155"/>
      <c r="CZ21" s="155"/>
      <c r="DA21" s="155"/>
      <c r="DB21" s="155"/>
      <c r="DC21" s="155"/>
      <c r="DD21" s="155"/>
      <c r="DE21" s="155"/>
      <c r="DF21" s="155"/>
      <c r="DG21" s="155"/>
      <c r="DH21" s="155"/>
      <c r="DI21" s="155"/>
      <c r="DJ21" s="155"/>
      <c r="DK21" s="155"/>
      <c r="DL21" s="155"/>
      <c r="DM21" s="155"/>
      <c r="DN21" s="155"/>
      <c r="DO21" s="155"/>
      <c r="DP21" s="155"/>
      <c r="DQ21" s="155"/>
      <c r="DR21" s="155"/>
      <c r="DS21" s="155"/>
      <c r="DT21" s="155"/>
      <c r="DU21" s="155"/>
      <c r="DV21" s="155"/>
      <c r="DW21" s="155"/>
      <c r="DX21" s="155"/>
      <c r="DY21" s="155"/>
      <c r="DZ21" s="155"/>
      <c r="EA21" s="155"/>
      <c r="EB21" s="155"/>
      <c r="EC21" s="155"/>
      <c r="ED21" s="155"/>
      <c r="EE21" s="155"/>
      <c r="EF21" s="155"/>
      <c r="EG21" s="155"/>
      <c r="EH21" s="155"/>
      <c r="EI21" s="155"/>
      <c r="EJ21" s="155"/>
      <c r="EK21" s="155"/>
      <c r="EL21" s="155"/>
      <c r="EM21" s="155"/>
      <c r="EN21" s="155"/>
      <c r="EO21" s="155"/>
      <c r="EP21" s="155"/>
      <c r="EQ21" s="155"/>
      <c r="ER21" s="155"/>
      <c r="ES21" s="155"/>
      <c r="ET21" s="155"/>
      <c r="EU21" s="155"/>
      <c r="EV21" s="155"/>
      <c r="EW21" s="155"/>
      <c r="EX21" s="155"/>
      <c r="EY21" s="155"/>
      <c r="EZ21" s="155"/>
      <c r="FA21" s="155"/>
      <c r="FB21" s="155"/>
      <c r="FC21" s="155"/>
      <c r="FD21" s="155"/>
      <c r="FE21" s="155"/>
      <c r="FF21" s="155"/>
      <c r="FG21" s="155"/>
      <c r="FH21" s="155"/>
      <c r="FI21" s="155"/>
      <c r="FJ21" s="155"/>
      <c r="FK21" s="155"/>
      <c r="FL21" s="155"/>
      <c r="FM21" s="155"/>
      <c r="FN21" s="155"/>
      <c r="FO21" s="155"/>
      <c r="FP21" s="155"/>
      <c r="FQ21" s="155"/>
      <c r="FR21" s="155"/>
      <c r="FS21" s="155"/>
      <c r="FT21" s="155"/>
      <c r="FU21" s="155"/>
      <c r="FV21" s="155"/>
      <c r="FW21" s="155"/>
      <c r="FX21" s="155"/>
      <c r="FY21" s="155"/>
      <c r="FZ21" s="155"/>
      <c r="GA21" s="155"/>
      <c r="GB21" s="155"/>
      <c r="GC21" s="155"/>
      <c r="GD21" s="155"/>
      <c r="GE21" s="155"/>
      <c r="GF21" s="155"/>
      <c r="GG21" s="155"/>
      <c r="GH21" s="155"/>
      <c r="GI21" s="155"/>
      <c r="GJ21" s="155"/>
      <c r="GK21" s="155"/>
      <c r="GL21" s="155"/>
      <c r="GM21" s="155"/>
      <c r="GN21" s="155"/>
      <c r="GO21" s="155"/>
      <c r="GP21" s="155"/>
      <c r="GQ21" s="155"/>
      <c r="GR21" s="155"/>
      <c r="GS21" s="155"/>
      <c r="GT21" s="155"/>
      <c r="GU21" s="155"/>
      <c r="GV21" s="155"/>
      <c r="GW21" s="155"/>
      <c r="GX21" s="155"/>
      <c r="GY21" s="155"/>
      <c r="GZ21" s="155"/>
      <c r="HA21" s="155"/>
      <c r="HB21" s="155"/>
      <c r="HC21" s="155"/>
      <c r="HD21" s="155"/>
      <c r="HE21" s="155"/>
      <c r="HF21" s="155"/>
      <c r="HG21" s="155"/>
      <c r="HH21" s="155"/>
      <c r="HI21" s="155"/>
      <c r="HJ21" s="156"/>
    </row>
    <row r="22" spans="1:218" ht="12.75" customHeight="1" x14ac:dyDescent="0.2">
      <c r="A22" s="157"/>
      <c r="B22" s="151" t="s">
        <v>97</v>
      </c>
      <c r="C22" s="151">
        <v>2019</v>
      </c>
      <c r="D22" s="154"/>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6"/>
    </row>
    <row r="23" spans="1:218" ht="12.75" customHeight="1" x14ac:dyDescent="0.2">
      <c r="A23" s="157"/>
      <c r="B23" s="151" t="s">
        <v>999</v>
      </c>
      <c r="C23" s="151">
        <v>2011</v>
      </c>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6"/>
    </row>
    <row r="24" spans="1:218" ht="12.75" customHeight="1" x14ac:dyDescent="0.2">
      <c r="A24" s="157"/>
      <c r="B24" s="157"/>
      <c r="C24" s="158">
        <v>2019</v>
      </c>
      <c r="D24" s="159"/>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60"/>
    </row>
    <row r="25" spans="1:218" ht="12.75" customHeight="1" x14ac:dyDescent="0.2">
      <c r="A25" s="151" t="s">
        <v>205</v>
      </c>
      <c r="B25" s="151" t="s">
        <v>204</v>
      </c>
      <c r="C25" s="151">
        <v>2018</v>
      </c>
      <c r="D25" s="154"/>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c r="CI25" s="155"/>
      <c r="CJ25" s="155"/>
      <c r="CK25" s="155"/>
      <c r="CL25" s="155"/>
      <c r="CM25" s="155"/>
      <c r="CN25" s="155"/>
      <c r="CO25" s="155"/>
      <c r="CP25" s="155"/>
      <c r="CQ25" s="155"/>
      <c r="CR25" s="155"/>
      <c r="CS25" s="155"/>
      <c r="CT25" s="155"/>
      <c r="CU25" s="155"/>
      <c r="CV25" s="155"/>
      <c r="CW25" s="155"/>
      <c r="CX25" s="155"/>
      <c r="CY25" s="155"/>
      <c r="CZ25" s="155"/>
      <c r="DA25" s="155"/>
      <c r="DB25" s="155"/>
      <c r="DC25" s="155"/>
      <c r="DD25" s="155"/>
      <c r="DE25" s="155"/>
      <c r="DF25" s="155"/>
      <c r="DG25" s="155"/>
      <c r="DH25" s="155"/>
      <c r="DI25" s="155"/>
      <c r="DJ25" s="155"/>
      <c r="DK25" s="155"/>
      <c r="DL25" s="155"/>
      <c r="DM25" s="155"/>
      <c r="DN25" s="155"/>
      <c r="DO25" s="155"/>
      <c r="DP25" s="155"/>
      <c r="DQ25" s="155"/>
      <c r="DR25" s="155"/>
      <c r="DS25" s="155"/>
      <c r="DT25" s="155"/>
      <c r="DU25" s="155"/>
      <c r="DV25" s="155"/>
      <c r="DW25" s="155"/>
      <c r="DX25" s="155"/>
      <c r="DY25" s="155"/>
      <c r="DZ25" s="155"/>
      <c r="EA25" s="155"/>
      <c r="EB25" s="155"/>
      <c r="EC25" s="155"/>
      <c r="ED25" s="155"/>
      <c r="EE25" s="155"/>
      <c r="EF25" s="155"/>
      <c r="EG25" s="155"/>
      <c r="EH25" s="155"/>
      <c r="EI25" s="155"/>
      <c r="EJ25" s="155"/>
      <c r="EK25" s="155"/>
      <c r="EL25" s="155"/>
      <c r="EM25" s="155"/>
      <c r="EN25" s="155"/>
      <c r="EO25" s="155"/>
      <c r="EP25" s="155"/>
      <c r="EQ25" s="155"/>
      <c r="ER25" s="155"/>
      <c r="ES25" s="155"/>
      <c r="ET25" s="155"/>
      <c r="EU25" s="155"/>
      <c r="EV25" s="155"/>
      <c r="EW25" s="155"/>
      <c r="EX25" s="155"/>
      <c r="EY25" s="155"/>
      <c r="EZ25" s="155"/>
      <c r="FA25" s="155"/>
      <c r="FB25" s="155"/>
      <c r="FC25" s="155"/>
      <c r="FD25" s="155"/>
      <c r="FE25" s="155"/>
      <c r="FF25" s="155"/>
      <c r="FG25" s="155"/>
      <c r="FH25" s="155"/>
      <c r="FI25" s="155"/>
      <c r="FJ25" s="155"/>
      <c r="FK25" s="155"/>
      <c r="FL25" s="155"/>
      <c r="FM25" s="155"/>
      <c r="FN25" s="155"/>
      <c r="FO25" s="155"/>
      <c r="FP25" s="155"/>
      <c r="FQ25" s="155"/>
      <c r="FR25" s="155"/>
      <c r="FS25" s="155"/>
      <c r="FT25" s="155"/>
      <c r="FU25" s="155"/>
      <c r="FV25" s="155"/>
      <c r="FW25" s="155"/>
      <c r="FX25" s="155"/>
      <c r="FY25" s="155"/>
      <c r="FZ25" s="155"/>
      <c r="GA25" s="155"/>
      <c r="GB25" s="155"/>
      <c r="GC25" s="155"/>
      <c r="GD25" s="155"/>
      <c r="GE25" s="155"/>
      <c r="GF25" s="155"/>
      <c r="GG25" s="155"/>
      <c r="GH25" s="155"/>
      <c r="GI25" s="155"/>
      <c r="GJ25" s="155"/>
      <c r="GK25" s="155"/>
      <c r="GL25" s="155"/>
      <c r="GM25" s="155"/>
      <c r="GN25" s="155"/>
      <c r="GO25" s="155"/>
      <c r="GP25" s="155"/>
      <c r="GQ25" s="155"/>
      <c r="GR25" s="155"/>
      <c r="GS25" s="155"/>
      <c r="GT25" s="155"/>
      <c r="GU25" s="155"/>
      <c r="GV25" s="155"/>
      <c r="GW25" s="155"/>
      <c r="GX25" s="155"/>
      <c r="GY25" s="155"/>
      <c r="GZ25" s="155"/>
      <c r="HA25" s="155"/>
      <c r="HB25" s="155"/>
      <c r="HC25" s="155"/>
      <c r="HD25" s="155"/>
      <c r="HE25" s="155"/>
      <c r="HF25" s="155"/>
      <c r="HG25" s="155"/>
      <c r="HH25" s="155"/>
      <c r="HI25" s="155"/>
      <c r="HJ25" s="156"/>
    </row>
    <row r="26" spans="1:218" ht="12.75" customHeight="1" x14ac:dyDescent="0.2">
      <c r="A26" s="151" t="s">
        <v>222</v>
      </c>
      <c r="B26" s="151" t="s">
        <v>89</v>
      </c>
      <c r="C26" s="151">
        <v>2019</v>
      </c>
      <c r="D26" s="154"/>
      <c r="E26" s="155"/>
      <c r="F26" s="155"/>
      <c r="G26" s="155"/>
      <c r="H26" s="155"/>
      <c r="I26" s="155"/>
      <c r="J26" s="155"/>
      <c r="K26" s="155">
        <v>45499</v>
      </c>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c r="CZ26" s="155"/>
      <c r="DA26" s="155"/>
      <c r="DB26" s="155"/>
      <c r="DC26" s="155"/>
      <c r="DD26" s="155"/>
      <c r="DE26" s="155"/>
      <c r="DF26" s="155"/>
      <c r="DG26" s="155"/>
      <c r="DH26" s="155"/>
      <c r="DI26" s="155"/>
      <c r="DJ26" s="155"/>
      <c r="DK26" s="155"/>
      <c r="DL26" s="155"/>
      <c r="DM26" s="155"/>
      <c r="DN26" s="155"/>
      <c r="DO26" s="155"/>
      <c r="DP26" s="155"/>
      <c r="DQ26" s="155"/>
      <c r="DR26" s="155"/>
      <c r="DS26" s="155"/>
      <c r="DT26" s="155"/>
      <c r="DU26" s="155"/>
      <c r="DV26" s="155"/>
      <c r="DW26" s="155"/>
      <c r="DX26" s="155"/>
      <c r="DY26" s="155"/>
      <c r="DZ26" s="155"/>
      <c r="EA26" s="155"/>
      <c r="EB26" s="155"/>
      <c r="EC26" s="155"/>
      <c r="ED26" s="155"/>
      <c r="EE26" s="155"/>
      <c r="EF26" s="155"/>
      <c r="EG26" s="155"/>
      <c r="EH26" s="155"/>
      <c r="EI26" s="155"/>
      <c r="EJ26" s="155"/>
      <c r="EK26" s="155"/>
      <c r="EL26" s="155"/>
      <c r="EM26" s="155"/>
      <c r="EN26" s="155"/>
      <c r="EO26" s="155"/>
      <c r="EP26" s="155"/>
      <c r="EQ26" s="155"/>
      <c r="ER26" s="155"/>
      <c r="ES26" s="155"/>
      <c r="ET26" s="155"/>
      <c r="EU26" s="155"/>
      <c r="EV26" s="155"/>
      <c r="EW26" s="155"/>
      <c r="EX26" s="155"/>
      <c r="EY26" s="155"/>
      <c r="EZ26" s="155"/>
      <c r="FA26" s="155"/>
      <c r="FB26" s="155"/>
      <c r="FC26" s="155"/>
      <c r="FD26" s="155"/>
      <c r="FE26" s="155"/>
      <c r="FF26" s="155"/>
      <c r="FG26" s="155"/>
      <c r="FH26" s="155"/>
      <c r="FI26" s="155"/>
      <c r="FJ26" s="155"/>
      <c r="FK26" s="155"/>
      <c r="FL26" s="155"/>
      <c r="FM26" s="155"/>
      <c r="FN26" s="155"/>
      <c r="FO26" s="155"/>
      <c r="FP26" s="155"/>
      <c r="FQ26" s="155"/>
      <c r="FR26" s="155"/>
      <c r="FS26" s="155"/>
      <c r="FT26" s="155"/>
      <c r="FU26" s="155"/>
      <c r="FV26" s="155"/>
      <c r="FW26" s="155"/>
      <c r="FX26" s="155"/>
      <c r="FY26" s="155"/>
      <c r="FZ26" s="155"/>
      <c r="GA26" s="155"/>
      <c r="GB26" s="155"/>
      <c r="GC26" s="155"/>
      <c r="GD26" s="155"/>
      <c r="GE26" s="155"/>
      <c r="GF26" s="155"/>
      <c r="GG26" s="155"/>
      <c r="GH26" s="155"/>
      <c r="GI26" s="155"/>
      <c r="GJ26" s="155"/>
      <c r="GK26" s="155"/>
      <c r="GL26" s="155"/>
      <c r="GM26" s="155"/>
      <c r="GN26" s="155"/>
      <c r="GO26" s="155"/>
      <c r="GP26" s="155"/>
      <c r="GQ26" s="155"/>
      <c r="GR26" s="155"/>
      <c r="GS26" s="155"/>
      <c r="GT26" s="155"/>
      <c r="GU26" s="155"/>
      <c r="GV26" s="155"/>
      <c r="GW26" s="155"/>
      <c r="GX26" s="155"/>
      <c r="GY26" s="155"/>
      <c r="GZ26" s="155"/>
      <c r="HA26" s="155"/>
      <c r="HB26" s="155"/>
      <c r="HC26" s="155"/>
      <c r="HD26" s="155"/>
      <c r="HE26" s="155"/>
      <c r="HF26" s="155"/>
      <c r="HG26" s="155"/>
      <c r="HH26" s="155"/>
      <c r="HI26" s="155"/>
      <c r="HJ26" s="156"/>
    </row>
    <row r="27" spans="1:218" ht="12.75" customHeight="1" x14ac:dyDescent="0.2">
      <c r="A27" s="157"/>
      <c r="B27" s="157"/>
      <c r="C27" s="158">
        <v>2022</v>
      </c>
      <c r="D27" s="159"/>
      <c r="E27" s="116"/>
      <c r="F27" s="116"/>
      <c r="G27" s="116"/>
      <c r="H27" s="116"/>
      <c r="I27" s="116"/>
      <c r="J27" s="116"/>
      <c r="K27" s="116">
        <v>45499</v>
      </c>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60"/>
    </row>
    <row r="28" spans="1:218" ht="12.75" customHeight="1" x14ac:dyDescent="0.2">
      <c r="A28" s="151" t="s">
        <v>223</v>
      </c>
      <c r="B28" s="151" t="s">
        <v>81</v>
      </c>
      <c r="C28" s="151">
        <v>2019</v>
      </c>
      <c r="D28" s="154"/>
      <c r="E28" s="155"/>
      <c r="F28" s="155"/>
      <c r="G28" s="155"/>
      <c r="H28" s="155"/>
      <c r="I28" s="155"/>
      <c r="J28" s="155"/>
      <c r="K28" s="155"/>
      <c r="L28" s="155">
        <v>45548</v>
      </c>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6"/>
    </row>
    <row r="29" spans="1:218" ht="12.75" customHeight="1" x14ac:dyDescent="0.2">
      <c r="A29" s="151" t="s">
        <v>227</v>
      </c>
      <c r="B29" s="151" t="s">
        <v>49</v>
      </c>
      <c r="C29" s="151">
        <v>2019</v>
      </c>
      <c r="D29" s="154"/>
      <c r="E29" s="155"/>
      <c r="F29" s="155"/>
      <c r="G29" s="155"/>
      <c r="H29" s="155"/>
      <c r="I29" s="155"/>
      <c r="J29" s="155"/>
      <c r="K29" s="155"/>
      <c r="L29" s="155"/>
      <c r="M29" s="155">
        <v>45490</v>
      </c>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5"/>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5"/>
      <c r="GM29" s="155"/>
      <c r="GN29" s="155"/>
      <c r="GO29" s="155"/>
      <c r="GP29" s="155"/>
      <c r="GQ29" s="155"/>
      <c r="GR29" s="155"/>
      <c r="GS29" s="155"/>
      <c r="GT29" s="155"/>
      <c r="GU29" s="155"/>
      <c r="GV29" s="155"/>
      <c r="GW29" s="155"/>
      <c r="GX29" s="155"/>
      <c r="GY29" s="155"/>
      <c r="GZ29" s="155"/>
      <c r="HA29" s="155"/>
      <c r="HB29" s="155"/>
      <c r="HC29" s="155"/>
      <c r="HD29" s="155"/>
      <c r="HE29" s="155"/>
      <c r="HF29" s="155"/>
      <c r="HG29" s="155"/>
      <c r="HH29" s="155"/>
      <c r="HI29" s="155"/>
      <c r="HJ29" s="156"/>
    </row>
    <row r="30" spans="1:218" ht="12.75" customHeight="1" x14ac:dyDescent="0.2">
      <c r="A30" s="157"/>
      <c r="B30" s="151" t="s">
        <v>1353</v>
      </c>
      <c r="C30" s="151">
        <v>2019</v>
      </c>
      <c r="D30" s="154"/>
      <c r="E30" s="155"/>
      <c r="F30" s="155"/>
      <c r="G30" s="155"/>
      <c r="H30" s="155"/>
      <c r="I30" s="155"/>
      <c r="J30" s="155"/>
      <c r="K30" s="155"/>
      <c r="L30" s="155"/>
      <c r="M30" s="155">
        <v>45490</v>
      </c>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c r="CF30" s="155"/>
      <c r="CG30" s="155"/>
      <c r="CH30" s="155"/>
      <c r="CI30" s="155"/>
      <c r="CJ30" s="155"/>
      <c r="CK30" s="155"/>
      <c r="CL30" s="155"/>
      <c r="CM30" s="155"/>
      <c r="CN30" s="155"/>
      <c r="CO30" s="155"/>
      <c r="CP30" s="155"/>
      <c r="CQ30" s="155"/>
      <c r="CR30" s="155"/>
      <c r="CS30" s="155"/>
      <c r="CT30" s="155"/>
      <c r="CU30" s="155"/>
      <c r="CV30" s="155"/>
      <c r="CW30" s="155"/>
      <c r="CX30" s="155"/>
      <c r="CY30" s="155"/>
      <c r="CZ30" s="155"/>
      <c r="DA30" s="155"/>
      <c r="DB30" s="155"/>
      <c r="DC30" s="155"/>
      <c r="DD30" s="155"/>
      <c r="DE30" s="155"/>
      <c r="DF30" s="155"/>
      <c r="DG30" s="155"/>
      <c r="DH30" s="155"/>
      <c r="DI30" s="155"/>
      <c r="DJ30" s="155"/>
      <c r="DK30" s="155"/>
      <c r="DL30" s="155"/>
      <c r="DM30" s="155"/>
      <c r="DN30" s="155"/>
      <c r="DO30" s="155"/>
      <c r="DP30" s="155"/>
      <c r="DQ30" s="155"/>
      <c r="DR30" s="155"/>
      <c r="DS30" s="155"/>
      <c r="DT30" s="155"/>
      <c r="DU30" s="155"/>
      <c r="DV30" s="155"/>
      <c r="DW30" s="155"/>
      <c r="DX30" s="155"/>
      <c r="DY30" s="155"/>
      <c r="DZ30" s="155"/>
      <c r="EA30" s="155"/>
      <c r="EB30" s="155"/>
      <c r="EC30" s="155"/>
      <c r="ED30" s="155"/>
      <c r="EE30" s="155"/>
      <c r="EF30" s="155"/>
      <c r="EG30" s="155"/>
      <c r="EH30" s="155"/>
      <c r="EI30" s="155"/>
      <c r="EJ30" s="155"/>
      <c r="EK30" s="155"/>
      <c r="EL30" s="155"/>
      <c r="EM30" s="155"/>
      <c r="EN30" s="155"/>
      <c r="EO30" s="155"/>
      <c r="EP30" s="155"/>
      <c r="EQ30" s="155"/>
      <c r="ER30" s="155"/>
      <c r="ES30" s="155"/>
      <c r="ET30" s="155"/>
      <c r="EU30" s="155"/>
      <c r="EV30" s="155"/>
      <c r="EW30" s="155"/>
      <c r="EX30" s="155"/>
      <c r="EY30" s="155"/>
      <c r="EZ30" s="155"/>
      <c r="FA30" s="155"/>
      <c r="FB30" s="155"/>
      <c r="FC30" s="155"/>
      <c r="FD30" s="155"/>
      <c r="FE30" s="155"/>
      <c r="FF30" s="155"/>
      <c r="FG30" s="155"/>
      <c r="FH30" s="155"/>
      <c r="FI30" s="155"/>
      <c r="FJ30" s="155"/>
      <c r="FK30" s="155"/>
      <c r="FL30" s="155"/>
      <c r="FM30" s="155"/>
      <c r="FN30" s="155"/>
      <c r="FO30" s="155"/>
      <c r="FP30" s="155"/>
      <c r="FQ30" s="155"/>
      <c r="FR30" s="155"/>
      <c r="FS30" s="155"/>
      <c r="FT30" s="155"/>
      <c r="FU30" s="155"/>
      <c r="FV30" s="155"/>
      <c r="FW30" s="155"/>
      <c r="FX30" s="155"/>
      <c r="FY30" s="155"/>
      <c r="FZ30" s="155"/>
      <c r="GA30" s="155"/>
      <c r="GB30" s="155"/>
      <c r="GC30" s="155"/>
      <c r="GD30" s="155"/>
      <c r="GE30" s="155"/>
      <c r="GF30" s="155"/>
      <c r="GG30" s="155"/>
      <c r="GH30" s="155"/>
      <c r="GI30" s="155"/>
      <c r="GJ30" s="155"/>
      <c r="GK30" s="155"/>
      <c r="GL30" s="155"/>
      <c r="GM30" s="155"/>
      <c r="GN30" s="155"/>
      <c r="GO30" s="155"/>
      <c r="GP30" s="155"/>
      <c r="GQ30" s="155"/>
      <c r="GR30" s="155"/>
      <c r="GS30" s="155"/>
      <c r="GT30" s="155"/>
      <c r="GU30" s="155"/>
      <c r="GV30" s="155"/>
      <c r="GW30" s="155"/>
      <c r="GX30" s="155"/>
      <c r="GY30" s="155"/>
      <c r="GZ30" s="155"/>
      <c r="HA30" s="155"/>
      <c r="HB30" s="155"/>
      <c r="HC30" s="155"/>
      <c r="HD30" s="155"/>
      <c r="HE30" s="155"/>
      <c r="HF30" s="155"/>
      <c r="HG30" s="155"/>
      <c r="HH30" s="155"/>
      <c r="HI30" s="155"/>
      <c r="HJ30" s="156"/>
    </row>
    <row r="31" spans="1:218" ht="12.75" customHeight="1" x14ac:dyDescent="0.2">
      <c r="A31" s="151" t="s">
        <v>31</v>
      </c>
      <c r="B31" s="151" t="s">
        <v>52</v>
      </c>
      <c r="C31" s="151">
        <v>2016</v>
      </c>
      <c r="D31" s="154"/>
      <c r="E31" s="155"/>
      <c r="F31" s="155"/>
      <c r="G31" s="155"/>
      <c r="H31" s="155"/>
      <c r="I31" s="155"/>
      <c r="J31" s="155"/>
      <c r="K31" s="155"/>
      <c r="L31" s="155"/>
      <c r="M31" s="155"/>
      <c r="N31" s="155">
        <v>45546</v>
      </c>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c r="CF31" s="155"/>
      <c r="CG31" s="155"/>
      <c r="CH31" s="155"/>
      <c r="CI31" s="155"/>
      <c r="CJ31" s="155"/>
      <c r="CK31" s="155"/>
      <c r="CL31" s="155"/>
      <c r="CM31" s="155"/>
      <c r="CN31" s="155"/>
      <c r="CO31" s="155"/>
      <c r="CP31" s="155"/>
      <c r="CQ31" s="155"/>
      <c r="CR31" s="155"/>
      <c r="CS31" s="155"/>
      <c r="CT31" s="155"/>
      <c r="CU31" s="155"/>
      <c r="CV31" s="155"/>
      <c r="CW31" s="155"/>
      <c r="CX31" s="155"/>
      <c r="CY31" s="155"/>
      <c r="CZ31" s="155"/>
      <c r="DA31" s="155"/>
      <c r="DB31" s="155"/>
      <c r="DC31" s="155"/>
      <c r="DD31" s="155"/>
      <c r="DE31" s="155"/>
      <c r="DF31" s="155"/>
      <c r="DG31" s="155"/>
      <c r="DH31" s="155"/>
      <c r="DI31" s="155"/>
      <c r="DJ31" s="155"/>
      <c r="DK31" s="155"/>
      <c r="DL31" s="155"/>
      <c r="DM31" s="155"/>
      <c r="DN31" s="155"/>
      <c r="DO31" s="155"/>
      <c r="DP31" s="155"/>
      <c r="DQ31" s="155"/>
      <c r="DR31" s="155"/>
      <c r="DS31" s="155"/>
      <c r="DT31" s="155"/>
      <c r="DU31" s="155"/>
      <c r="DV31" s="155"/>
      <c r="DW31" s="155"/>
      <c r="DX31" s="155"/>
      <c r="DY31" s="155"/>
      <c r="DZ31" s="155"/>
      <c r="EA31" s="155"/>
      <c r="EB31" s="155"/>
      <c r="EC31" s="155"/>
      <c r="ED31" s="155"/>
      <c r="EE31" s="155"/>
      <c r="EF31" s="155"/>
      <c r="EG31" s="155"/>
      <c r="EH31" s="155"/>
      <c r="EI31" s="155"/>
      <c r="EJ31" s="155"/>
      <c r="EK31" s="155"/>
      <c r="EL31" s="155"/>
      <c r="EM31" s="155"/>
      <c r="EN31" s="155"/>
      <c r="EO31" s="155"/>
      <c r="EP31" s="155"/>
      <c r="EQ31" s="155"/>
      <c r="ER31" s="155"/>
      <c r="ES31" s="155"/>
      <c r="ET31" s="155"/>
      <c r="EU31" s="155"/>
      <c r="EV31" s="155"/>
      <c r="EW31" s="155"/>
      <c r="EX31" s="155"/>
      <c r="EY31" s="155"/>
      <c r="EZ31" s="155"/>
      <c r="FA31" s="155"/>
      <c r="FB31" s="155"/>
      <c r="FC31" s="155"/>
      <c r="FD31" s="155"/>
      <c r="FE31" s="155"/>
      <c r="FF31" s="155"/>
      <c r="FG31" s="155"/>
      <c r="FH31" s="155"/>
      <c r="FI31" s="155"/>
      <c r="FJ31" s="155"/>
      <c r="FK31" s="155"/>
      <c r="FL31" s="155"/>
      <c r="FM31" s="155"/>
      <c r="FN31" s="155"/>
      <c r="FO31" s="155"/>
      <c r="FP31" s="155"/>
      <c r="FQ31" s="155"/>
      <c r="FR31" s="155"/>
      <c r="FS31" s="155"/>
      <c r="FT31" s="155"/>
      <c r="FU31" s="155"/>
      <c r="FV31" s="155"/>
      <c r="FW31" s="155"/>
      <c r="FX31" s="155"/>
      <c r="FY31" s="155"/>
      <c r="FZ31" s="155"/>
      <c r="GA31" s="155"/>
      <c r="GB31" s="155"/>
      <c r="GC31" s="155"/>
      <c r="GD31" s="155"/>
      <c r="GE31" s="155"/>
      <c r="GF31" s="155"/>
      <c r="GG31" s="155"/>
      <c r="GH31" s="155"/>
      <c r="GI31" s="155"/>
      <c r="GJ31" s="155"/>
      <c r="GK31" s="155"/>
      <c r="GL31" s="155"/>
      <c r="GM31" s="155"/>
      <c r="GN31" s="155"/>
      <c r="GO31" s="155"/>
      <c r="GP31" s="155"/>
      <c r="GQ31" s="155"/>
      <c r="GR31" s="155"/>
      <c r="GS31" s="155"/>
      <c r="GT31" s="155"/>
      <c r="GU31" s="155"/>
      <c r="GV31" s="155"/>
      <c r="GW31" s="155"/>
      <c r="GX31" s="155"/>
      <c r="GY31" s="155"/>
      <c r="GZ31" s="155"/>
      <c r="HA31" s="155"/>
      <c r="HB31" s="155"/>
      <c r="HC31" s="155"/>
      <c r="HD31" s="155"/>
      <c r="HE31" s="155"/>
      <c r="HF31" s="155"/>
      <c r="HG31" s="155"/>
      <c r="HH31" s="155"/>
      <c r="HI31" s="155"/>
      <c r="HJ31" s="156"/>
    </row>
    <row r="32" spans="1:218" ht="12.75" customHeight="1" x14ac:dyDescent="0.2">
      <c r="A32" s="151" t="s">
        <v>248</v>
      </c>
      <c r="B32" s="151" t="s">
        <v>44</v>
      </c>
      <c r="C32" s="151">
        <v>2019</v>
      </c>
      <c r="D32" s="154"/>
      <c r="E32" s="155"/>
      <c r="F32" s="155"/>
      <c r="G32" s="155"/>
      <c r="H32" s="155"/>
      <c r="I32" s="155"/>
      <c r="J32" s="155"/>
      <c r="K32" s="155"/>
      <c r="L32" s="155"/>
      <c r="M32" s="155"/>
      <c r="N32" s="155"/>
      <c r="O32" s="155">
        <v>45555</v>
      </c>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c r="BA32" s="155"/>
      <c r="BB32" s="155"/>
      <c r="BC32" s="155"/>
      <c r="BD32" s="155"/>
      <c r="BE32" s="155"/>
      <c r="BF32" s="155"/>
      <c r="BG32" s="155"/>
      <c r="BH32" s="155"/>
      <c r="BI32" s="155"/>
      <c r="BJ32" s="155"/>
      <c r="BK32" s="155"/>
      <c r="BL32" s="155"/>
      <c r="BM32" s="155"/>
      <c r="BN32" s="155"/>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c r="CL32" s="155"/>
      <c r="CM32" s="155"/>
      <c r="CN32" s="155"/>
      <c r="CO32" s="155"/>
      <c r="CP32" s="155"/>
      <c r="CQ32" s="155"/>
      <c r="CR32" s="155"/>
      <c r="CS32" s="155"/>
      <c r="CT32" s="155"/>
      <c r="CU32" s="155"/>
      <c r="CV32" s="155"/>
      <c r="CW32" s="155"/>
      <c r="CX32" s="155"/>
      <c r="CY32" s="155"/>
      <c r="CZ32" s="155"/>
      <c r="DA32" s="155"/>
      <c r="DB32" s="155"/>
      <c r="DC32" s="155"/>
      <c r="DD32" s="155"/>
      <c r="DE32" s="155"/>
      <c r="DF32" s="155"/>
      <c r="DG32" s="155"/>
      <c r="DH32" s="155"/>
      <c r="DI32" s="155"/>
      <c r="DJ32" s="155"/>
      <c r="DK32" s="155"/>
      <c r="DL32" s="155"/>
      <c r="DM32" s="155"/>
      <c r="DN32" s="155"/>
      <c r="DO32" s="155"/>
      <c r="DP32" s="155"/>
      <c r="DQ32" s="155"/>
      <c r="DR32" s="155"/>
      <c r="DS32" s="155"/>
      <c r="DT32" s="155"/>
      <c r="DU32" s="155"/>
      <c r="DV32" s="155"/>
      <c r="DW32" s="155"/>
      <c r="DX32" s="155"/>
      <c r="DY32" s="155"/>
      <c r="DZ32" s="155"/>
      <c r="EA32" s="155"/>
      <c r="EB32" s="155"/>
      <c r="EC32" s="155"/>
      <c r="ED32" s="155"/>
      <c r="EE32" s="155"/>
      <c r="EF32" s="155"/>
      <c r="EG32" s="155"/>
      <c r="EH32" s="155"/>
      <c r="EI32" s="155"/>
      <c r="EJ32" s="155"/>
      <c r="EK32" s="155"/>
      <c r="EL32" s="155"/>
      <c r="EM32" s="155"/>
      <c r="EN32" s="155"/>
      <c r="EO32" s="155"/>
      <c r="EP32" s="155"/>
      <c r="EQ32" s="155"/>
      <c r="ER32" s="155"/>
      <c r="ES32" s="155"/>
      <c r="ET32" s="155"/>
      <c r="EU32" s="155"/>
      <c r="EV32" s="155"/>
      <c r="EW32" s="155"/>
      <c r="EX32" s="155"/>
      <c r="EY32" s="155"/>
      <c r="EZ32" s="155"/>
      <c r="FA32" s="155"/>
      <c r="FB32" s="155"/>
      <c r="FC32" s="155"/>
      <c r="FD32" s="155"/>
      <c r="FE32" s="155"/>
      <c r="FF32" s="155"/>
      <c r="FG32" s="155"/>
      <c r="FH32" s="155"/>
      <c r="FI32" s="155"/>
      <c r="FJ32" s="155"/>
      <c r="FK32" s="155"/>
      <c r="FL32" s="155"/>
      <c r="FM32" s="155"/>
      <c r="FN32" s="155"/>
      <c r="FO32" s="155"/>
      <c r="FP32" s="155"/>
      <c r="FQ32" s="155"/>
      <c r="FR32" s="155"/>
      <c r="FS32" s="155"/>
      <c r="FT32" s="155"/>
      <c r="FU32" s="155"/>
      <c r="FV32" s="155"/>
      <c r="FW32" s="155"/>
      <c r="FX32" s="155"/>
      <c r="FY32" s="155"/>
      <c r="FZ32" s="155"/>
      <c r="GA32" s="155"/>
      <c r="GB32" s="155"/>
      <c r="GC32" s="155"/>
      <c r="GD32" s="155"/>
      <c r="GE32" s="155"/>
      <c r="GF32" s="155"/>
      <c r="GG32" s="155"/>
      <c r="GH32" s="155"/>
      <c r="GI32" s="155"/>
      <c r="GJ32" s="155"/>
      <c r="GK32" s="155"/>
      <c r="GL32" s="155"/>
      <c r="GM32" s="155"/>
      <c r="GN32" s="155"/>
      <c r="GO32" s="155"/>
      <c r="GP32" s="155"/>
      <c r="GQ32" s="155"/>
      <c r="GR32" s="155"/>
      <c r="GS32" s="155"/>
      <c r="GT32" s="155"/>
      <c r="GU32" s="155"/>
      <c r="GV32" s="155"/>
      <c r="GW32" s="155"/>
      <c r="GX32" s="155"/>
      <c r="GY32" s="155"/>
      <c r="GZ32" s="155"/>
      <c r="HA32" s="155"/>
      <c r="HB32" s="155"/>
      <c r="HC32" s="155"/>
      <c r="HD32" s="155"/>
      <c r="HE32" s="155"/>
      <c r="HF32" s="155"/>
      <c r="HG32" s="155"/>
      <c r="HH32" s="155"/>
      <c r="HI32" s="155"/>
      <c r="HJ32" s="156"/>
    </row>
    <row r="33" spans="1:218" ht="12.75" customHeight="1" x14ac:dyDescent="0.2">
      <c r="A33" s="157"/>
      <c r="B33" s="151" t="s">
        <v>249</v>
      </c>
      <c r="C33" s="151">
        <v>2019</v>
      </c>
      <c r="D33" s="154"/>
      <c r="E33" s="155"/>
      <c r="F33" s="155"/>
      <c r="G33" s="155"/>
      <c r="H33" s="155"/>
      <c r="I33" s="155"/>
      <c r="J33" s="155"/>
      <c r="K33" s="155"/>
      <c r="L33" s="155"/>
      <c r="M33" s="155"/>
      <c r="N33" s="155"/>
      <c r="O33" s="155">
        <v>45555</v>
      </c>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c r="CL33" s="155"/>
      <c r="CM33" s="155"/>
      <c r="CN33" s="155"/>
      <c r="CO33" s="155"/>
      <c r="CP33" s="155"/>
      <c r="CQ33" s="155"/>
      <c r="CR33" s="155"/>
      <c r="CS33" s="155"/>
      <c r="CT33" s="155"/>
      <c r="CU33" s="155"/>
      <c r="CV33" s="155"/>
      <c r="CW33" s="155"/>
      <c r="CX33" s="155"/>
      <c r="CY33" s="155"/>
      <c r="CZ33" s="155"/>
      <c r="DA33" s="155"/>
      <c r="DB33" s="155"/>
      <c r="DC33" s="155"/>
      <c r="DD33" s="155"/>
      <c r="DE33" s="155"/>
      <c r="DF33" s="155"/>
      <c r="DG33" s="155"/>
      <c r="DH33" s="155"/>
      <c r="DI33" s="155"/>
      <c r="DJ33" s="155"/>
      <c r="DK33" s="155"/>
      <c r="DL33" s="155"/>
      <c r="DM33" s="155"/>
      <c r="DN33" s="155"/>
      <c r="DO33" s="155"/>
      <c r="DP33" s="155"/>
      <c r="DQ33" s="155"/>
      <c r="DR33" s="155"/>
      <c r="DS33" s="155"/>
      <c r="DT33" s="155"/>
      <c r="DU33" s="155"/>
      <c r="DV33" s="155"/>
      <c r="DW33" s="155"/>
      <c r="DX33" s="155"/>
      <c r="DY33" s="155"/>
      <c r="DZ33" s="155"/>
      <c r="EA33" s="155"/>
      <c r="EB33" s="155"/>
      <c r="EC33" s="155"/>
      <c r="ED33" s="155"/>
      <c r="EE33" s="155"/>
      <c r="EF33" s="155"/>
      <c r="EG33" s="155"/>
      <c r="EH33" s="155"/>
      <c r="EI33" s="155"/>
      <c r="EJ33" s="155"/>
      <c r="EK33" s="155"/>
      <c r="EL33" s="155"/>
      <c r="EM33" s="155"/>
      <c r="EN33" s="155"/>
      <c r="EO33" s="155"/>
      <c r="EP33" s="155"/>
      <c r="EQ33" s="155"/>
      <c r="ER33" s="155"/>
      <c r="ES33" s="155"/>
      <c r="ET33" s="155"/>
      <c r="EU33" s="155"/>
      <c r="EV33" s="155"/>
      <c r="EW33" s="155"/>
      <c r="EX33" s="155"/>
      <c r="EY33" s="155"/>
      <c r="EZ33" s="155"/>
      <c r="FA33" s="155"/>
      <c r="FB33" s="155"/>
      <c r="FC33" s="155"/>
      <c r="FD33" s="155"/>
      <c r="FE33" s="155"/>
      <c r="FF33" s="155"/>
      <c r="FG33" s="155"/>
      <c r="FH33" s="155"/>
      <c r="FI33" s="155"/>
      <c r="FJ33" s="155"/>
      <c r="FK33" s="155"/>
      <c r="FL33" s="155"/>
      <c r="FM33" s="155"/>
      <c r="FN33" s="155"/>
      <c r="FO33" s="155"/>
      <c r="FP33" s="155"/>
      <c r="FQ33" s="155"/>
      <c r="FR33" s="155"/>
      <c r="FS33" s="155"/>
      <c r="FT33" s="155"/>
      <c r="FU33" s="155"/>
      <c r="FV33" s="155"/>
      <c r="FW33" s="155"/>
      <c r="FX33" s="155"/>
      <c r="FY33" s="155"/>
      <c r="FZ33" s="155"/>
      <c r="GA33" s="155"/>
      <c r="GB33" s="155"/>
      <c r="GC33" s="155"/>
      <c r="GD33" s="155"/>
      <c r="GE33" s="155"/>
      <c r="GF33" s="155"/>
      <c r="GG33" s="155"/>
      <c r="GH33" s="155"/>
      <c r="GI33" s="155"/>
      <c r="GJ33" s="155"/>
      <c r="GK33" s="155"/>
      <c r="GL33" s="155"/>
      <c r="GM33" s="155"/>
      <c r="GN33" s="155"/>
      <c r="GO33" s="155"/>
      <c r="GP33" s="155"/>
      <c r="GQ33" s="155"/>
      <c r="GR33" s="155"/>
      <c r="GS33" s="155"/>
      <c r="GT33" s="155"/>
      <c r="GU33" s="155"/>
      <c r="GV33" s="155"/>
      <c r="GW33" s="155"/>
      <c r="GX33" s="155"/>
      <c r="GY33" s="155"/>
      <c r="GZ33" s="155"/>
      <c r="HA33" s="155"/>
      <c r="HB33" s="155"/>
      <c r="HC33" s="155"/>
      <c r="HD33" s="155"/>
      <c r="HE33" s="155"/>
      <c r="HF33" s="155"/>
      <c r="HG33" s="155"/>
      <c r="HH33" s="155"/>
      <c r="HI33" s="155"/>
      <c r="HJ33" s="156"/>
    </row>
    <row r="34" spans="1:218" ht="12.75" customHeight="1" x14ac:dyDescent="0.2">
      <c r="A34" s="151" t="s">
        <v>250</v>
      </c>
      <c r="B34" s="151" t="s">
        <v>44</v>
      </c>
      <c r="C34" s="151">
        <v>2019</v>
      </c>
      <c r="D34" s="154"/>
      <c r="E34" s="155"/>
      <c r="F34" s="155"/>
      <c r="G34" s="155"/>
      <c r="H34" s="155"/>
      <c r="I34" s="155"/>
      <c r="J34" s="155"/>
      <c r="K34" s="155"/>
      <c r="L34" s="155"/>
      <c r="M34" s="155"/>
      <c r="N34" s="155"/>
      <c r="O34" s="155"/>
      <c r="P34" s="155">
        <v>45555</v>
      </c>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c r="BJ34" s="155"/>
      <c r="BK34" s="155"/>
      <c r="BL34" s="155"/>
      <c r="BM34" s="155"/>
      <c r="BN34" s="155"/>
      <c r="BO34" s="155"/>
      <c r="BP34" s="155"/>
      <c r="BQ34" s="155"/>
      <c r="BR34" s="155"/>
      <c r="BS34" s="155"/>
      <c r="BT34" s="155"/>
      <c r="BU34" s="155"/>
      <c r="BV34" s="155"/>
      <c r="BW34" s="155"/>
      <c r="BX34" s="155"/>
      <c r="BY34" s="155"/>
      <c r="BZ34" s="155"/>
      <c r="CA34" s="155"/>
      <c r="CB34" s="155"/>
      <c r="CC34" s="155"/>
      <c r="CD34" s="155"/>
      <c r="CE34" s="155"/>
      <c r="CF34" s="155"/>
      <c r="CG34" s="155"/>
      <c r="CH34" s="155"/>
      <c r="CI34" s="155"/>
      <c r="CJ34" s="155"/>
      <c r="CK34" s="155"/>
      <c r="CL34" s="155"/>
      <c r="CM34" s="155"/>
      <c r="CN34" s="155"/>
      <c r="CO34" s="155"/>
      <c r="CP34" s="155"/>
      <c r="CQ34" s="155"/>
      <c r="CR34" s="155"/>
      <c r="CS34" s="155"/>
      <c r="CT34" s="155"/>
      <c r="CU34" s="155"/>
      <c r="CV34" s="155"/>
      <c r="CW34" s="155"/>
      <c r="CX34" s="155"/>
      <c r="CY34" s="155"/>
      <c r="CZ34" s="155"/>
      <c r="DA34" s="155"/>
      <c r="DB34" s="155"/>
      <c r="DC34" s="155"/>
      <c r="DD34" s="155"/>
      <c r="DE34" s="155"/>
      <c r="DF34" s="155"/>
      <c r="DG34" s="155"/>
      <c r="DH34" s="155"/>
      <c r="DI34" s="155"/>
      <c r="DJ34" s="155"/>
      <c r="DK34" s="155"/>
      <c r="DL34" s="155"/>
      <c r="DM34" s="155"/>
      <c r="DN34" s="155"/>
      <c r="DO34" s="155"/>
      <c r="DP34" s="155"/>
      <c r="DQ34" s="155"/>
      <c r="DR34" s="155"/>
      <c r="DS34" s="155"/>
      <c r="DT34" s="155"/>
      <c r="DU34" s="155"/>
      <c r="DV34" s="155"/>
      <c r="DW34" s="155"/>
      <c r="DX34" s="155"/>
      <c r="DY34" s="155"/>
      <c r="DZ34" s="155"/>
      <c r="EA34" s="155"/>
      <c r="EB34" s="155"/>
      <c r="EC34" s="155"/>
      <c r="ED34" s="155"/>
      <c r="EE34" s="155"/>
      <c r="EF34" s="155"/>
      <c r="EG34" s="155"/>
      <c r="EH34" s="155"/>
      <c r="EI34" s="155"/>
      <c r="EJ34" s="155"/>
      <c r="EK34" s="155"/>
      <c r="EL34" s="155"/>
      <c r="EM34" s="155"/>
      <c r="EN34" s="155"/>
      <c r="EO34" s="155"/>
      <c r="EP34" s="155"/>
      <c r="EQ34" s="155"/>
      <c r="ER34" s="155"/>
      <c r="ES34" s="155"/>
      <c r="ET34" s="155"/>
      <c r="EU34" s="155"/>
      <c r="EV34" s="155"/>
      <c r="EW34" s="155"/>
      <c r="EX34" s="155"/>
      <c r="EY34" s="155"/>
      <c r="EZ34" s="155"/>
      <c r="FA34" s="155"/>
      <c r="FB34" s="155"/>
      <c r="FC34" s="155"/>
      <c r="FD34" s="155"/>
      <c r="FE34" s="155"/>
      <c r="FF34" s="155"/>
      <c r="FG34" s="155"/>
      <c r="FH34" s="155"/>
      <c r="FI34" s="155"/>
      <c r="FJ34" s="155"/>
      <c r="FK34" s="155"/>
      <c r="FL34" s="155"/>
      <c r="FM34" s="155"/>
      <c r="FN34" s="155"/>
      <c r="FO34" s="155"/>
      <c r="FP34" s="155"/>
      <c r="FQ34" s="155"/>
      <c r="FR34" s="155"/>
      <c r="FS34" s="155"/>
      <c r="FT34" s="155"/>
      <c r="FU34" s="155"/>
      <c r="FV34" s="155"/>
      <c r="FW34" s="155"/>
      <c r="FX34" s="155"/>
      <c r="FY34" s="155"/>
      <c r="FZ34" s="155"/>
      <c r="GA34" s="155"/>
      <c r="GB34" s="155"/>
      <c r="GC34" s="155"/>
      <c r="GD34" s="155"/>
      <c r="GE34" s="155"/>
      <c r="GF34" s="155"/>
      <c r="GG34" s="155"/>
      <c r="GH34" s="155"/>
      <c r="GI34" s="155"/>
      <c r="GJ34" s="155"/>
      <c r="GK34" s="155"/>
      <c r="GL34" s="155"/>
      <c r="GM34" s="155"/>
      <c r="GN34" s="155"/>
      <c r="GO34" s="155"/>
      <c r="GP34" s="155"/>
      <c r="GQ34" s="155"/>
      <c r="GR34" s="155"/>
      <c r="GS34" s="155"/>
      <c r="GT34" s="155"/>
      <c r="GU34" s="155"/>
      <c r="GV34" s="155"/>
      <c r="GW34" s="155"/>
      <c r="GX34" s="155"/>
      <c r="GY34" s="155"/>
      <c r="GZ34" s="155"/>
      <c r="HA34" s="155"/>
      <c r="HB34" s="155"/>
      <c r="HC34" s="155"/>
      <c r="HD34" s="155"/>
      <c r="HE34" s="155"/>
      <c r="HF34" s="155"/>
      <c r="HG34" s="155"/>
      <c r="HH34" s="155"/>
      <c r="HI34" s="155"/>
      <c r="HJ34" s="156"/>
    </row>
    <row r="35" spans="1:218" ht="12.75" customHeight="1" x14ac:dyDescent="0.2">
      <c r="A35" s="157"/>
      <c r="B35" s="151" t="s">
        <v>249</v>
      </c>
      <c r="C35" s="151">
        <v>2019</v>
      </c>
      <c r="D35" s="154"/>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v>45555</v>
      </c>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155"/>
      <c r="EF35" s="155"/>
      <c r="EG35" s="155"/>
      <c r="EH35" s="155"/>
      <c r="EI35" s="155"/>
      <c r="EJ35" s="155"/>
      <c r="EK35" s="155"/>
      <c r="EL35" s="155"/>
      <c r="EM35" s="155"/>
      <c r="EN35" s="155"/>
      <c r="EO35" s="155"/>
      <c r="EP35" s="155"/>
      <c r="EQ35" s="155"/>
      <c r="ER35" s="155"/>
      <c r="ES35" s="155"/>
      <c r="ET35" s="155"/>
      <c r="EU35" s="155"/>
      <c r="EV35" s="155"/>
      <c r="EW35" s="155"/>
      <c r="EX35" s="155"/>
      <c r="EY35" s="155"/>
      <c r="EZ35" s="155"/>
      <c r="FA35" s="155"/>
      <c r="FB35" s="155"/>
      <c r="FC35" s="155"/>
      <c r="FD35" s="155"/>
      <c r="FE35" s="155"/>
      <c r="FF35" s="155"/>
      <c r="FG35" s="155"/>
      <c r="FH35" s="155"/>
      <c r="FI35" s="155"/>
      <c r="FJ35" s="155"/>
      <c r="FK35" s="155"/>
      <c r="FL35" s="155"/>
      <c r="FM35" s="155"/>
      <c r="FN35" s="155"/>
      <c r="FO35" s="155"/>
      <c r="FP35" s="155"/>
      <c r="FQ35" s="155"/>
      <c r="FR35" s="155"/>
      <c r="FS35" s="155"/>
      <c r="FT35" s="155"/>
      <c r="FU35" s="155"/>
      <c r="FV35" s="155"/>
      <c r="FW35" s="155"/>
      <c r="FX35" s="155"/>
      <c r="FY35" s="155"/>
      <c r="FZ35" s="155"/>
      <c r="GA35" s="155"/>
      <c r="GB35" s="155"/>
      <c r="GC35" s="155"/>
      <c r="GD35" s="155"/>
      <c r="GE35" s="155"/>
      <c r="GF35" s="155"/>
      <c r="GG35" s="155"/>
      <c r="GH35" s="155"/>
      <c r="GI35" s="155"/>
      <c r="GJ35" s="155"/>
      <c r="GK35" s="155"/>
      <c r="GL35" s="155"/>
      <c r="GM35" s="155"/>
      <c r="GN35" s="155"/>
      <c r="GO35" s="155"/>
      <c r="GP35" s="155"/>
      <c r="GQ35" s="155"/>
      <c r="GR35" s="155"/>
      <c r="GS35" s="155"/>
      <c r="GT35" s="155"/>
      <c r="GU35" s="155"/>
      <c r="GV35" s="155"/>
      <c r="GW35" s="155"/>
      <c r="GX35" s="155"/>
      <c r="GY35" s="155"/>
      <c r="GZ35" s="155"/>
      <c r="HA35" s="155"/>
      <c r="HB35" s="155"/>
      <c r="HC35" s="155"/>
      <c r="HD35" s="155"/>
      <c r="HE35" s="155"/>
      <c r="HF35" s="155"/>
      <c r="HG35" s="155"/>
      <c r="HH35" s="155"/>
      <c r="HI35" s="155"/>
      <c r="HJ35" s="156"/>
    </row>
    <row r="36" spans="1:218" ht="12.75" customHeight="1" x14ac:dyDescent="0.2">
      <c r="A36" s="151" t="s">
        <v>269</v>
      </c>
      <c r="B36" s="151" t="s">
        <v>270</v>
      </c>
      <c r="C36" s="151">
        <v>2019</v>
      </c>
      <c r="D36" s="154"/>
      <c r="E36" s="155"/>
      <c r="F36" s="155"/>
      <c r="G36" s="155"/>
      <c r="H36" s="155"/>
      <c r="I36" s="155"/>
      <c r="J36" s="155"/>
      <c r="K36" s="155"/>
      <c r="L36" s="155"/>
      <c r="M36" s="155"/>
      <c r="N36" s="155"/>
      <c r="O36" s="155"/>
      <c r="P36" s="155"/>
      <c r="Q36" s="155">
        <v>45552</v>
      </c>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c r="DQ36" s="155"/>
      <c r="DR36" s="155"/>
      <c r="DS36" s="155"/>
      <c r="DT36" s="155"/>
      <c r="DU36" s="155"/>
      <c r="DV36" s="155"/>
      <c r="DW36" s="155"/>
      <c r="DX36" s="155"/>
      <c r="DY36" s="155"/>
      <c r="DZ36" s="155"/>
      <c r="EA36" s="155"/>
      <c r="EB36" s="155"/>
      <c r="EC36" s="155"/>
      <c r="ED36" s="155"/>
      <c r="EE36" s="155"/>
      <c r="EF36" s="155"/>
      <c r="EG36" s="155"/>
      <c r="EH36" s="155"/>
      <c r="EI36" s="155"/>
      <c r="EJ36" s="155"/>
      <c r="EK36" s="155"/>
      <c r="EL36" s="155"/>
      <c r="EM36" s="155"/>
      <c r="EN36" s="155"/>
      <c r="EO36" s="155"/>
      <c r="EP36" s="155"/>
      <c r="EQ36" s="155"/>
      <c r="ER36" s="155"/>
      <c r="ES36" s="155"/>
      <c r="ET36" s="155"/>
      <c r="EU36" s="155"/>
      <c r="EV36" s="155"/>
      <c r="EW36" s="155"/>
      <c r="EX36" s="155"/>
      <c r="EY36" s="155"/>
      <c r="EZ36" s="155"/>
      <c r="FA36" s="155"/>
      <c r="FB36" s="155"/>
      <c r="FC36" s="155"/>
      <c r="FD36" s="155"/>
      <c r="FE36" s="155"/>
      <c r="FF36" s="155"/>
      <c r="FG36" s="155"/>
      <c r="FH36" s="155"/>
      <c r="FI36" s="155"/>
      <c r="FJ36" s="155"/>
      <c r="FK36" s="155"/>
      <c r="FL36" s="155"/>
      <c r="FM36" s="155"/>
      <c r="FN36" s="155"/>
      <c r="FO36" s="155"/>
      <c r="FP36" s="155"/>
      <c r="FQ36" s="155"/>
      <c r="FR36" s="155"/>
      <c r="FS36" s="155"/>
      <c r="FT36" s="155"/>
      <c r="FU36" s="155"/>
      <c r="FV36" s="155"/>
      <c r="FW36" s="155"/>
      <c r="FX36" s="155"/>
      <c r="FY36" s="155"/>
      <c r="FZ36" s="155"/>
      <c r="GA36" s="155"/>
      <c r="GB36" s="155"/>
      <c r="GC36" s="155"/>
      <c r="GD36" s="155"/>
      <c r="GE36" s="155"/>
      <c r="GF36" s="155"/>
      <c r="GG36" s="155"/>
      <c r="GH36" s="155"/>
      <c r="GI36" s="155"/>
      <c r="GJ36" s="155"/>
      <c r="GK36" s="155"/>
      <c r="GL36" s="155"/>
      <c r="GM36" s="155"/>
      <c r="GN36" s="155"/>
      <c r="GO36" s="155"/>
      <c r="GP36" s="155"/>
      <c r="GQ36" s="155"/>
      <c r="GR36" s="155"/>
      <c r="GS36" s="155"/>
      <c r="GT36" s="155"/>
      <c r="GU36" s="155"/>
      <c r="GV36" s="155"/>
      <c r="GW36" s="155"/>
      <c r="GX36" s="155"/>
      <c r="GY36" s="155"/>
      <c r="GZ36" s="155"/>
      <c r="HA36" s="155"/>
      <c r="HB36" s="155"/>
      <c r="HC36" s="155"/>
      <c r="HD36" s="155"/>
      <c r="HE36" s="155"/>
      <c r="HF36" s="155"/>
      <c r="HG36" s="155"/>
      <c r="HH36" s="155"/>
      <c r="HI36" s="155"/>
      <c r="HJ36" s="156"/>
    </row>
    <row r="37" spans="1:218" ht="12.75" customHeight="1" x14ac:dyDescent="0.2">
      <c r="A37" s="157"/>
      <c r="B37" s="151" t="s">
        <v>1353</v>
      </c>
      <c r="C37" s="151">
        <v>2019</v>
      </c>
      <c r="D37" s="154"/>
      <c r="E37" s="155"/>
      <c r="F37" s="155"/>
      <c r="G37" s="155"/>
      <c r="H37" s="155"/>
      <c r="I37" s="155"/>
      <c r="J37" s="155"/>
      <c r="K37" s="155"/>
      <c r="L37" s="155"/>
      <c r="M37" s="155"/>
      <c r="N37" s="155"/>
      <c r="O37" s="155"/>
      <c r="P37" s="155"/>
      <c r="Q37" s="155">
        <v>45552</v>
      </c>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155"/>
      <c r="CK37" s="155"/>
      <c r="CL37" s="155"/>
      <c r="CM37" s="155"/>
      <c r="CN37" s="155"/>
      <c r="CO37" s="155"/>
      <c r="CP37" s="155"/>
      <c r="CQ37" s="155"/>
      <c r="CR37" s="155"/>
      <c r="CS37" s="155"/>
      <c r="CT37" s="155"/>
      <c r="CU37" s="155"/>
      <c r="CV37" s="155"/>
      <c r="CW37" s="155"/>
      <c r="CX37" s="155"/>
      <c r="CY37" s="155"/>
      <c r="CZ37" s="155"/>
      <c r="DA37" s="155"/>
      <c r="DB37" s="155"/>
      <c r="DC37" s="155"/>
      <c r="DD37" s="155"/>
      <c r="DE37" s="155"/>
      <c r="DF37" s="155"/>
      <c r="DG37" s="155"/>
      <c r="DH37" s="155"/>
      <c r="DI37" s="155"/>
      <c r="DJ37" s="155"/>
      <c r="DK37" s="155"/>
      <c r="DL37" s="155"/>
      <c r="DM37" s="155"/>
      <c r="DN37" s="155"/>
      <c r="DO37" s="155"/>
      <c r="DP37" s="155"/>
      <c r="DQ37" s="155"/>
      <c r="DR37" s="155"/>
      <c r="DS37" s="155"/>
      <c r="DT37" s="155"/>
      <c r="DU37" s="155"/>
      <c r="DV37" s="155"/>
      <c r="DW37" s="155"/>
      <c r="DX37" s="155"/>
      <c r="DY37" s="155"/>
      <c r="DZ37" s="155"/>
      <c r="EA37" s="155"/>
      <c r="EB37" s="155"/>
      <c r="EC37" s="155"/>
      <c r="ED37" s="155"/>
      <c r="EE37" s="155"/>
      <c r="EF37" s="155"/>
      <c r="EG37" s="155"/>
      <c r="EH37" s="155"/>
      <c r="EI37" s="155"/>
      <c r="EJ37" s="155"/>
      <c r="EK37" s="155"/>
      <c r="EL37" s="155"/>
      <c r="EM37" s="155"/>
      <c r="EN37" s="155"/>
      <c r="EO37" s="155"/>
      <c r="EP37" s="155"/>
      <c r="EQ37" s="155"/>
      <c r="ER37" s="155"/>
      <c r="ES37" s="155"/>
      <c r="ET37" s="155"/>
      <c r="EU37" s="155"/>
      <c r="EV37" s="155"/>
      <c r="EW37" s="155"/>
      <c r="EX37" s="155"/>
      <c r="EY37" s="155"/>
      <c r="EZ37" s="155"/>
      <c r="FA37" s="155"/>
      <c r="FB37" s="155"/>
      <c r="FC37" s="155"/>
      <c r="FD37" s="155"/>
      <c r="FE37" s="155"/>
      <c r="FF37" s="155"/>
      <c r="FG37" s="155"/>
      <c r="FH37" s="155"/>
      <c r="FI37" s="155"/>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c r="GJ37" s="155"/>
      <c r="GK37" s="155"/>
      <c r="GL37" s="155"/>
      <c r="GM37" s="155"/>
      <c r="GN37" s="155"/>
      <c r="GO37" s="155"/>
      <c r="GP37" s="155"/>
      <c r="GQ37" s="155"/>
      <c r="GR37" s="155"/>
      <c r="GS37" s="155"/>
      <c r="GT37" s="155"/>
      <c r="GU37" s="155"/>
      <c r="GV37" s="155"/>
      <c r="GW37" s="155"/>
      <c r="GX37" s="155"/>
      <c r="GY37" s="155"/>
      <c r="GZ37" s="155"/>
      <c r="HA37" s="155"/>
      <c r="HB37" s="155"/>
      <c r="HC37" s="155"/>
      <c r="HD37" s="155"/>
      <c r="HE37" s="155"/>
      <c r="HF37" s="155"/>
      <c r="HG37" s="155"/>
      <c r="HH37" s="155"/>
      <c r="HI37" s="155"/>
      <c r="HJ37" s="156"/>
    </row>
    <row r="38" spans="1:218" ht="12.75" customHeight="1" x14ac:dyDescent="0.2">
      <c r="A38" s="151" t="s">
        <v>294</v>
      </c>
      <c r="B38" s="151" t="s">
        <v>1624</v>
      </c>
      <c r="C38" s="151">
        <v>2022</v>
      </c>
      <c r="D38" s="154"/>
      <c r="E38" s="155"/>
      <c r="F38" s="155"/>
      <c r="G38" s="155"/>
      <c r="H38" s="155"/>
      <c r="I38" s="155"/>
      <c r="J38" s="155"/>
      <c r="K38" s="155"/>
      <c r="L38" s="155"/>
      <c r="M38" s="155"/>
      <c r="N38" s="155"/>
      <c r="O38" s="155"/>
      <c r="P38" s="155"/>
      <c r="Q38" s="155"/>
      <c r="R38" s="155">
        <v>45488</v>
      </c>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c r="CK38" s="155"/>
      <c r="CL38" s="155"/>
      <c r="CM38" s="155"/>
      <c r="CN38" s="155"/>
      <c r="CO38" s="155"/>
      <c r="CP38" s="155"/>
      <c r="CQ38" s="155"/>
      <c r="CR38" s="155"/>
      <c r="CS38" s="155"/>
      <c r="CT38" s="155"/>
      <c r="CU38" s="155"/>
      <c r="CV38" s="155"/>
      <c r="CW38" s="155"/>
      <c r="CX38" s="155"/>
      <c r="CY38" s="155"/>
      <c r="CZ38" s="155"/>
      <c r="DA38" s="155"/>
      <c r="DB38" s="155"/>
      <c r="DC38" s="155"/>
      <c r="DD38" s="155"/>
      <c r="DE38" s="155"/>
      <c r="DF38" s="155"/>
      <c r="DG38" s="155"/>
      <c r="DH38" s="155"/>
      <c r="DI38" s="155"/>
      <c r="DJ38" s="155"/>
      <c r="DK38" s="155"/>
      <c r="DL38" s="155"/>
      <c r="DM38" s="155"/>
      <c r="DN38" s="155"/>
      <c r="DO38" s="155"/>
      <c r="DP38" s="155"/>
      <c r="DQ38" s="155"/>
      <c r="DR38" s="155"/>
      <c r="DS38" s="155"/>
      <c r="DT38" s="155"/>
      <c r="DU38" s="155"/>
      <c r="DV38" s="155"/>
      <c r="DW38" s="155"/>
      <c r="DX38" s="155"/>
      <c r="DY38" s="155"/>
      <c r="DZ38" s="155"/>
      <c r="EA38" s="155"/>
      <c r="EB38" s="155"/>
      <c r="EC38" s="155"/>
      <c r="ED38" s="155"/>
      <c r="EE38" s="155"/>
      <c r="EF38" s="155"/>
      <c r="EG38" s="155"/>
      <c r="EH38" s="155"/>
      <c r="EI38" s="155"/>
      <c r="EJ38" s="155"/>
      <c r="EK38" s="155"/>
      <c r="EL38" s="155"/>
      <c r="EM38" s="155"/>
      <c r="EN38" s="155"/>
      <c r="EO38" s="155"/>
      <c r="EP38" s="155"/>
      <c r="EQ38" s="155"/>
      <c r="ER38" s="155"/>
      <c r="ES38" s="155"/>
      <c r="ET38" s="155"/>
      <c r="EU38" s="155"/>
      <c r="EV38" s="155"/>
      <c r="EW38" s="155"/>
      <c r="EX38" s="155"/>
      <c r="EY38" s="155"/>
      <c r="EZ38" s="155"/>
      <c r="FA38" s="155"/>
      <c r="FB38" s="155"/>
      <c r="FC38" s="155"/>
      <c r="FD38" s="155"/>
      <c r="FE38" s="155"/>
      <c r="FF38" s="155"/>
      <c r="FG38" s="155"/>
      <c r="FH38" s="155"/>
      <c r="FI38" s="155"/>
      <c r="FJ38" s="155"/>
      <c r="FK38" s="155"/>
      <c r="FL38" s="155"/>
      <c r="FM38" s="155"/>
      <c r="FN38" s="155"/>
      <c r="FO38" s="155"/>
      <c r="FP38" s="155"/>
      <c r="FQ38" s="155"/>
      <c r="FR38" s="155"/>
      <c r="FS38" s="155"/>
      <c r="FT38" s="155"/>
      <c r="FU38" s="155"/>
      <c r="FV38" s="155"/>
      <c r="FW38" s="155"/>
      <c r="FX38" s="155"/>
      <c r="FY38" s="155"/>
      <c r="FZ38" s="155"/>
      <c r="GA38" s="155"/>
      <c r="GB38" s="155"/>
      <c r="GC38" s="155"/>
      <c r="GD38" s="155"/>
      <c r="GE38" s="155"/>
      <c r="GF38" s="155"/>
      <c r="GG38" s="155"/>
      <c r="GH38" s="155"/>
      <c r="GI38" s="155"/>
      <c r="GJ38" s="155"/>
      <c r="GK38" s="155"/>
      <c r="GL38" s="155"/>
      <c r="GM38" s="155"/>
      <c r="GN38" s="155"/>
      <c r="GO38" s="155"/>
      <c r="GP38" s="155"/>
      <c r="GQ38" s="155"/>
      <c r="GR38" s="155"/>
      <c r="GS38" s="155"/>
      <c r="GT38" s="155"/>
      <c r="GU38" s="155"/>
      <c r="GV38" s="155"/>
      <c r="GW38" s="155"/>
      <c r="GX38" s="155"/>
      <c r="GY38" s="155"/>
      <c r="GZ38" s="155"/>
      <c r="HA38" s="155"/>
      <c r="HB38" s="155"/>
      <c r="HC38" s="155"/>
      <c r="HD38" s="155"/>
      <c r="HE38" s="155"/>
      <c r="HF38" s="155"/>
      <c r="HG38" s="155"/>
      <c r="HH38" s="155"/>
      <c r="HI38" s="155"/>
      <c r="HJ38" s="156"/>
    </row>
    <row r="39" spans="1:218" ht="12.75" customHeight="1" x14ac:dyDescent="0.2">
      <c r="A39" s="151" t="s">
        <v>296</v>
      </c>
      <c r="B39" s="151" t="s">
        <v>44</v>
      </c>
      <c r="C39" s="151">
        <v>2019</v>
      </c>
      <c r="D39" s="154"/>
      <c r="E39" s="155"/>
      <c r="F39" s="155"/>
      <c r="G39" s="155"/>
      <c r="H39" s="155"/>
      <c r="I39" s="155"/>
      <c r="J39" s="155"/>
      <c r="K39" s="155"/>
      <c r="L39" s="155"/>
      <c r="M39" s="155"/>
      <c r="N39" s="155"/>
      <c r="O39" s="155"/>
      <c r="P39" s="155"/>
      <c r="Q39" s="155"/>
      <c r="R39" s="155"/>
      <c r="S39" s="155">
        <v>45499</v>
      </c>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c r="CH39" s="155"/>
      <c r="CI39" s="155"/>
      <c r="CJ39" s="155"/>
      <c r="CK39" s="155"/>
      <c r="CL39" s="155"/>
      <c r="CM39" s="155"/>
      <c r="CN39" s="155"/>
      <c r="CO39" s="155"/>
      <c r="CP39" s="155"/>
      <c r="CQ39" s="155"/>
      <c r="CR39" s="155"/>
      <c r="CS39" s="155"/>
      <c r="CT39" s="155"/>
      <c r="CU39" s="155"/>
      <c r="CV39" s="155"/>
      <c r="CW39" s="155"/>
      <c r="CX39" s="155"/>
      <c r="CY39" s="155"/>
      <c r="CZ39" s="155"/>
      <c r="DA39" s="155"/>
      <c r="DB39" s="155"/>
      <c r="DC39" s="155"/>
      <c r="DD39" s="155"/>
      <c r="DE39" s="155"/>
      <c r="DF39" s="155"/>
      <c r="DG39" s="155"/>
      <c r="DH39" s="155"/>
      <c r="DI39" s="155"/>
      <c r="DJ39" s="155"/>
      <c r="DK39" s="155"/>
      <c r="DL39" s="155"/>
      <c r="DM39" s="155"/>
      <c r="DN39" s="155"/>
      <c r="DO39" s="155"/>
      <c r="DP39" s="155"/>
      <c r="DQ39" s="155"/>
      <c r="DR39" s="155"/>
      <c r="DS39" s="155"/>
      <c r="DT39" s="155"/>
      <c r="DU39" s="155"/>
      <c r="DV39" s="155"/>
      <c r="DW39" s="155"/>
      <c r="DX39" s="155"/>
      <c r="DY39" s="155"/>
      <c r="DZ39" s="155"/>
      <c r="EA39" s="155"/>
      <c r="EB39" s="155"/>
      <c r="EC39" s="155"/>
      <c r="ED39" s="155"/>
      <c r="EE39" s="155"/>
      <c r="EF39" s="155"/>
      <c r="EG39" s="155"/>
      <c r="EH39" s="155"/>
      <c r="EI39" s="155"/>
      <c r="EJ39" s="155"/>
      <c r="EK39" s="155"/>
      <c r="EL39" s="155"/>
      <c r="EM39" s="155"/>
      <c r="EN39" s="155"/>
      <c r="EO39" s="155"/>
      <c r="EP39" s="155"/>
      <c r="EQ39" s="155"/>
      <c r="ER39" s="155"/>
      <c r="ES39" s="155"/>
      <c r="ET39" s="155"/>
      <c r="EU39" s="155"/>
      <c r="EV39" s="155"/>
      <c r="EW39" s="155"/>
      <c r="EX39" s="155"/>
      <c r="EY39" s="155"/>
      <c r="EZ39" s="155"/>
      <c r="FA39" s="155"/>
      <c r="FB39" s="155"/>
      <c r="FC39" s="155"/>
      <c r="FD39" s="155"/>
      <c r="FE39" s="155"/>
      <c r="FF39" s="155"/>
      <c r="FG39" s="155"/>
      <c r="FH39" s="155"/>
      <c r="FI39" s="155"/>
      <c r="FJ39" s="155"/>
      <c r="FK39" s="155"/>
      <c r="FL39" s="155"/>
      <c r="FM39" s="155"/>
      <c r="FN39" s="155"/>
      <c r="FO39" s="155"/>
      <c r="FP39" s="155"/>
      <c r="FQ39" s="155"/>
      <c r="FR39" s="155"/>
      <c r="FS39" s="155"/>
      <c r="FT39" s="155"/>
      <c r="FU39" s="155"/>
      <c r="FV39" s="155"/>
      <c r="FW39" s="155"/>
      <c r="FX39" s="155"/>
      <c r="FY39" s="155"/>
      <c r="FZ39" s="155"/>
      <c r="GA39" s="155"/>
      <c r="GB39" s="155"/>
      <c r="GC39" s="155"/>
      <c r="GD39" s="155"/>
      <c r="GE39" s="155"/>
      <c r="GF39" s="155"/>
      <c r="GG39" s="155"/>
      <c r="GH39" s="155"/>
      <c r="GI39" s="155"/>
      <c r="GJ39" s="155"/>
      <c r="GK39" s="155"/>
      <c r="GL39" s="155"/>
      <c r="GM39" s="155"/>
      <c r="GN39" s="155"/>
      <c r="GO39" s="155"/>
      <c r="GP39" s="155"/>
      <c r="GQ39" s="155"/>
      <c r="GR39" s="155"/>
      <c r="GS39" s="155"/>
      <c r="GT39" s="155"/>
      <c r="GU39" s="155"/>
      <c r="GV39" s="155"/>
      <c r="GW39" s="155"/>
      <c r="GX39" s="155"/>
      <c r="GY39" s="155"/>
      <c r="GZ39" s="155"/>
      <c r="HA39" s="155"/>
      <c r="HB39" s="155"/>
      <c r="HC39" s="155"/>
      <c r="HD39" s="155"/>
      <c r="HE39" s="155"/>
      <c r="HF39" s="155"/>
      <c r="HG39" s="155"/>
      <c r="HH39" s="155"/>
      <c r="HI39" s="155"/>
      <c r="HJ39" s="156"/>
    </row>
    <row r="40" spans="1:218" ht="12.75" customHeight="1" x14ac:dyDescent="0.2">
      <c r="A40" s="157"/>
      <c r="B40" s="151" t="s">
        <v>28</v>
      </c>
      <c r="C40" s="151">
        <v>2019</v>
      </c>
      <c r="D40" s="154"/>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155"/>
      <c r="CK40" s="155"/>
      <c r="CL40" s="155"/>
      <c r="CM40" s="155"/>
      <c r="CN40" s="155"/>
      <c r="CO40" s="155"/>
      <c r="CP40" s="155"/>
      <c r="CQ40" s="155"/>
      <c r="CR40" s="155"/>
      <c r="CS40" s="155"/>
      <c r="CT40" s="155"/>
      <c r="CU40" s="155"/>
      <c r="CV40" s="155"/>
      <c r="CW40" s="155"/>
      <c r="CX40" s="155"/>
      <c r="CY40" s="155"/>
      <c r="CZ40" s="155"/>
      <c r="DA40" s="155"/>
      <c r="DB40" s="155"/>
      <c r="DC40" s="155"/>
      <c r="DD40" s="155"/>
      <c r="DE40" s="155"/>
      <c r="DF40" s="155"/>
      <c r="DG40" s="155"/>
      <c r="DH40" s="155"/>
      <c r="DI40" s="155"/>
      <c r="DJ40" s="155"/>
      <c r="DK40" s="155"/>
      <c r="DL40" s="155"/>
      <c r="DM40" s="155"/>
      <c r="DN40" s="155"/>
      <c r="DO40" s="155"/>
      <c r="DP40" s="155"/>
      <c r="DQ40" s="155"/>
      <c r="DR40" s="155"/>
      <c r="DS40" s="155"/>
      <c r="DT40" s="155"/>
      <c r="DU40" s="155"/>
      <c r="DV40" s="155"/>
      <c r="DW40" s="155"/>
      <c r="DX40" s="155"/>
      <c r="DY40" s="155"/>
      <c r="DZ40" s="155"/>
      <c r="EA40" s="155"/>
      <c r="EB40" s="155"/>
      <c r="EC40" s="155"/>
      <c r="ED40" s="155"/>
      <c r="EE40" s="155"/>
      <c r="EF40" s="155"/>
      <c r="EG40" s="155"/>
      <c r="EH40" s="155"/>
      <c r="EI40" s="155"/>
      <c r="EJ40" s="155"/>
      <c r="EK40" s="155"/>
      <c r="EL40" s="155"/>
      <c r="EM40" s="155"/>
      <c r="EN40" s="155"/>
      <c r="EO40" s="155"/>
      <c r="EP40" s="155"/>
      <c r="EQ40" s="155"/>
      <c r="ER40" s="155"/>
      <c r="ES40" s="155"/>
      <c r="ET40" s="155"/>
      <c r="EU40" s="155"/>
      <c r="EV40" s="155"/>
      <c r="EW40" s="155"/>
      <c r="EX40" s="155"/>
      <c r="EY40" s="155"/>
      <c r="EZ40" s="155"/>
      <c r="FA40" s="155"/>
      <c r="FB40" s="155"/>
      <c r="FC40" s="155"/>
      <c r="FD40" s="155"/>
      <c r="FE40" s="155"/>
      <c r="FF40" s="155"/>
      <c r="FG40" s="155"/>
      <c r="FH40" s="155"/>
      <c r="FI40" s="155"/>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c r="GJ40" s="155"/>
      <c r="GK40" s="155"/>
      <c r="GL40" s="155"/>
      <c r="GM40" s="155">
        <v>45499</v>
      </c>
      <c r="GN40" s="155"/>
      <c r="GO40" s="155"/>
      <c r="GP40" s="155"/>
      <c r="GQ40" s="155"/>
      <c r="GR40" s="155"/>
      <c r="GS40" s="155"/>
      <c r="GT40" s="155"/>
      <c r="GU40" s="155"/>
      <c r="GV40" s="155"/>
      <c r="GW40" s="155"/>
      <c r="GX40" s="155"/>
      <c r="GY40" s="155"/>
      <c r="GZ40" s="155"/>
      <c r="HA40" s="155"/>
      <c r="HB40" s="155"/>
      <c r="HC40" s="155"/>
      <c r="HD40" s="155"/>
      <c r="HE40" s="155"/>
      <c r="HF40" s="155"/>
      <c r="HG40" s="155"/>
      <c r="HH40" s="155"/>
      <c r="HI40" s="155"/>
      <c r="HJ40" s="156"/>
    </row>
    <row r="41" spans="1:218" ht="12.75" customHeight="1" x14ac:dyDescent="0.2">
      <c r="A41" s="157"/>
      <c r="B41" s="151" t="s">
        <v>68</v>
      </c>
      <c r="C41" s="151">
        <v>2019</v>
      </c>
      <c r="D41" s="154"/>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c r="CH41" s="155"/>
      <c r="CI41" s="155"/>
      <c r="CJ41" s="155"/>
      <c r="CK41" s="155"/>
      <c r="CL41" s="155"/>
      <c r="CM41" s="155"/>
      <c r="CN41" s="155"/>
      <c r="CO41" s="155"/>
      <c r="CP41" s="155"/>
      <c r="CQ41" s="155"/>
      <c r="CR41" s="155"/>
      <c r="CS41" s="155"/>
      <c r="CT41" s="155"/>
      <c r="CU41" s="155"/>
      <c r="CV41" s="155"/>
      <c r="CW41" s="155"/>
      <c r="CX41" s="155"/>
      <c r="CY41" s="155"/>
      <c r="CZ41" s="155"/>
      <c r="DA41" s="155"/>
      <c r="DB41" s="155"/>
      <c r="DC41" s="155"/>
      <c r="DD41" s="155"/>
      <c r="DE41" s="155"/>
      <c r="DF41" s="155"/>
      <c r="DG41" s="155"/>
      <c r="DH41" s="155"/>
      <c r="DI41" s="155"/>
      <c r="DJ41" s="155"/>
      <c r="DK41" s="155"/>
      <c r="DL41" s="155"/>
      <c r="DM41" s="155"/>
      <c r="DN41" s="155"/>
      <c r="DO41" s="155"/>
      <c r="DP41" s="155"/>
      <c r="DQ41" s="155"/>
      <c r="DR41" s="155"/>
      <c r="DS41" s="155"/>
      <c r="DT41" s="155"/>
      <c r="DU41" s="155"/>
      <c r="DV41" s="155"/>
      <c r="DW41" s="155"/>
      <c r="DX41" s="155"/>
      <c r="DY41" s="155"/>
      <c r="DZ41" s="155"/>
      <c r="EA41" s="155"/>
      <c r="EB41" s="155"/>
      <c r="EC41" s="155"/>
      <c r="ED41" s="155"/>
      <c r="EE41" s="155"/>
      <c r="EF41" s="155"/>
      <c r="EG41" s="155"/>
      <c r="EH41" s="155"/>
      <c r="EI41" s="155"/>
      <c r="EJ41" s="155"/>
      <c r="EK41" s="155"/>
      <c r="EL41" s="155"/>
      <c r="EM41" s="155"/>
      <c r="EN41" s="155"/>
      <c r="EO41" s="155"/>
      <c r="EP41" s="155"/>
      <c r="EQ41" s="155"/>
      <c r="ER41" s="155"/>
      <c r="ES41" s="155"/>
      <c r="ET41" s="155"/>
      <c r="EU41" s="155"/>
      <c r="EV41" s="155"/>
      <c r="EW41" s="155"/>
      <c r="EX41" s="155"/>
      <c r="EY41" s="155"/>
      <c r="EZ41" s="155"/>
      <c r="FA41" s="155"/>
      <c r="FB41" s="155"/>
      <c r="FC41" s="155"/>
      <c r="FD41" s="155"/>
      <c r="FE41" s="155"/>
      <c r="FF41" s="155"/>
      <c r="FG41" s="155"/>
      <c r="FH41" s="155"/>
      <c r="FI41" s="155"/>
      <c r="FJ41" s="155"/>
      <c r="FK41" s="155"/>
      <c r="FL41" s="155"/>
      <c r="FM41" s="155"/>
      <c r="FN41" s="155"/>
      <c r="FO41" s="155"/>
      <c r="FP41" s="155"/>
      <c r="FQ41" s="155"/>
      <c r="FR41" s="155"/>
      <c r="FS41" s="155"/>
      <c r="FT41" s="155"/>
      <c r="FU41" s="155"/>
      <c r="FV41" s="155"/>
      <c r="FW41" s="155"/>
      <c r="FX41" s="155"/>
      <c r="FY41" s="155"/>
      <c r="FZ41" s="155"/>
      <c r="GA41" s="155"/>
      <c r="GB41" s="155"/>
      <c r="GC41" s="155"/>
      <c r="GD41" s="155"/>
      <c r="GE41" s="155"/>
      <c r="GF41" s="155"/>
      <c r="GG41" s="155"/>
      <c r="GH41" s="155"/>
      <c r="GI41" s="155"/>
      <c r="GJ41" s="155"/>
      <c r="GK41" s="155"/>
      <c r="GL41" s="155"/>
      <c r="GM41" s="155">
        <v>45499</v>
      </c>
      <c r="GN41" s="155"/>
      <c r="GO41" s="155"/>
      <c r="GP41" s="155"/>
      <c r="GQ41" s="155"/>
      <c r="GR41" s="155"/>
      <c r="GS41" s="155"/>
      <c r="GT41" s="155"/>
      <c r="GU41" s="155"/>
      <c r="GV41" s="155"/>
      <c r="GW41" s="155"/>
      <c r="GX41" s="155"/>
      <c r="GY41" s="155"/>
      <c r="GZ41" s="155"/>
      <c r="HA41" s="155"/>
      <c r="HB41" s="155"/>
      <c r="HC41" s="155"/>
      <c r="HD41" s="155"/>
      <c r="HE41" s="155"/>
      <c r="HF41" s="155"/>
      <c r="HG41" s="155"/>
      <c r="HH41" s="155"/>
      <c r="HI41" s="155"/>
      <c r="HJ41" s="156"/>
    </row>
    <row r="42" spans="1:218" ht="12.75" customHeight="1" x14ac:dyDescent="0.2">
      <c r="A42" s="157"/>
      <c r="B42" s="151" t="s">
        <v>52</v>
      </c>
      <c r="C42" s="151">
        <v>2020</v>
      </c>
      <c r="D42" s="154"/>
      <c r="E42" s="155"/>
      <c r="F42" s="155"/>
      <c r="G42" s="155"/>
      <c r="H42" s="155"/>
      <c r="I42" s="155"/>
      <c r="J42" s="155"/>
      <c r="K42" s="155"/>
      <c r="L42" s="155"/>
      <c r="M42" s="155"/>
      <c r="N42" s="155"/>
      <c r="O42" s="155"/>
      <c r="P42" s="155"/>
      <c r="Q42" s="155"/>
      <c r="R42" s="155"/>
      <c r="S42" s="155">
        <v>45499</v>
      </c>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c r="CH42" s="155"/>
      <c r="CI42" s="155"/>
      <c r="CJ42" s="155"/>
      <c r="CK42" s="155"/>
      <c r="CL42" s="155"/>
      <c r="CM42" s="155"/>
      <c r="CN42" s="155"/>
      <c r="CO42" s="155"/>
      <c r="CP42" s="155"/>
      <c r="CQ42" s="155"/>
      <c r="CR42" s="155"/>
      <c r="CS42" s="155"/>
      <c r="CT42" s="155"/>
      <c r="CU42" s="155"/>
      <c r="CV42" s="155"/>
      <c r="CW42" s="155"/>
      <c r="CX42" s="155"/>
      <c r="CY42" s="155"/>
      <c r="CZ42" s="155"/>
      <c r="DA42" s="155"/>
      <c r="DB42" s="155"/>
      <c r="DC42" s="155"/>
      <c r="DD42" s="155"/>
      <c r="DE42" s="155"/>
      <c r="DF42" s="155"/>
      <c r="DG42" s="155"/>
      <c r="DH42" s="155"/>
      <c r="DI42" s="155"/>
      <c r="DJ42" s="155"/>
      <c r="DK42" s="155"/>
      <c r="DL42" s="155"/>
      <c r="DM42" s="155"/>
      <c r="DN42" s="155"/>
      <c r="DO42" s="155"/>
      <c r="DP42" s="155"/>
      <c r="DQ42" s="155"/>
      <c r="DR42" s="155"/>
      <c r="DS42" s="155"/>
      <c r="DT42" s="155"/>
      <c r="DU42" s="155"/>
      <c r="DV42" s="155"/>
      <c r="DW42" s="155"/>
      <c r="DX42" s="155"/>
      <c r="DY42" s="155"/>
      <c r="DZ42" s="155"/>
      <c r="EA42" s="155"/>
      <c r="EB42" s="155"/>
      <c r="EC42" s="155"/>
      <c r="ED42" s="155"/>
      <c r="EE42" s="155"/>
      <c r="EF42" s="155"/>
      <c r="EG42" s="155"/>
      <c r="EH42" s="155"/>
      <c r="EI42" s="155"/>
      <c r="EJ42" s="155"/>
      <c r="EK42" s="155"/>
      <c r="EL42" s="155"/>
      <c r="EM42" s="155"/>
      <c r="EN42" s="155"/>
      <c r="EO42" s="155"/>
      <c r="EP42" s="155"/>
      <c r="EQ42" s="155"/>
      <c r="ER42" s="155"/>
      <c r="ES42" s="155"/>
      <c r="ET42" s="155"/>
      <c r="EU42" s="155"/>
      <c r="EV42" s="155"/>
      <c r="EW42" s="155"/>
      <c r="EX42" s="155"/>
      <c r="EY42" s="155"/>
      <c r="EZ42" s="155"/>
      <c r="FA42" s="155"/>
      <c r="FB42" s="155"/>
      <c r="FC42" s="155"/>
      <c r="FD42" s="155"/>
      <c r="FE42" s="155"/>
      <c r="FF42" s="155"/>
      <c r="FG42" s="155"/>
      <c r="FH42" s="155"/>
      <c r="FI42" s="155"/>
      <c r="FJ42" s="155"/>
      <c r="FK42" s="155"/>
      <c r="FL42" s="155"/>
      <c r="FM42" s="155"/>
      <c r="FN42" s="155"/>
      <c r="FO42" s="155"/>
      <c r="FP42" s="155"/>
      <c r="FQ42" s="155"/>
      <c r="FR42" s="155"/>
      <c r="FS42" s="155"/>
      <c r="FT42" s="155"/>
      <c r="FU42" s="155"/>
      <c r="FV42" s="155"/>
      <c r="FW42" s="155"/>
      <c r="FX42" s="155"/>
      <c r="FY42" s="155"/>
      <c r="FZ42" s="155"/>
      <c r="GA42" s="155"/>
      <c r="GB42" s="155"/>
      <c r="GC42" s="155"/>
      <c r="GD42" s="155"/>
      <c r="GE42" s="155"/>
      <c r="GF42" s="155"/>
      <c r="GG42" s="155"/>
      <c r="GH42" s="155"/>
      <c r="GI42" s="155"/>
      <c r="GJ42" s="155"/>
      <c r="GK42" s="155"/>
      <c r="GL42" s="155"/>
      <c r="GM42" s="155"/>
      <c r="GN42" s="155"/>
      <c r="GO42" s="155"/>
      <c r="GP42" s="155"/>
      <c r="GQ42" s="155"/>
      <c r="GR42" s="155"/>
      <c r="GS42" s="155"/>
      <c r="GT42" s="155"/>
      <c r="GU42" s="155"/>
      <c r="GV42" s="155"/>
      <c r="GW42" s="155"/>
      <c r="GX42" s="155"/>
      <c r="GY42" s="155"/>
      <c r="GZ42" s="155"/>
      <c r="HA42" s="155"/>
      <c r="HB42" s="155"/>
      <c r="HC42" s="155"/>
      <c r="HD42" s="155"/>
      <c r="HE42" s="155"/>
      <c r="HF42" s="155"/>
      <c r="HG42" s="155"/>
      <c r="HH42" s="155"/>
      <c r="HI42" s="155"/>
      <c r="HJ42" s="156"/>
    </row>
    <row r="43" spans="1:218" ht="12.75" customHeight="1" x14ac:dyDescent="0.2">
      <c r="A43" s="157"/>
      <c r="B43" s="151" t="s">
        <v>47</v>
      </c>
      <c r="C43" s="151">
        <v>2019</v>
      </c>
      <c r="D43" s="154"/>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155"/>
      <c r="CK43" s="155"/>
      <c r="CL43" s="155"/>
      <c r="CM43" s="155"/>
      <c r="CN43" s="155"/>
      <c r="CO43" s="155"/>
      <c r="CP43" s="155"/>
      <c r="CQ43" s="155"/>
      <c r="CR43" s="155"/>
      <c r="CS43" s="155"/>
      <c r="CT43" s="155"/>
      <c r="CU43" s="155"/>
      <c r="CV43" s="155"/>
      <c r="CW43" s="155"/>
      <c r="CX43" s="155"/>
      <c r="CY43" s="155"/>
      <c r="CZ43" s="155"/>
      <c r="DA43" s="155"/>
      <c r="DB43" s="155"/>
      <c r="DC43" s="155"/>
      <c r="DD43" s="155"/>
      <c r="DE43" s="155"/>
      <c r="DF43" s="155"/>
      <c r="DG43" s="155"/>
      <c r="DH43" s="155"/>
      <c r="DI43" s="155"/>
      <c r="DJ43" s="155"/>
      <c r="DK43" s="155"/>
      <c r="DL43" s="155"/>
      <c r="DM43" s="155"/>
      <c r="DN43" s="155"/>
      <c r="DO43" s="155"/>
      <c r="DP43" s="155"/>
      <c r="DQ43" s="155"/>
      <c r="DR43" s="155"/>
      <c r="DS43" s="155"/>
      <c r="DT43" s="155"/>
      <c r="DU43" s="155"/>
      <c r="DV43" s="155"/>
      <c r="DW43" s="155"/>
      <c r="DX43" s="155"/>
      <c r="DY43" s="155"/>
      <c r="DZ43" s="155"/>
      <c r="EA43" s="155"/>
      <c r="EB43" s="155"/>
      <c r="EC43" s="155"/>
      <c r="ED43" s="155"/>
      <c r="EE43" s="155"/>
      <c r="EF43" s="155"/>
      <c r="EG43" s="155"/>
      <c r="EH43" s="155"/>
      <c r="EI43" s="155"/>
      <c r="EJ43" s="155"/>
      <c r="EK43" s="155"/>
      <c r="EL43" s="155"/>
      <c r="EM43" s="155"/>
      <c r="EN43" s="155"/>
      <c r="EO43" s="155"/>
      <c r="EP43" s="155"/>
      <c r="EQ43" s="155"/>
      <c r="ER43" s="155"/>
      <c r="ES43" s="155"/>
      <c r="ET43" s="155"/>
      <c r="EU43" s="155"/>
      <c r="EV43" s="155"/>
      <c r="EW43" s="155"/>
      <c r="EX43" s="155"/>
      <c r="EY43" s="155"/>
      <c r="EZ43" s="155"/>
      <c r="FA43" s="155"/>
      <c r="FB43" s="155"/>
      <c r="FC43" s="155"/>
      <c r="FD43" s="155"/>
      <c r="FE43" s="155"/>
      <c r="FF43" s="155"/>
      <c r="FG43" s="155"/>
      <c r="FH43" s="155"/>
      <c r="FI43" s="155"/>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c r="GJ43" s="155"/>
      <c r="GK43" s="155"/>
      <c r="GL43" s="155"/>
      <c r="GM43" s="155">
        <v>45499</v>
      </c>
      <c r="GN43" s="155"/>
      <c r="GO43" s="155"/>
      <c r="GP43" s="155"/>
      <c r="GQ43" s="155"/>
      <c r="GR43" s="155"/>
      <c r="GS43" s="155"/>
      <c r="GT43" s="155"/>
      <c r="GU43" s="155"/>
      <c r="GV43" s="155"/>
      <c r="GW43" s="155"/>
      <c r="GX43" s="155"/>
      <c r="GY43" s="155"/>
      <c r="GZ43" s="155"/>
      <c r="HA43" s="155"/>
      <c r="HB43" s="155"/>
      <c r="HC43" s="155"/>
      <c r="HD43" s="155"/>
      <c r="HE43" s="155"/>
      <c r="HF43" s="155"/>
      <c r="HG43" s="155"/>
      <c r="HH43" s="155"/>
      <c r="HI43" s="155"/>
      <c r="HJ43" s="156"/>
    </row>
    <row r="44" spans="1:218" ht="12.75" customHeight="1" x14ac:dyDescent="0.2">
      <c r="A44" s="151" t="s">
        <v>90</v>
      </c>
      <c r="B44" s="151" t="s">
        <v>162</v>
      </c>
      <c r="C44" s="151">
        <v>2012</v>
      </c>
      <c r="D44" s="154"/>
      <c r="E44" s="155"/>
      <c r="F44" s="155"/>
      <c r="G44" s="155"/>
      <c r="H44" s="155"/>
      <c r="I44" s="155"/>
      <c r="J44" s="155"/>
      <c r="K44" s="155"/>
      <c r="L44" s="155"/>
      <c r="M44" s="155"/>
      <c r="N44" s="155"/>
      <c r="O44" s="155"/>
      <c r="P44" s="155"/>
      <c r="Q44" s="155"/>
      <c r="R44" s="155"/>
      <c r="S44" s="155"/>
      <c r="T44" s="155">
        <v>45497</v>
      </c>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c r="CH44" s="155"/>
      <c r="CI44" s="155"/>
      <c r="CJ44" s="155"/>
      <c r="CK44" s="155"/>
      <c r="CL44" s="155"/>
      <c r="CM44" s="155"/>
      <c r="CN44" s="155"/>
      <c r="CO44" s="155"/>
      <c r="CP44" s="155"/>
      <c r="CQ44" s="155"/>
      <c r="CR44" s="155"/>
      <c r="CS44" s="155"/>
      <c r="CT44" s="155"/>
      <c r="CU44" s="155"/>
      <c r="CV44" s="155"/>
      <c r="CW44" s="155"/>
      <c r="CX44" s="155"/>
      <c r="CY44" s="155"/>
      <c r="CZ44" s="155"/>
      <c r="DA44" s="155"/>
      <c r="DB44" s="155"/>
      <c r="DC44" s="155"/>
      <c r="DD44" s="155"/>
      <c r="DE44" s="155"/>
      <c r="DF44" s="155"/>
      <c r="DG44" s="155"/>
      <c r="DH44" s="155"/>
      <c r="DI44" s="155"/>
      <c r="DJ44" s="155"/>
      <c r="DK44" s="155"/>
      <c r="DL44" s="155"/>
      <c r="DM44" s="155"/>
      <c r="DN44" s="155"/>
      <c r="DO44" s="155"/>
      <c r="DP44" s="155"/>
      <c r="DQ44" s="155"/>
      <c r="DR44" s="155"/>
      <c r="DS44" s="155"/>
      <c r="DT44" s="155"/>
      <c r="DU44" s="155"/>
      <c r="DV44" s="155"/>
      <c r="DW44" s="155"/>
      <c r="DX44" s="155"/>
      <c r="DY44" s="155"/>
      <c r="DZ44" s="155"/>
      <c r="EA44" s="155"/>
      <c r="EB44" s="155"/>
      <c r="EC44" s="155"/>
      <c r="ED44" s="155"/>
      <c r="EE44" s="155"/>
      <c r="EF44" s="155"/>
      <c r="EG44" s="155"/>
      <c r="EH44" s="155"/>
      <c r="EI44" s="155"/>
      <c r="EJ44" s="155"/>
      <c r="EK44" s="155"/>
      <c r="EL44" s="155"/>
      <c r="EM44" s="155"/>
      <c r="EN44" s="155"/>
      <c r="EO44" s="155"/>
      <c r="EP44" s="155"/>
      <c r="EQ44" s="155"/>
      <c r="ER44" s="155"/>
      <c r="ES44" s="155"/>
      <c r="ET44" s="155"/>
      <c r="EU44" s="155"/>
      <c r="EV44" s="155"/>
      <c r="EW44" s="155"/>
      <c r="EX44" s="155"/>
      <c r="EY44" s="155"/>
      <c r="EZ44" s="155"/>
      <c r="FA44" s="155"/>
      <c r="FB44" s="155"/>
      <c r="FC44" s="155"/>
      <c r="FD44" s="155"/>
      <c r="FE44" s="155"/>
      <c r="FF44" s="155"/>
      <c r="FG44" s="155"/>
      <c r="FH44" s="155"/>
      <c r="FI44" s="155"/>
      <c r="FJ44" s="155"/>
      <c r="FK44" s="155"/>
      <c r="FL44" s="155"/>
      <c r="FM44" s="155"/>
      <c r="FN44" s="155"/>
      <c r="FO44" s="155"/>
      <c r="FP44" s="155"/>
      <c r="FQ44" s="155"/>
      <c r="FR44" s="155"/>
      <c r="FS44" s="155"/>
      <c r="FT44" s="155"/>
      <c r="FU44" s="155"/>
      <c r="FV44" s="155"/>
      <c r="FW44" s="155"/>
      <c r="FX44" s="155"/>
      <c r="FY44" s="155"/>
      <c r="FZ44" s="155"/>
      <c r="GA44" s="155"/>
      <c r="GB44" s="155"/>
      <c r="GC44" s="155"/>
      <c r="GD44" s="155"/>
      <c r="GE44" s="155"/>
      <c r="GF44" s="155"/>
      <c r="GG44" s="155"/>
      <c r="GH44" s="155"/>
      <c r="GI44" s="155"/>
      <c r="GJ44" s="155"/>
      <c r="GK44" s="155"/>
      <c r="GL44" s="155"/>
      <c r="GM44" s="155"/>
      <c r="GN44" s="155"/>
      <c r="GO44" s="155"/>
      <c r="GP44" s="155"/>
      <c r="GQ44" s="155"/>
      <c r="GR44" s="155"/>
      <c r="GS44" s="155"/>
      <c r="GT44" s="155"/>
      <c r="GU44" s="155"/>
      <c r="GV44" s="155"/>
      <c r="GW44" s="155"/>
      <c r="GX44" s="155"/>
      <c r="GY44" s="155"/>
      <c r="GZ44" s="155"/>
      <c r="HA44" s="155"/>
      <c r="HB44" s="155"/>
      <c r="HC44" s="155"/>
      <c r="HD44" s="155"/>
      <c r="HE44" s="155"/>
      <c r="HF44" s="155"/>
      <c r="HG44" s="155"/>
      <c r="HH44" s="155"/>
      <c r="HI44" s="155"/>
      <c r="HJ44" s="156"/>
    </row>
    <row r="45" spans="1:218" ht="12.75" customHeight="1" x14ac:dyDescent="0.2">
      <c r="A45" s="157"/>
      <c r="B45" s="157"/>
      <c r="C45" s="158">
        <v>2019</v>
      </c>
      <c r="D45" s="159"/>
      <c r="E45" s="116"/>
      <c r="F45" s="116"/>
      <c r="G45" s="116"/>
      <c r="H45" s="116"/>
      <c r="I45" s="116"/>
      <c r="J45" s="116"/>
      <c r="K45" s="116"/>
      <c r="L45" s="116"/>
      <c r="M45" s="116"/>
      <c r="N45" s="116"/>
      <c r="O45" s="116"/>
      <c r="P45" s="116"/>
      <c r="Q45" s="116"/>
      <c r="R45" s="116"/>
      <c r="S45" s="116"/>
      <c r="T45" s="116">
        <v>45497</v>
      </c>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6"/>
      <c r="GI45" s="116"/>
      <c r="GJ45" s="116"/>
      <c r="GK45" s="116"/>
      <c r="GL45" s="116"/>
      <c r="GM45" s="116"/>
      <c r="GN45" s="116"/>
      <c r="GO45" s="116"/>
      <c r="GP45" s="116"/>
      <c r="GQ45" s="116"/>
      <c r="GR45" s="116"/>
      <c r="GS45" s="116"/>
      <c r="GT45" s="116"/>
      <c r="GU45" s="116"/>
      <c r="GV45" s="116"/>
      <c r="GW45" s="116"/>
      <c r="GX45" s="116"/>
      <c r="GY45" s="116"/>
      <c r="GZ45" s="116"/>
      <c r="HA45" s="116"/>
      <c r="HB45" s="116"/>
      <c r="HC45" s="116"/>
      <c r="HD45" s="116"/>
      <c r="HE45" s="116"/>
      <c r="HF45" s="116"/>
      <c r="HG45" s="116"/>
      <c r="HH45" s="116"/>
      <c r="HI45" s="116"/>
      <c r="HJ45" s="160"/>
    </row>
    <row r="46" spans="1:218" ht="12.75" customHeight="1" x14ac:dyDescent="0.2">
      <c r="A46" s="157"/>
      <c r="B46" s="151" t="s">
        <v>166</v>
      </c>
      <c r="C46" s="151">
        <v>2019</v>
      </c>
      <c r="D46" s="154"/>
      <c r="E46" s="155"/>
      <c r="F46" s="155"/>
      <c r="G46" s="155"/>
      <c r="H46" s="155"/>
      <c r="I46" s="155"/>
      <c r="J46" s="155"/>
      <c r="K46" s="155"/>
      <c r="L46" s="155"/>
      <c r="M46" s="155"/>
      <c r="N46" s="155"/>
      <c r="O46" s="155"/>
      <c r="P46" s="155"/>
      <c r="Q46" s="155"/>
      <c r="R46" s="155"/>
      <c r="S46" s="155"/>
      <c r="T46" s="155">
        <v>45497</v>
      </c>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155"/>
      <c r="CK46" s="155"/>
      <c r="CL46" s="155"/>
      <c r="CM46" s="155"/>
      <c r="CN46" s="155"/>
      <c r="CO46" s="155"/>
      <c r="CP46" s="155"/>
      <c r="CQ46" s="155"/>
      <c r="CR46" s="155"/>
      <c r="CS46" s="155"/>
      <c r="CT46" s="155"/>
      <c r="CU46" s="155"/>
      <c r="CV46" s="155"/>
      <c r="CW46" s="155"/>
      <c r="CX46" s="155"/>
      <c r="CY46" s="155"/>
      <c r="CZ46" s="155"/>
      <c r="DA46" s="155"/>
      <c r="DB46" s="155"/>
      <c r="DC46" s="155"/>
      <c r="DD46" s="155"/>
      <c r="DE46" s="155"/>
      <c r="DF46" s="155"/>
      <c r="DG46" s="155"/>
      <c r="DH46" s="155"/>
      <c r="DI46" s="155"/>
      <c r="DJ46" s="155"/>
      <c r="DK46" s="155"/>
      <c r="DL46" s="155"/>
      <c r="DM46" s="155"/>
      <c r="DN46" s="155"/>
      <c r="DO46" s="155"/>
      <c r="DP46" s="155"/>
      <c r="DQ46" s="155"/>
      <c r="DR46" s="155"/>
      <c r="DS46" s="155"/>
      <c r="DT46" s="155"/>
      <c r="DU46" s="155"/>
      <c r="DV46" s="155"/>
      <c r="DW46" s="155"/>
      <c r="DX46" s="155"/>
      <c r="DY46" s="155"/>
      <c r="DZ46" s="155"/>
      <c r="EA46" s="155"/>
      <c r="EB46" s="155"/>
      <c r="EC46" s="155"/>
      <c r="ED46" s="155"/>
      <c r="EE46" s="155"/>
      <c r="EF46" s="155"/>
      <c r="EG46" s="155"/>
      <c r="EH46" s="155"/>
      <c r="EI46" s="155"/>
      <c r="EJ46" s="155"/>
      <c r="EK46" s="155"/>
      <c r="EL46" s="155"/>
      <c r="EM46" s="155"/>
      <c r="EN46" s="155"/>
      <c r="EO46" s="155"/>
      <c r="EP46" s="155"/>
      <c r="EQ46" s="155"/>
      <c r="ER46" s="155"/>
      <c r="ES46" s="155"/>
      <c r="ET46" s="155"/>
      <c r="EU46" s="155"/>
      <c r="EV46" s="155"/>
      <c r="EW46" s="155"/>
      <c r="EX46" s="155"/>
      <c r="EY46" s="155"/>
      <c r="EZ46" s="155"/>
      <c r="FA46" s="155"/>
      <c r="FB46" s="155"/>
      <c r="FC46" s="155"/>
      <c r="FD46" s="155"/>
      <c r="FE46" s="155"/>
      <c r="FF46" s="155"/>
      <c r="FG46" s="155"/>
      <c r="FH46" s="155"/>
      <c r="FI46" s="155"/>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c r="GJ46" s="155"/>
      <c r="GK46" s="155"/>
      <c r="GL46" s="155"/>
      <c r="GM46" s="155"/>
      <c r="GN46" s="155"/>
      <c r="GO46" s="155"/>
      <c r="GP46" s="155"/>
      <c r="GQ46" s="155"/>
      <c r="GR46" s="155"/>
      <c r="GS46" s="155"/>
      <c r="GT46" s="155"/>
      <c r="GU46" s="155"/>
      <c r="GV46" s="155"/>
      <c r="GW46" s="155"/>
      <c r="GX46" s="155"/>
      <c r="GY46" s="155"/>
      <c r="GZ46" s="155"/>
      <c r="HA46" s="155"/>
      <c r="HB46" s="155"/>
      <c r="HC46" s="155"/>
      <c r="HD46" s="155"/>
      <c r="HE46" s="155"/>
      <c r="HF46" s="155"/>
      <c r="HG46" s="155"/>
      <c r="HH46" s="155"/>
      <c r="HI46" s="155"/>
      <c r="HJ46" s="156"/>
    </row>
    <row r="47" spans="1:218" ht="12.75" customHeight="1" x14ac:dyDescent="0.2">
      <c r="A47" s="151" t="s">
        <v>304</v>
      </c>
      <c r="B47" s="151" t="s">
        <v>84</v>
      </c>
      <c r="C47" s="151">
        <v>2018</v>
      </c>
      <c r="D47" s="154"/>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c r="CH47" s="155"/>
      <c r="CI47" s="155"/>
      <c r="CJ47" s="155"/>
      <c r="CK47" s="155"/>
      <c r="CL47" s="155"/>
      <c r="CM47" s="155"/>
      <c r="CN47" s="155"/>
      <c r="CO47" s="155"/>
      <c r="CP47" s="155"/>
      <c r="CQ47" s="155"/>
      <c r="CR47" s="155"/>
      <c r="CS47" s="155"/>
      <c r="CT47" s="155"/>
      <c r="CU47" s="155"/>
      <c r="CV47" s="155"/>
      <c r="CW47" s="155"/>
      <c r="CX47" s="155"/>
      <c r="CY47" s="155"/>
      <c r="CZ47" s="155"/>
      <c r="DA47" s="155"/>
      <c r="DB47" s="155"/>
      <c r="DC47" s="155"/>
      <c r="DD47" s="155"/>
      <c r="DE47" s="155"/>
      <c r="DF47" s="155"/>
      <c r="DG47" s="155"/>
      <c r="DH47" s="155"/>
      <c r="DI47" s="155"/>
      <c r="DJ47" s="155"/>
      <c r="DK47" s="155"/>
      <c r="DL47" s="155"/>
      <c r="DM47" s="155"/>
      <c r="DN47" s="155"/>
      <c r="DO47" s="155"/>
      <c r="DP47" s="155"/>
      <c r="DQ47" s="155"/>
      <c r="DR47" s="155"/>
      <c r="DS47" s="155"/>
      <c r="DT47" s="155"/>
      <c r="DU47" s="155"/>
      <c r="DV47" s="155"/>
      <c r="DW47" s="155"/>
      <c r="DX47" s="155"/>
      <c r="DY47" s="155"/>
      <c r="DZ47" s="155"/>
      <c r="EA47" s="155"/>
      <c r="EB47" s="155"/>
      <c r="EC47" s="155"/>
      <c r="ED47" s="155"/>
      <c r="EE47" s="155"/>
      <c r="EF47" s="155"/>
      <c r="EG47" s="155"/>
      <c r="EH47" s="155"/>
      <c r="EI47" s="155"/>
      <c r="EJ47" s="155"/>
      <c r="EK47" s="155"/>
      <c r="EL47" s="155"/>
      <c r="EM47" s="155"/>
      <c r="EN47" s="155"/>
      <c r="EO47" s="155"/>
      <c r="EP47" s="155"/>
      <c r="EQ47" s="155"/>
      <c r="ER47" s="155"/>
      <c r="ES47" s="155"/>
      <c r="ET47" s="155"/>
      <c r="EU47" s="155"/>
      <c r="EV47" s="155"/>
      <c r="EW47" s="155"/>
      <c r="EX47" s="155"/>
      <c r="EY47" s="155"/>
      <c r="EZ47" s="155"/>
      <c r="FA47" s="155"/>
      <c r="FB47" s="155"/>
      <c r="FC47" s="155"/>
      <c r="FD47" s="155"/>
      <c r="FE47" s="155"/>
      <c r="FF47" s="155"/>
      <c r="FG47" s="155"/>
      <c r="FH47" s="155"/>
      <c r="FI47" s="155"/>
      <c r="FJ47" s="155"/>
      <c r="FK47" s="155"/>
      <c r="FL47" s="155"/>
      <c r="FM47" s="155"/>
      <c r="FN47" s="155"/>
      <c r="FO47" s="155"/>
      <c r="FP47" s="155"/>
      <c r="FQ47" s="155"/>
      <c r="FR47" s="155"/>
      <c r="FS47" s="155"/>
      <c r="FT47" s="155"/>
      <c r="FU47" s="155"/>
      <c r="FV47" s="155"/>
      <c r="FW47" s="155"/>
      <c r="FX47" s="155"/>
      <c r="FY47" s="155"/>
      <c r="FZ47" s="155"/>
      <c r="GA47" s="155"/>
      <c r="GB47" s="155"/>
      <c r="GC47" s="155"/>
      <c r="GD47" s="155"/>
      <c r="GE47" s="155"/>
      <c r="GF47" s="155"/>
      <c r="GG47" s="155"/>
      <c r="GH47" s="155"/>
      <c r="GI47" s="155"/>
      <c r="GJ47" s="155"/>
      <c r="GK47" s="155"/>
      <c r="GL47" s="155"/>
      <c r="GM47" s="155"/>
      <c r="GN47" s="155"/>
      <c r="GO47" s="155"/>
      <c r="GP47" s="155"/>
      <c r="GQ47" s="155"/>
      <c r="GR47" s="155"/>
      <c r="GS47" s="155"/>
      <c r="GT47" s="155"/>
      <c r="GU47" s="155"/>
      <c r="GV47" s="155"/>
      <c r="GW47" s="155"/>
      <c r="GX47" s="155"/>
      <c r="GY47" s="155"/>
      <c r="GZ47" s="155"/>
      <c r="HA47" s="155"/>
      <c r="HB47" s="155"/>
      <c r="HC47" s="155"/>
      <c r="HD47" s="155"/>
      <c r="HE47" s="155"/>
      <c r="HF47" s="155"/>
      <c r="HG47" s="155"/>
      <c r="HH47" s="155"/>
      <c r="HI47" s="155"/>
      <c r="HJ47" s="156"/>
    </row>
    <row r="48" spans="1:218" ht="12.75" customHeight="1" x14ac:dyDescent="0.2">
      <c r="A48" s="151" t="s">
        <v>307</v>
      </c>
      <c r="B48" s="151" t="s">
        <v>89</v>
      </c>
      <c r="C48" s="151">
        <v>2019</v>
      </c>
      <c r="D48" s="154"/>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c r="CH48" s="155"/>
      <c r="CI48" s="155"/>
      <c r="CJ48" s="155"/>
      <c r="CK48" s="155"/>
      <c r="CL48" s="155"/>
      <c r="CM48" s="155"/>
      <c r="CN48" s="155"/>
      <c r="CO48" s="155"/>
      <c r="CP48" s="155"/>
      <c r="CQ48" s="155"/>
      <c r="CR48" s="155"/>
      <c r="CS48" s="155"/>
      <c r="CT48" s="155"/>
      <c r="CU48" s="155"/>
      <c r="CV48" s="155"/>
      <c r="CW48" s="155"/>
      <c r="CX48" s="155"/>
      <c r="CY48" s="155"/>
      <c r="CZ48" s="155"/>
      <c r="DA48" s="155"/>
      <c r="DB48" s="155"/>
      <c r="DC48" s="155"/>
      <c r="DD48" s="155"/>
      <c r="DE48" s="155"/>
      <c r="DF48" s="155"/>
      <c r="DG48" s="155"/>
      <c r="DH48" s="155"/>
      <c r="DI48" s="155"/>
      <c r="DJ48" s="155"/>
      <c r="DK48" s="155"/>
      <c r="DL48" s="155"/>
      <c r="DM48" s="155"/>
      <c r="DN48" s="155"/>
      <c r="DO48" s="155"/>
      <c r="DP48" s="155"/>
      <c r="DQ48" s="155"/>
      <c r="DR48" s="155"/>
      <c r="DS48" s="155"/>
      <c r="DT48" s="155"/>
      <c r="DU48" s="155"/>
      <c r="DV48" s="155"/>
      <c r="DW48" s="155"/>
      <c r="DX48" s="155"/>
      <c r="DY48" s="155"/>
      <c r="DZ48" s="155"/>
      <c r="EA48" s="155"/>
      <c r="EB48" s="155"/>
      <c r="EC48" s="155"/>
      <c r="ED48" s="155"/>
      <c r="EE48" s="155"/>
      <c r="EF48" s="155"/>
      <c r="EG48" s="155"/>
      <c r="EH48" s="155"/>
      <c r="EI48" s="155"/>
      <c r="EJ48" s="155"/>
      <c r="EK48" s="155"/>
      <c r="EL48" s="155"/>
      <c r="EM48" s="155"/>
      <c r="EN48" s="155"/>
      <c r="EO48" s="155"/>
      <c r="EP48" s="155"/>
      <c r="EQ48" s="155"/>
      <c r="ER48" s="155"/>
      <c r="ES48" s="155"/>
      <c r="ET48" s="155"/>
      <c r="EU48" s="155"/>
      <c r="EV48" s="155"/>
      <c r="EW48" s="155"/>
      <c r="EX48" s="155"/>
      <c r="EY48" s="155"/>
      <c r="EZ48" s="155"/>
      <c r="FA48" s="155"/>
      <c r="FB48" s="155"/>
      <c r="FC48" s="155"/>
      <c r="FD48" s="155"/>
      <c r="FE48" s="155"/>
      <c r="FF48" s="155"/>
      <c r="FG48" s="155"/>
      <c r="FH48" s="155"/>
      <c r="FI48" s="155"/>
      <c r="FJ48" s="155"/>
      <c r="FK48" s="155"/>
      <c r="FL48" s="155"/>
      <c r="FM48" s="155"/>
      <c r="FN48" s="155"/>
      <c r="FO48" s="155"/>
      <c r="FP48" s="155"/>
      <c r="FQ48" s="155"/>
      <c r="FR48" s="155"/>
      <c r="FS48" s="155"/>
      <c r="FT48" s="155"/>
      <c r="FU48" s="155"/>
      <c r="FV48" s="155"/>
      <c r="FW48" s="155"/>
      <c r="FX48" s="155"/>
      <c r="FY48" s="155"/>
      <c r="FZ48" s="155"/>
      <c r="GA48" s="155"/>
      <c r="GB48" s="155"/>
      <c r="GC48" s="155"/>
      <c r="GD48" s="155"/>
      <c r="GE48" s="155"/>
      <c r="GF48" s="155"/>
      <c r="GG48" s="155"/>
      <c r="GH48" s="155"/>
      <c r="GI48" s="155"/>
      <c r="GJ48" s="155"/>
      <c r="GK48" s="155"/>
      <c r="GL48" s="155"/>
      <c r="GM48" s="155"/>
      <c r="GN48" s="155"/>
      <c r="GO48" s="155"/>
      <c r="GP48" s="155"/>
      <c r="GQ48" s="155"/>
      <c r="GR48" s="155"/>
      <c r="GS48" s="155"/>
      <c r="GT48" s="155"/>
      <c r="GU48" s="155"/>
      <c r="GV48" s="155"/>
      <c r="GW48" s="155"/>
      <c r="GX48" s="155"/>
      <c r="GY48" s="155"/>
      <c r="GZ48" s="155"/>
      <c r="HA48" s="155"/>
      <c r="HB48" s="155"/>
      <c r="HC48" s="155"/>
      <c r="HD48" s="155"/>
      <c r="HE48" s="155"/>
      <c r="HF48" s="155"/>
      <c r="HG48" s="155"/>
      <c r="HH48" s="155"/>
      <c r="HI48" s="155"/>
      <c r="HJ48" s="156"/>
    </row>
    <row r="49" spans="1:218" ht="12.75" customHeight="1" x14ac:dyDescent="0.2">
      <c r="A49" s="157"/>
      <c r="B49" s="157"/>
      <c r="C49" s="158">
        <v>2022</v>
      </c>
      <c r="D49" s="159"/>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c r="GC49" s="116"/>
      <c r="GD49" s="116"/>
      <c r="GE49" s="116"/>
      <c r="GF49" s="116"/>
      <c r="GG49" s="116"/>
      <c r="GH49" s="116"/>
      <c r="GI49" s="116"/>
      <c r="GJ49" s="116"/>
      <c r="GK49" s="116"/>
      <c r="GL49" s="116"/>
      <c r="GM49" s="116"/>
      <c r="GN49" s="116"/>
      <c r="GO49" s="116"/>
      <c r="GP49" s="116"/>
      <c r="GQ49" s="116"/>
      <c r="GR49" s="116"/>
      <c r="GS49" s="116"/>
      <c r="GT49" s="116"/>
      <c r="GU49" s="116"/>
      <c r="GV49" s="116"/>
      <c r="GW49" s="116"/>
      <c r="GX49" s="116"/>
      <c r="GY49" s="116"/>
      <c r="GZ49" s="116"/>
      <c r="HA49" s="116"/>
      <c r="HB49" s="116"/>
      <c r="HC49" s="116"/>
      <c r="HD49" s="116"/>
      <c r="HE49" s="116"/>
      <c r="HF49" s="116"/>
      <c r="HG49" s="116"/>
      <c r="HH49" s="116"/>
      <c r="HI49" s="116"/>
      <c r="HJ49" s="160"/>
    </row>
    <row r="50" spans="1:218" ht="12.75" customHeight="1" x14ac:dyDescent="0.2">
      <c r="A50" s="157"/>
      <c r="B50" s="151" t="s">
        <v>999</v>
      </c>
      <c r="C50" s="151">
        <v>2019</v>
      </c>
      <c r="D50" s="154"/>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c r="CH50" s="155"/>
      <c r="CI50" s="155"/>
      <c r="CJ50" s="155"/>
      <c r="CK50" s="155"/>
      <c r="CL50" s="155"/>
      <c r="CM50" s="155"/>
      <c r="CN50" s="155"/>
      <c r="CO50" s="155"/>
      <c r="CP50" s="155"/>
      <c r="CQ50" s="155"/>
      <c r="CR50" s="155"/>
      <c r="CS50" s="155"/>
      <c r="CT50" s="155"/>
      <c r="CU50" s="155"/>
      <c r="CV50" s="155"/>
      <c r="CW50" s="155"/>
      <c r="CX50" s="155"/>
      <c r="CY50" s="155"/>
      <c r="CZ50" s="155"/>
      <c r="DA50" s="155"/>
      <c r="DB50" s="155"/>
      <c r="DC50" s="155"/>
      <c r="DD50" s="155"/>
      <c r="DE50" s="155"/>
      <c r="DF50" s="155"/>
      <c r="DG50" s="155"/>
      <c r="DH50" s="155"/>
      <c r="DI50" s="155"/>
      <c r="DJ50" s="155"/>
      <c r="DK50" s="155"/>
      <c r="DL50" s="155"/>
      <c r="DM50" s="155"/>
      <c r="DN50" s="155"/>
      <c r="DO50" s="155"/>
      <c r="DP50" s="155"/>
      <c r="DQ50" s="155"/>
      <c r="DR50" s="155"/>
      <c r="DS50" s="155"/>
      <c r="DT50" s="155"/>
      <c r="DU50" s="155"/>
      <c r="DV50" s="155"/>
      <c r="DW50" s="155"/>
      <c r="DX50" s="155"/>
      <c r="DY50" s="155"/>
      <c r="DZ50" s="155"/>
      <c r="EA50" s="155"/>
      <c r="EB50" s="155"/>
      <c r="EC50" s="155"/>
      <c r="ED50" s="155"/>
      <c r="EE50" s="155"/>
      <c r="EF50" s="155"/>
      <c r="EG50" s="155"/>
      <c r="EH50" s="155"/>
      <c r="EI50" s="155"/>
      <c r="EJ50" s="155"/>
      <c r="EK50" s="155"/>
      <c r="EL50" s="155"/>
      <c r="EM50" s="155"/>
      <c r="EN50" s="155"/>
      <c r="EO50" s="155"/>
      <c r="EP50" s="155"/>
      <c r="EQ50" s="155"/>
      <c r="ER50" s="155"/>
      <c r="ES50" s="155"/>
      <c r="ET50" s="155"/>
      <c r="EU50" s="155"/>
      <c r="EV50" s="155"/>
      <c r="EW50" s="155"/>
      <c r="EX50" s="155"/>
      <c r="EY50" s="155"/>
      <c r="EZ50" s="155"/>
      <c r="FA50" s="155"/>
      <c r="FB50" s="155"/>
      <c r="FC50" s="155"/>
      <c r="FD50" s="155"/>
      <c r="FE50" s="155"/>
      <c r="FF50" s="155"/>
      <c r="FG50" s="155"/>
      <c r="FH50" s="155"/>
      <c r="FI50" s="155"/>
      <c r="FJ50" s="155"/>
      <c r="FK50" s="155"/>
      <c r="FL50" s="155"/>
      <c r="FM50" s="155"/>
      <c r="FN50" s="155"/>
      <c r="FO50" s="155"/>
      <c r="FP50" s="155"/>
      <c r="FQ50" s="155"/>
      <c r="FR50" s="155"/>
      <c r="FS50" s="155"/>
      <c r="FT50" s="155"/>
      <c r="FU50" s="155"/>
      <c r="FV50" s="155"/>
      <c r="FW50" s="155"/>
      <c r="FX50" s="155"/>
      <c r="FY50" s="155"/>
      <c r="FZ50" s="155"/>
      <c r="GA50" s="155"/>
      <c r="GB50" s="155"/>
      <c r="GC50" s="155"/>
      <c r="GD50" s="155"/>
      <c r="GE50" s="155"/>
      <c r="GF50" s="155"/>
      <c r="GG50" s="155"/>
      <c r="GH50" s="155"/>
      <c r="GI50" s="155"/>
      <c r="GJ50" s="155"/>
      <c r="GK50" s="155"/>
      <c r="GL50" s="155"/>
      <c r="GM50" s="155"/>
      <c r="GN50" s="155"/>
      <c r="GO50" s="155"/>
      <c r="GP50" s="155"/>
      <c r="GQ50" s="155"/>
      <c r="GR50" s="155"/>
      <c r="GS50" s="155"/>
      <c r="GT50" s="155"/>
      <c r="GU50" s="155"/>
      <c r="GV50" s="155"/>
      <c r="GW50" s="155"/>
      <c r="GX50" s="155"/>
      <c r="GY50" s="155"/>
      <c r="GZ50" s="155"/>
      <c r="HA50" s="155"/>
      <c r="HB50" s="155"/>
      <c r="HC50" s="155"/>
      <c r="HD50" s="155"/>
      <c r="HE50" s="155"/>
      <c r="HF50" s="155"/>
      <c r="HG50" s="155"/>
      <c r="HH50" s="155"/>
      <c r="HI50" s="155"/>
      <c r="HJ50" s="156"/>
    </row>
    <row r="51" spans="1:218" ht="12.75" customHeight="1" x14ac:dyDescent="0.2">
      <c r="A51" s="151" t="s">
        <v>316</v>
      </c>
      <c r="B51" s="151" t="s">
        <v>52</v>
      </c>
      <c r="C51" s="151">
        <v>2020</v>
      </c>
      <c r="D51" s="154"/>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c r="CH51" s="155"/>
      <c r="CI51" s="155"/>
      <c r="CJ51" s="155"/>
      <c r="CK51" s="155"/>
      <c r="CL51" s="155"/>
      <c r="CM51" s="155"/>
      <c r="CN51" s="155"/>
      <c r="CO51" s="155"/>
      <c r="CP51" s="155"/>
      <c r="CQ51" s="155"/>
      <c r="CR51" s="155"/>
      <c r="CS51" s="155"/>
      <c r="CT51" s="155"/>
      <c r="CU51" s="155"/>
      <c r="CV51" s="155"/>
      <c r="CW51" s="155"/>
      <c r="CX51" s="155"/>
      <c r="CY51" s="155"/>
      <c r="CZ51" s="155"/>
      <c r="DA51" s="155"/>
      <c r="DB51" s="155"/>
      <c r="DC51" s="155"/>
      <c r="DD51" s="155"/>
      <c r="DE51" s="155"/>
      <c r="DF51" s="155"/>
      <c r="DG51" s="155"/>
      <c r="DH51" s="155"/>
      <c r="DI51" s="155"/>
      <c r="DJ51" s="155"/>
      <c r="DK51" s="155"/>
      <c r="DL51" s="155"/>
      <c r="DM51" s="155"/>
      <c r="DN51" s="155"/>
      <c r="DO51" s="155"/>
      <c r="DP51" s="155"/>
      <c r="DQ51" s="155"/>
      <c r="DR51" s="155"/>
      <c r="DS51" s="155"/>
      <c r="DT51" s="155"/>
      <c r="DU51" s="155"/>
      <c r="DV51" s="155"/>
      <c r="DW51" s="155"/>
      <c r="DX51" s="155"/>
      <c r="DY51" s="155"/>
      <c r="DZ51" s="155"/>
      <c r="EA51" s="155"/>
      <c r="EB51" s="155"/>
      <c r="EC51" s="155"/>
      <c r="ED51" s="155"/>
      <c r="EE51" s="155"/>
      <c r="EF51" s="155"/>
      <c r="EG51" s="155"/>
      <c r="EH51" s="155"/>
      <c r="EI51" s="155"/>
      <c r="EJ51" s="155"/>
      <c r="EK51" s="155"/>
      <c r="EL51" s="155"/>
      <c r="EM51" s="155"/>
      <c r="EN51" s="155"/>
      <c r="EO51" s="155"/>
      <c r="EP51" s="155"/>
      <c r="EQ51" s="155"/>
      <c r="ER51" s="155"/>
      <c r="ES51" s="155"/>
      <c r="ET51" s="155"/>
      <c r="EU51" s="155"/>
      <c r="EV51" s="155"/>
      <c r="EW51" s="155"/>
      <c r="EX51" s="155"/>
      <c r="EY51" s="155"/>
      <c r="EZ51" s="155"/>
      <c r="FA51" s="155"/>
      <c r="FB51" s="155"/>
      <c r="FC51" s="155"/>
      <c r="FD51" s="155"/>
      <c r="FE51" s="155"/>
      <c r="FF51" s="155"/>
      <c r="FG51" s="155"/>
      <c r="FH51" s="155"/>
      <c r="FI51" s="155"/>
      <c r="FJ51" s="155"/>
      <c r="FK51" s="155"/>
      <c r="FL51" s="155"/>
      <c r="FM51" s="155"/>
      <c r="FN51" s="155"/>
      <c r="FO51" s="155"/>
      <c r="FP51" s="155"/>
      <c r="FQ51" s="155"/>
      <c r="FR51" s="155"/>
      <c r="FS51" s="155"/>
      <c r="FT51" s="155"/>
      <c r="FU51" s="155"/>
      <c r="FV51" s="155"/>
      <c r="FW51" s="155"/>
      <c r="FX51" s="155"/>
      <c r="FY51" s="155"/>
      <c r="FZ51" s="155"/>
      <c r="GA51" s="155"/>
      <c r="GB51" s="155"/>
      <c r="GC51" s="155"/>
      <c r="GD51" s="155"/>
      <c r="GE51" s="155"/>
      <c r="GF51" s="155"/>
      <c r="GG51" s="155"/>
      <c r="GH51" s="155"/>
      <c r="GI51" s="155"/>
      <c r="GJ51" s="155"/>
      <c r="GK51" s="155"/>
      <c r="GL51" s="155"/>
      <c r="GM51" s="155"/>
      <c r="GN51" s="155"/>
      <c r="GO51" s="155"/>
      <c r="GP51" s="155"/>
      <c r="GQ51" s="155"/>
      <c r="GR51" s="155"/>
      <c r="GS51" s="155"/>
      <c r="GT51" s="155"/>
      <c r="GU51" s="155"/>
      <c r="GV51" s="155"/>
      <c r="GW51" s="155"/>
      <c r="GX51" s="155"/>
      <c r="GY51" s="155"/>
      <c r="GZ51" s="155"/>
      <c r="HA51" s="155"/>
      <c r="HB51" s="155"/>
      <c r="HC51" s="155"/>
      <c r="HD51" s="155"/>
      <c r="HE51" s="155"/>
      <c r="HF51" s="155"/>
      <c r="HG51" s="155"/>
      <c r="HH51" s="155"/>
      <c r="HI51" s="155"/>
      <c r="HJ51" s="156"/>
    </row>
    <row r="52" spans="1:218" ht="12.75" customHeight="1" x14ac:dyDescent="0.2">
      <c r="A52" s="151" t="s">
        <v>325</v>
      </c>
      <c r="B52" s="151" t="s">
        <v>89</v>
      </c>
      <c r="C52" s="151">
        <v>2019</v>
      </c>
      <c r="D52" s="154"/>
      <c r="E52" s="155"/>
      <c r="F52" s="155"/>
      <c r="G52" s="155"/>
      <c r="H52" s="155"/>
      <c r="I52" s="155"/>
      <c r="J52" s="155"/>
      <c r="K52" s="155"/>
      <c r="L52" s="155"/>
      <c r="M52" s="155"/>
      <c r="N52" s="155"/>
      <c r="O52" s="155"/>
      <c r="P52" s="155"/>
      <c r="Q52" s="155"/>
      <c r="R52" s="155"/>
      <c r="S52" s="155"/>
      <c r="T52" s="155"/>
      <c r="U52" s="155"/>
      <c r="V52" s="155"/>
      <c r="W52" s="155">
        <v>45497</v>
      </c>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c r="CH52" s="155"/>
      <c r="CI52" s="155"/>
      <c r="CJ52" s="155"/>
      <c r="CK52" s="155"/>
      <c r="CL52" s="155"/>
      <c r="CM52" s="155"/>
      <c r="CN52" s="155"/>
      <c r="CO52" s="155"/>
      <c r="CP52" s="155"/>
      <c r="CQ52" s="155"/>
      <c r="CR52" s="155"/>
      <c r="CS52" s="155"/>
      <c r="CT52" s="155"/>
      <c r="CU52" s="155"/>
      <c r="CV52" s="155"/>
      <c r="CW52" s="155"/>
      <c r="CX52" s="155"/>
      <c r="CY52" s="155"/>
      <c r="CZ52" s="155"/>
      <c r="DA52" s="155"/>
      <c r="DB52" s="155"/>
      <c r="DC52" s="155"/>
      <c r="DD52" s="155"/>
      <c r="DE52" s="155"/>
      <c r="DF52" s="155"/>
      <c r="DG52" s="155"/>
      <c r="DH52" s="155"/>
      <c r="DI52" s="155"/>
      <c r="DJ52" s="155"/>
      <c r="DK52" s="155"/>
      <c r="DL52" s="155"/>
      <c r="DM52" s="155"/>
      <c r="DN52" s="155"/>
      <c r="DO52" s="155"/>
      <c r="DP52" s="155"/>
      <c r="DQ52" s="155"/>
      <c r="DR52" s="155"/>
      <c r="DS52" s="155"/>
      <c r="DT52" s="155"/>
      <c r="DU52" s="155"/>
      <c r="DV52" s="155"/>
      <c r="DW52" s="155"/>
      <c r="DX52" s="155"/>
      <c r="DY52" s="155"/>
      <c r="DZ52" s="155"/>
      <c r="EA52" s="155"/>
      <c r="EB52" s="155"/>
      <c r="EC52" s="155"/>
      <c r="ED52" s="155"/>
      <c r="EE52" s="155"/>
      <c r="EF52" s="155"/>
      <c r="EG52" s="155"/>
      <c r="EH52" s="155"/>
      <c r="EI52" s="155"/>
      <c r="EJ52" s="155"/>
      <c r="EK52" s="155"/>
      <c r="EL52" s="155"/>
      <c r="EM52" s="155"/>
      <c r="EN52" s="155"/>
      <c r="EO52" s="155"/>
      <c r="EP52" s="155"/>
      <c r="EQ52" s="155"/>
      <c r="ER52" s="155"/>
      <c r="ES52" s="155"/>
      <c r="ET52" s="155"/>
      <c r="EU52" s="155"/>
      <c r="EV52" s="155"/>
      <c r="EW52" s="155"/>
      <c r="EX52" s="155"/>
      <c r="EY52" s="155"/>
      <c r="EZ52" s="155"/>
      <c r="FA52" s="155"/>
      <c r="FB52" s="155"/>
      <c r="FC52" s="155"/>
      <c r="FD52" s="155"/>
      <c r="FE52" s="155"/>
      <c r="FF52" s="155"/>
      <c r="FG52" s="155"/>
      <c r="FH52" s="155"/>
      <c r="FI52" s="155"/>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c r="GJ52" s="155"/>
      <c r="GK52" s="155"/>
      <c r="GL52" s="155"/>
      <c r="GM52" s="155"/>
      <c r="GN52" s="155"/>
      <c r="GO52" s="155"/>
      <c r="GP52" s="155"/>
      <c r="GQ52" s="155"/>
      <c r="GR52" s="155"/>
      <c r="GS52" s="155"/>
      <c r="GT52" s="155"/>
      <c r="GU52" s="155"/>
      <c r="GV52" s="155"/>
      <c r="GW52" s="155"/>
      <c r="GX52" s="155"/>
      <c r="GY52" s="155"/>
      <c r="GZ52" s="155"/>
      <c r="HA52" s="155"/>
      <c r="HB52" s="155"/>
      <c r="HC52" s="155"/>
      <c r="HD52" s="155"/>
      <c r="HE52" s="155"/>
      <c r="HF52" s="155"/>
      <c r="HG52" s="155"/>
      <c r="HH52" s="155"/>
      <c r="HI52" s="155"/>
      <c r="HJ52" s="156"/>
    </row>
    <row r="53" spans="1:218" ht="12.75" customHeight="1" x14ac:dyDescent="0.2">
      <c r="A53" s="157"/>
      <c r="B53" s="157"/>
      <c r="C53" s="158">
        <v>2022</v>
      </c>
      <c r="D53" s="159"/>
      <c r="E53" s="116"/>
      <c r="F53" s="116"/>
      <c r="G53" s="116"/>
      <c r="H53" s="116"/>
      <c r="I53" s="116"/>
      <c r="J53" s="116"/>
      <c r="K53" s="116"/>
      <c r="L53" s="116"/>
      <c r="M53" s="116"/>
      <c r="N53" s="116"/>
      <c r="O53" s="116"/>
      <c r="P53" s="116"/>
      <c r="Q53" s="116"/>
      <c r="R53" s="116"/>
      <c r="S53" s="116"/>
      <c r="T53" s="116"/>
      <c r="U53" s="116"/>
      <c r="V53" s="116"/>
      <c r="W53" s="116">
        <v>45497</v>
      </c>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60"/>
    </row>
    <row r="54" spans="1:218" ht="12.75" customHeight="1" x14ac:dyDescent="0.2">
      <c r="A54" s="157"/>
      <c r="B54" s="151" t="s">
        <v>999</v>
      </c>
      <c r="C54" s="151">
        <v>2019</v>
      </c>
      <c r="D54" s="154"/>
      <c r="E54" s="155"/>
      <c r="F54" s="155"/>
      <c r="G54" s="155"/>
      <c r="H54" s="155"/>
      <c r="I54" s="155"/>
      <c r="J54" s="155"/>
      <c r="K54" s="155"/>
      <c r="L54" s="155"/>
      <c r="M54" s="155"/>
      <c r="N54" s="155"/>
      <c r="O54" s="155"/>
      <c r="P54" s="155"/>
      <c r="Q54" s="155"/>
      <c r="R54" s="155"/>
      <c r="S54" s="155"/>
      <c r="T54" s="155"/>
      <c r="U54" s="155"/>
      <c r="V54" s="155"/>
      <c r="W54" s="155">
        <v>45497</v>
      </c>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c r="CH54" s="155"/>
      <c r="CI54" s="155"/>
      <c r="CJ54" s="155"/>
      <c r="CK54" s="155"/>
      <c r="CL54" s="155"/>
      <c r="CM54" s="155"/>
      <c r="CN54" s="155"/>
      <c r="CO54" s="155"/>
      <c r="CP54" s="155"/>
      <c r="CQ54" s="155"/>
      <c r="CR54" s="155"/>
      <c r="CS54" s="155"/>
      <c r="CT54" s="155"/>
      <c r="CU54" s="155"/>
      <c r="CV54" s="155"/>
      <c r="CW54" s="155"/>
      <c r="CX54" s="155"/>
      <c r="CY54" s="155"/>
      <c r="CZ54" s="155"/>
      <c r="DA54" s="155"/>
      <c r="DB54" s="155"/>
      <c r="DC54" s="155"/>
      <c r="DD54" s="155"/>
      <c r="DE54" s="155"/>
      <c r="DF54" s="155"/>
      <c r="DG54" s="155"/>
      <c r="DH54" s="155"/>
      <c r="DI54" s="155"/>
      <c r="DJ54" s="155"/>
      <c r="DK54" s="155"/>
      <c r="DL54" s="155"/>
      <c r="DM54" s="155"/>
      <c r="DN54" s="155"/>
      <c r="DO54" s="155"/>
      <c r="DP54" s="155"/>
      <c r="DQ54" s="155"/>
      <c r="DR54" s="155"/>
      <c r="DS54" s="155"/>
      <c r="DT54" s="155"/>
      <c r="DU54" s="155"/>
      <c r="DV54" s="155"/>
      <c r="DW54" s="155"/>
      <c r="DX54" s="155"/>
      <c r="DY54" s="155"/>
      <c r="DZ54" s="155"/>
      <c r="EA54" s="155"/>
      <c r="EB54" s="155"/>
      <c r="EC54" s="155"/>
      <c r="ED54" s="155"/>
      <c r="EE54" s="155"/>
      <c r="EF54" s="155"/>
      <c r="EG54" s="155"/>
      <c r="EH54" s="155"/>
      <c r="EI54" s="155"/>
      <c r="EJ54" s="155"/>
      <c r="EK54" s="155"/>
      <c r="EL54" s="155"/>
      <c r="EM54" s="155"/>
      <c r="EN54" s="155"/>
      <c r="EO54" s="155"/>
      <c r="EP54" s="155"/>
      <c r="EQ54" s="155"/>
      <c r="ER54" s="155"/>
      <c r="ES54" s="155"/>
      <c r="ET54" s="155"/>
      <c r="EU54" s="155"/>
      <c r="EV54" s="155"/>
      <c r="EW54" s="155"/>
      <c r="EX54" s="155"/>
      <c r="EY54" s="155"/>
      <c r="EZ54" s="155"/>
      <c r="FA54" s="155"/>
      <c r="FB54" s="155"/>
      <c r="FC54" s="155"/>
      <c r="FD54" s="155"/>
      <c r="FE54" s="155"/>
      <c r="FF54" s="155"/>
      <c r="FG54" s="155"/>
      <c r="FH54" s="155"/>
      <c r="FI54" s="155"/>
      <c r="FJ54" s="155"/>
      <c r="FK54" s="155"/>
      <c r="FL54" s="155"/>
      <c r="FM54" s="155"/>
      <c r="FN54" s="155"/>
      <c r="FO54" s="155"/>
      <c r="FP54" s="155"/>
      <c r="FQ54" s="155"/>
      <c r="FR54" s="155"/>
      <c r="FS54" s="155"/>
      <c r="FT54" s="155"/>
      <c r="FU54" s="155"/>
      <c r="FV54" s="155"/>
      <c r="FW54" s="155"/>
      <c r="FX54" s="155"/>
      <c r="FY54" s="155"/>
      <c r="FZ54" s="155"/>
      <c r="GA54" s="155"/>
      <c r="GB54" s="155"/>
      <c r="GC54" s="155"/>
      <c r="GD54" s="155"/>
      <c r="GE54" s="155"/>
      <c r="GF54" s="155"/>
      <c r="GG54" s="155"/>
      <c r="GH54" s="155"/>
      <c r="GI54" s="155"/>
      <c r="GJ54" s="155"/>
      <c r="GK54" s="155"/>
      <c r="GL54" s="155"/>
      <c r="GM54" s="155"/>
      <c r="GN54" s="155"/>
      <c r="GO54" s="155"/>
      <c r="GP54" s="155"/>
      <c r="GQ54" s="155"/>
      <c r="GR54" s="155"/>
      <c r="GS54" s="155"/>
      <c r="GT54" s="155"/>
      <c r="GU54" s="155"/>
      <c r="GV54" s="155"/>
      <c r="GW54" s="155"/>
      <c r="GX54" s="155"/>
      <c r="GY54" s="155"/>
      <c r="GZ54" s="155"/>
      <c r="HA54" s="155"/>
      <c r="HB54" s="155"/>
      <c r="HC54" s="155"/>
      <c r="HD54" s="155"/>
      <c r="HE54" s="155"/>
      <c r="HF54" s="155"/>
      <c r="HG54" s="155"/>
      <c r="HH54" s="155"/>
      <c r="HI54" s="155"/>
      <c r="HJ54" s="156"/>
    </row>
    <row r="55" spans="1:218" ht="12.75" customHeight="1" x14ac:dyDescent="0.2">
      <c r="A55" s="157"/>
      <c r="B55" s="157"/>
      <c r="C55" s="158">
        <v>2022</v>
      </c>
      <c r="D55" s="159"/>
      <c r="E55" s="116"/>
      <c r="F55" s="116"/>
      <c r="G55" s="116"/>
      <c r="H55" s="116"/>
      <c r="I55" s="116"/>
      <c r="J55" s="116"/>
      <c r="K55" s="116"/>
      <c r="L55" s="116"/>
      <c r="M55" s="116"/>
      <c r="N55" s="116"/>
      <c r="O55" s="116"/>
      <c r="P55" s="116"/>
      <c r="Q55" s="116"/>
      <c r="R55" s="116"/>
      <c r="S55" s="116"/>
      <c r="T55" s="116"/>
      <c r="U55" s="116"/>
      <c r="V55" s="116"/>
      <c r="W55" s="116">
        <v>45497</v>
      </c>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60"/>
    </row>
    <row r="56" spans="1:218" ht="12.75" customHeight="1" x14ac:dyDescent="0.2">
      <c r="A56" s="151" t="s">
        <v>336</v>
      </c>
      <c r="B56" s="151" t="s">
        <v>999</v>
      </c>
      <c r="C56" s="151">
        <v>2022</v>
      </c>
      <c r="D56" s="154"/>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v>45499</v>
      </c>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c r="CH56" s="155"/>
      <c r="CI56" s="155"/>
      <c r="CJ56" s="155"/>
      <c r="CK56" s="155"/>
      <c r="CL56" s="155"/>
      <c r="CM56" s="155"/>
      <c r="CN56" s="155"/>
      <c r="CO56" s="155"/>
      <c r="CP56" s="155"/>
      <c r="CQ56" s="155"/>
      <c r="CR56" s="155"/>
      <c r="CS56" s="155"/>
      <c r="CT56" s="155"/>
      <c r="CU56" s="155"/>
      <c r="CV56" s="155"/>
      <c r="CW56" s="155"/>
      <c r="CX56" s="155"/>
      <c r="CY56" s="155"/>
      <c r="CZ56" s="155"/>
      <c r="DA56" s="155"/>
      <c r="DB56" s="155"/>
      <c r="DC56" s="155"/>
      <c r="DD56" s="155"/>
      <c r="DE56" s="155"/>
      <c r="DF56" s="155"/>
      <c r="DG56" s="155"/>
      <c r="DH56" s="155"/>
      <c r="DI56" s="155"/>
      <c r="DJ56" s="155"/>
      <c r="DK56" s="155"/>
      <c r="DL56" s="155"/>
      <c r="DM56" s="155"/>
      <c r="DN56" s="155"/>
      <c r="DO56" s="155"/>
      <c r="DP56" s="155"/>
      <c r="DQ56" s="155"/>
      <c r="DR56" s="155"/>
      <c r="DS56" s="155"/>
      <c r="DT56" s="155"/>
      <c r="DU56" s="155"/>
      <c r="DV56" s="155"/>
      <c r="DW56" s="155"/>
      <c r="DX56" s="155"/>
      <c r="DY56" s="155"/>
      <c r="DZ56" s="155"/>
      <c r="EA56" s="155"/>
      <c r="EB56" s="155"/>
      <c r="EC56" s="155"/>
      <c r="ED56" s="155"/>
      <c r="EE56" s="155"/>
      <c r="EF56" s="155"/>
      <c r="EG56" s="155"/>
      <c r="EH56" s="155"/>
      <c r="EI56" s="155"/>
      <c r="EJ56" s="155"/>
      <c r="EK56" s="155"/>
      <c r="EL56" s="155"/>
      <c r="EM56" s="155"/>
      <c r="EN56" s="155"/>
      <c r="EO56" s="155"/>
      <c r="EP56" s="155"/>
      <c r="EQ56" s="155"/>
      <c r="ER56" s="155"/>
      <c r="ES56" s="155"/>
      <c r="ET56" s="155"/>
      <c r="EU56" s="155"/>
      <c r="EV56" s="155"/>
      <c r="EW56" s="155"/>
      <c r="EX56" s="155"/>
      <c r="EY56" s="155"/>
      <c r="EZ56" s="155"/>
      <c r="FA56" s="155"/>
      <c r="FB56" s="155"/>
      <c r="FC56" s="155"/>
      <c r="FD56" s="155"/>
      <c r="FE56" s="155"/>
      <c r="FF56" s="155"/>
      <c r="FG56" s="155"/>
      <c r="FH56" s="155"/>
      <c r="FI56" s="155"/>
      <c r="FJ56" s="155"/>
      <c r="FK56" s="155"/>
      <c r="FL56" s="155"/>
      <c r="FM56" s="155"/>
      <c r="FN56" s="155"/>
      <c r="FO56" s="155"/>
      <c r="FP56" s="155"/>
      <c r="FQ56" s="155"/>
      <c r="FR56" s="155"/>
      <c r="FS56" s="155"/>
      <c r="FT56" s="155"/>
      <c r="FU56" s="155"/>
      <c r="FV56" s="155"/>
      <c r="FW56" s="155"/>
      <c r="FX56" s="155"/>
      <c r="FY56" s="155"/>
      <c r="FZ56" s="155"/>
      <c r="GA56" s="155"/>
      <c r="GB56" s="155"/>
      <c r="GC56" s="155"/>
      <c r="GD56" s="155"/>
      <c r="GE56" s="155"/>
      <c r="GF56" s="155"/>
      <c r="GG56" s="155"/>
      <c r="GH56" s="155"/>
      <c r="GI56" s="155"/>
      <c r="GJ56" s="155"/>
      <c r="GK56" s="155"/>
      <c r="GL56" s="155"/>
      <c r="GM56" s="155"/>
      <c r="GN56" s="155"/>
      <c r="GO56" s="155"/>
      <c r="GP56" s="155"/>
      <c r="GQ56" s="155"/>
      <c r="GR56" s="155"/>
      <c r="GS56" s="155"/>
      <c r="GT56" s="155"/>
      <c r="GU56" s="155"/>
      <c r="GV56" s="155"/>
      <c r="GW56" s="155"/>
      <c r="GX56" s="155"/>
      <c r="GY56" s="155"/>
      <c r="GZ56" s="155"/>
      <c r="HA56" s="155"/>
      <c r="HB56" s="155"/>
      <c r="HC56" s="155"/>
      <c r="HD56" s="155"/>
      <c r="HE56" s="155"/>
      <c r="HF56" s="155"/>
      <c r="HG56" s="155"/>
      <c r="HH56" s="155"/>
      <c r="HI56" s="155"/>
      <c r="HJ56" s="156"/>
    </row>
    <row r="57" spans="1:218" ht="12.75" customHeight="1" x14ac:dyDescent="0.2">
      <c r="A57" s="151" t="s">
        <v>352</v>
      </c>
      <c r="B57" s="151" t="s">
        <v>110</v>
      </c>
      <c r="C57" s="151">
        <v>2018</v>
      </c>
      <c r="D57" s="154"/>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5"/>
      <c r="DT57" s="155"/>
      <c r="DU57" s="155"/>
      <c r="DV57" s="155"/>
      <c r="DW57" s="155"/>
      <c r="DX57" s="155"/>
      <c r="DY57" s="155"/>
      <c r="DZ57" s="155"/>
      <c r="EA57" s="155"/>
      <c r="EB57" s="155"/>
      <c r="EC57" s="155"/>
      <c r="ED57" s="155"/>
      <c r="EE57" s="155"/>
      <c r="EF57" s="155"/>
      <c r="EG57" s="155"/>
      <c r="EH57" s="155"/>
      <c r="EI57" s="155"/>
      <c r="EJ57" s="155"/>
      <c r="EK57" s="155"/>
      <c r="EL57" s="155"/>
      <c r="EM57" s="155"/>
      <c r="EN57" s="155"/>
      <c r="EO57" s="155"/>
      <c r="EP57" s="155"/>
      <c r="EQ57" s="155"/>
      <c r="ER57" s="155"/>
      <c r="ES57" s="155"/>
      <c r="ET57" s="155"/>
      <c r="EU57" s="155"/>
      <c r="EV57" s="155"/>
      <c r="EW57" s="155"/>
      <c r="EX57" s="155"/>
      <c r="EY57" s="155"/>
      <c r="EZ57" s="155"/>
      <c r="FA57" s="155"/>
      <c r="FB57" s="155"/>
      <c r="FC57" s="155"/>
      <c r="FD57" s="155"/>
      <c r="FE57" s="155"/>
      <c r="FF57" s="155"/>
      <c r="FG57" s="155"/>
      <c r="FH57" s="155"/>
      <c r="FI57" s="155"/>
      <c r="FJ57" s="155"/>
      <c r="FK57" s="155"/>
      <c r="FL57" s="155"/>
      <c r="FM57" s="155"/>
      <c r="FN57" s="155"/>
      <c r="FO57" s="155"/>
      <c r="FP57" s="155"/>
      <c r="FQ57" s="155"/>
      <c r="FR57" s="155"/>
      <c r="FS57" s="155"/>
      <c r="FT57" s="155"/>
      <c r="FU57" s="155"/>
      <c r="FV57" s="155"/>
      <c r="FW57" s="155"/>
      <c r="FX57" s="155"/>
      <c r="FY57" s="155"/>
      <c r="FZ57" s="155"/>
      <c r="GA57" s="155"/>
      <c r="GB57" s="155"/>
      <c r="GC57" s="155"/>
      <c r="GD57" s="155"/>
      <c r="GE57" s="155"/>
      <c r="GF57" s="155"/>
      <c r="GG57" s="155"/>
      <c r="GH57" s="155"/>
      <c r="GI57" s="155"/>
      <c r="GJ57" s="155"/>
      <c r="GK57" s="155"/>
      <c r="GL57" s="155"/>
      <c r="GM57" s="155"/>
      <c r="GN57" s="155"/>
      <c r="GO57" s="155"/>
      <c r="GP57" s="155"/>
      <c r="GQ57" s="155"/>
      <c r="GR57" s="155"/>
      <c r="GS57" s="155"/>
      <c r="GT57" s="155"/>
      <c r="GU57" s="155"/>
      <c r="GV57" s="155"/>
      <c r="GW57" s="155"/>
      <c r="GX57" s="155"/>
      <c r="GY57" s="155"/>
      <c r="GZ57" s="155"/>
      <c r="HA57" s="155"/>
      <c r="HB57" s="155"/>
      <c r="HC57" s="155"/>
      <c r="HD57" s="155"/>
      <c r="HE57" s="155"/>
      <c r="HF57" s="155"/>
      <c r="HG57" s="155"/>
      <c r="HH57" s="155"/>
      <c r="HI57" s="155"/>
      <c r="HJ57" s="156"/>
    </row>
    <row r="58" spans="1:218" ht="12.75" customHeight="1" x14ac:dyDescent="0.2">
      <c r="A58" s="151" t="s">
        <v>49</v>
      </c>
      <c r="B58" s="151" t="s">
        <v>93</v>
      </c>
      <c r="C58" s="151">
        <v>2018</v>
      </c>
      <c r="D58" s="154"/>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c r="CH58" s="155"/>
      <c r="CI58" s="155"/>
      <c r="CJ58" s="155"/>
      <c r="CK58" s="155"/>
      <c r="CL58" s="155"/>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5"/>
      <c r="DO58" s="155"/>
      <c r="DP58" s="155"/>
      <c r="DQ58" s="155"/>
      <c r="DR58" s="155"/>
      <c r="DS58" s="155"/>
      <c r="DT58" s="155"/>
      <c r="DU58" s="155"/>
      <c r="DV58" s="155"/>
      <c r="DW58" s="155"/>
      <c r="DX58" s="155"/>
      <c r="DY58" s="155"/>
      <c r="DZ58" s="155"/>
      <c r="EA58" s="155"/>
      <c r="EB58" s="155"/>
      <c r="EC58" s="155"/>
      <c r="ED58" s="155"/>
      <c r="EE58" s="155"/>
      <c r="EF58" s="155"/>
      <c r="EG58" s="155"/>
      <c r="EH58" s="155"/>
      <c r="EI58" s="155"/>
      <c r="EJ58" s="155"/>
      <c r="EK58" s="155"/>
      <c r="EL58" s="155"/>
      <c r="EM58" s="155"/>
      <c r="EN58" s="155"/>
      <c r="EO58" s="155"/>
      <c r="EP58" s="155"/>
      <c r="EQ58" s="155"/>
      <c r="ER58" s="155"/>
      <c r="ES58" s="155"/>
      <c r="ET58" s="155"/>
      <c r="EU58" s="155"/>
      <c r="EV58" s="155"/>
      <c r="EW58" s="155"/>
      <c r="EX58" s="155"/>
      <c r="EY58" s="155"/>
      <c r="EZ58" s="155"/>
      <c r="FA58" s="155"/>
      <c r="FB58" s="155"/>
      <c r="FC58" s="155"/>
      <c r="FD58" s="155"/>
      <c r="FE58" s="155"/>
      <c r="FF58" s="155"/>
      <c r="FG58" s="155"/>
      <c r="FH58" s="155"/>
      <c r="FI58" s="155"/>
      <c r="FJ58" s="155"/>
      <c r="FK58" s="155"/>
      <c r="FL58" s="155"/>
      <c r="FM58" s="155"/>
      <c r="FN58" s="155"/>
      <c r="FO58" s="155"/>
      <c r="FP58" s="155"/>
      <c r="FQ58" s="155"/>
      <c r="FR58" s="155"/>
      <c r="FS58" s="155"/>
      <c r="FT58" s="155"/>
      <c r="FU58" s="155"/>
      <c r="FV58" s="155"/>
      <c r="FW58" s="155"/>
      <c r="FX58" s="155"/>
      <c r="FY58" s="155"/>
      <c r="FZ58" s="155"/>
      <c r="GA58" s="155"/>
      <c r="GB58" s="155"/>
      <c r="GC58" s="155"/>
      <c r="GD58" s="155"/>
      <c r="GE58" s="155"/>
      <c r="GF58" s="155"/>
      <c r="GG58" s="155"/>
      <c r="GH58" s="155"/>
      <c r="GI58" s="155"/>
      <c r="GJ58" s="155"/>
      <c r="GK58" s="155"/>
      <c r="GL58" s="155"/>
      <c r="GM58" s="155"/>
      <c r="GN58" s="155"/>
      <c r="GO58" s="155"/>
      <c r="GP58" s="155"/>
      <c r="GQ58" s="155"/>
      <c r="GR58" s="155"/>
      <c r="GS58" s="155"/>
      <c r="GT58" s="155"/>
      <c r="GU58" s="155"/>
      <c r="GV58" s="155"/>
      <c r="GW58" s="155"/>
      <c r="GX58" s="155"/>
      <c r="GY58" s="155"/>
      <c r="GZ58" s="155"/>
      <c r="HA58" s="155"/>
      <c r="HB58" s="155"/>
      <c r="HC58" s="155"/>
      <c r="HD58" s="155"/>
      <c r="HE58" s="155"/>
      <c r="HF58" s="155"/>
      <c r="HG58" s="155"/>
      <c r="HH58" s="155"/>
      <c r="HI58" s="155"/>
      <c r="HJ58" s="156"/>
    </row>
    <row r="59" spans="1:218" ht="12.75" customHeight="1" x14ac:dyDescent="0.2">
      <c r="A59" s="151" t="s">
        <v>371</v>
      </c>
      <c r="B59" s="151" t="s">
        <v>84</v>
      </c>
      <c r="C59" s="151">
        <v>2018</v>
      </c>
      <c r="D59" s="154"/>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c r="CH59" s="155"/>
      <c r="CI59" s="155"/>
      <c r="CJ59" s="155"/>
      <c r="CK59" s="155"/>
      <c r="CL59" s="155"/>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5"/>
      <c r="DO59" s="155"/>
      <c r="DP59" s="155"/>
      <c r="DQ59" s="155"/>
      <c r="DR59" s="155"/>
      <c r="DS59" s="155"/>
      <c r="DT59" s="155"/>
      <c r="DU59" s="155"/>
      <c r="DV59" s="155"/>
      <c r="DW59" s="155"/>
      <c r="DX59" s="155"/>
      <c r="DY59" s="155"/>
      <c r="DZ59" s="155"/>
      <c r="EA59" s="155"/>
      <c r="EB59" s="155"/>
      <c r="EC59" s="155"/>
      <c r="ED59" s="155"/>
      <c r="EE59" s="155"/>
      <c r="EF59" s="155"/>
      <c r="EG59" s="155"/>
      <c r="EH59" s="155"/>
      <c r="EI59" s="155"/>
      <c r="EJ59" s="155"/>
      <c r="EK59" s="155"/>
      <c r="EL59" s="155"/>
      <c r="EM59" s="155"/>
      <c r="EN59" s="155"/>
      <c r="EO59" s="155"/>
      <c r="EP59" s="155"/>
      <c r="EQ59" s="155"/>
      <c r="ER59" s="155"/>
      <c r="ES59" s="155"/>
      <c r="ET59" s="155"/>
      <c r="EU59" s="155"/>
      <c r="EV59" s="155"/>
      <c r="EW59" s="155"/>
      <c r="EX59" s="155"/>
      <c r="EY59" s="155"/>
      <c r="EZ59" s="155"/>
      <c r="FA59" s="155"/>
      <c r="FB59" s="155"/>
      <c r="FC59" s="155"/>
      <c r="FD59" s="155"/>
      <c r="FE59" s="155"/>
      <c r="FF59" s="155"/>
      <c r="FG59" s="155"/>
      <c r="FH59" s="155"/>
      <c r="FI59" s="155"/>
      <c r="FJ59" s="155"/>
      <c r="FK59" s="155"/>
      <c r="FL59" s="155"/>
      <c r="FM59" s="155"/>
      <c r="FN59" s="155"/>
      <c r="FO59" s="155"/>
      <c r="FP59" s="155"/>
      <c r="FQ59" s="155"/>
      <c r="FR59" s="155"/>
      <c r="FS59" s="155"/>
      <c r="FT59" s="155"/>
      <c r="FU59" s="155"/>
      <c r="FV59" s="155"/>
      <c r="FW59" s="155"/>
      <c r="FX59" s="155"/>
      <c r="FY59" s="155"/>
      <c r="FZ59" s="155"/>
      <c r="GA59" s="155"/>
      <c r="GB59" s="155"/>
      <c r="GC59" s="155"/>
      <c r="GD59" s="155"/>
      <c r="GE59" s="155"/>
      <c r="GF59" s="155"/>
      <c r="GG59" s="155"/>
      <c r="GH59" s="155"/>
      <c r="GI59" s="155"/>
      <c r="GJ59" s="155"/>
      <c r="GK59" s="155"/>
      <c r="GL59" s="155"/>
      <c r="GM59" s="155"/>
      <c r="GN59" s="155"/>
      <c r="GO59" s="155"/>
      <c r="GP59" s="155"/>
      <c r="GQ59" s="155"/>
      <c r="GR59" s="155"/>
      <c r="GS59" s="155"/>
      <c r="GT59" s="155"/>
      <c r="GU59" s="155"/>
      <c r="GV59" s="155"/>
      <c r="GW59" s="155"/>
      <c r="GX59" s="155"/>
      <c r="GY59" s="155"/>
      <c r="GZ59" s="155"/>
      <c r="HA59" s="155"/>
      <c r="HB59" s="155"/>
      <c r="HC59" s="155"/>
      <c r="HD59" s="155"/>
      <c r="HE59" s="155"/>
      <c r="HF59" s="155"/>
      <c r="HG59" s="155"/>
      <c r="HH59" s="155"/>
      <c r="HI59" s="155"/>
      <c r="HJ59" s="156"/>
    </row>
    <row r="60" spans="1:218" ht="12.75" customHeight="1" x14ac:dyDescent="0.2">
      <c r="A60" s="151" t="s">
        <v>389</v>
      </c>
      <c r="B60" s="151" t="s">
        <v>204</v>
      </c>
      <c r="C60" s="151">
        <v>2018</v>
      </c>
      <c r="D60" s="154"/>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6"/>
    </row>
    <row r="61" spans="1:218" ht="12.75" customHeight="1" x14ac:dyDescent="0.2">
      <c r="A61" s="151" t="s">
        <v>403</v>
      </c>
      <c r="B61" s="151" t="s">
        <v>49</v>
      </c>
      <c r="C61" s="151">
        <v>2019</v>
      </c>
      <c r="D61" s="154"/>
      <c r="E61" s="155"/>
      <c r="F61" s="155"/>
      <c r="G61" s="155"/>
      <c r="H61" s="155"/>
      <c r="I61" s="155"/>
      <c r="J61" s="155"/>
      <c r="K61" s="155"/>
      <c r="L61" s="155"/>
      <c r="M61" s="155"/>
      <c r="N61" s="155"/>
      <c r="O61" s="155"/>
      <c r="P61" s="155"/>
      <c r="Q61" s="155"/>
      <c r="R61" s="155"/>
      <c r="S61" s="155"/>
      <c r="T61" s="155"/>
      <c r="U61" s="155"/>
      <c r="V61" s="155"/>
      <c r="W61" s="155"/>
      <c r="X61" s="155"/>
      <c r="Y61" s="155"/>
      <c r="Z61" s="155"/>
      <c r="AA61" s="155">
        <v>45497</v>
      </c>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6"/>
    </row>
    <row r="62" spans="1:218" ht="12.75" customHeight="1" x14ac:dyDescent="0.2">
      <c r="A62" s="157"/>
      <c r="B62" s="151" t="s">
        <v>47</v>
      </c>
      <c r="C62" s="151">
        <v>2019</v>
      </c>
      <c r="D62" s="154"/>
      <c r="E62" s="155"/>
      <c r="F62" s="155"/>
      <c r="G62" s="155"/>
      <c r="H62" s="155"/>
      <c r="I62" s="155"/>
      <c r="J62" s="155"/>
      <c r="K62" s="155"/>
      <c r="L62" s="155"/>
      <c r="M62" s="155"/>
      <c r="N62" s="155"/>
      <c r="O62" s="155"/>
      <c r="P62" s="155"/>
      <c r="Q62" s="155"/>
      <c r="R62" s="155"/>
      <c r="S62" s="155"/>
      <c r="T62" s="155"/>
      <c r="U62" s="155"/>
      <c r="V62" s="155"/>
      <c r="W62" s="155"/>
      <c r="X62" s="155"/>
      <c r="Y62" s="155"/>
      <c r="Z62" s="155"/>
      <c r="AA62" s="155">
        <v>45497</v>
      </c>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6"/>
    </row>
    <row r="63" spans="1:218" ht="12.75" customHeight="1" x14ac:dyDescent="0.2">
      <c r="A63" s="157"/>
      <c r="B63" s="151" t="s">
        <v>1353</v>
      </c>
      <c r="C63" s="151">
        <v>2019</v>
      </c>
      <c r="D63" s="154"/>
      <c r="E63" s="155"/>
      <c r="F63" s="155"/>
      <c r="G63" s="155"/>
      <c r="H63" s="155"/>
      <c r="I63" s="155"/>
      <c r="J63" s="155"/>
      <c r="K63" s="155"/>
      <c r="L63" s="155"/>
      <c r="M63" s="155"/>
      <c r="N63" s="155"/>
      <c r="O63" s="155"/>
      <c r="P63" s="155"/>
      <c r="Q63" s="155"/>
      <c r="R63" s="155"/>
      <c r="S63" s="155"/>
      <c r="T63" s="155"/>
      <c r="U63" s="155"/>
      <c r="V63" s="155"/>
      <c r="W63" s="155"/>
      <c r="X63" s="155"/>
      <c r="Y63" s="155"/>
      <c r="Z63" s="155"/>
      <c r="AA63" s="155">
        <v>45497</v>
      </c>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6"/>
    </row>
    <row r="64" spans="1:218" ht="12.75" customHeight="1" x14ac:dyDescent="0.2">
      <c r="A64" s="151" t="s">
        <v>225</v>
      </c>
      <c r="B64" s="151" t="s">
        <v>44</v>
      </c>
      <c r="C64" s="151">
        <v>2019</v>
      </c>
      <c r="D64" s="154"/>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v>45498</v>
      </c>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c r="CH64" s="155"/>
      <c r="CI64" s="155"/>
      <c r="CJ64" s="155"/>
      <c r="CK64" s="155"/>
      <c r="CL64" s="155"/>
      <c r="CM64" s="155"/>
      <c r="CN64" s="155"/>
      <c r="CO64" s="155"/>
      <c r="CP64" s="155"/>
      <c r="CQ64" s="155"/>
      <c r="CR64" s="155"/>
      <c r="CS64" s="155"/>
      <c r="CT64" s="155"/>
      <c r="CU64" s="155"/>
      <c r="CV64" s="155"/>
      <c r="CW64" s="155"/>
      <c r="CX64" s="155"/>
      <c r="CY64" s="155"/>
      <c r="CZ64" s="155"/>
      <c r="DA64" s="155"/>
      <c r="DB64" s="155"/>
      <c r="DC64" s="155"/>
      <c r="DD64" s="155"/>
      <c r="DE64" s="155"/>
      <c r="DF64" s="155"/>
      <c r="DG64" s="155"/>
      <c r="DH64" s="155"/>
      <c r="DI64" s="155"/>
      <c r="DJ64" s="155"/>
      <c r="DK64" s="155"/>
      <c r="DL64" s="155"/>
      <c r="DM64" s="155"/>
      <c r="DN64" s="155"/>
      <c r="DO64" s="155"/>
      <c r="DP64" s="155"/>
      <c r="DQ64" s="155"/>
      <c r="DR64" s="155"/>
      <c r="DS64" s="155"/>
      <c r="DT64" s="155"/>
      <c r="DU64" s="155"/>
      <c r="DV64" s="155"/>
      <c r="DW64" s="155"/>
      <c r="DX64" s="155"/>
      <c r="DY64" s="155"/>
      <c r="DZ64" s="155"/>
      <c r="EA64" s="155"/>
      <c r="EB64" s="155"/>
      <c r="EC64" s="155"/>
      <c r="ED64" s="155"/>
      <c r="EE64" s="155"/>
      <c r="EF64" s="155"/>
      <c r="EG64" s="155"/>
      <c r="EH64" s="155"/>
      <c r="EI64" s="155"/>
      <c r="EJ64" s="155"/>
      <c r="EK64" s="155"/>
      <c r="EL64" s="155"/>
      <c r="EM64" s="155"/>
      <c r="EN64" s="155"/>
      <c r="EO64" s="155"/>
      <c r="EP64" s="155"/>
      <c r="EQ64" s="155"/>
      <c r="ER64" s="155"/>
      <c r="ES64" s="155"/>
      <c r="ET64" s="155"/>
      <c r="EU64" s="155"/>
      <c r="EV64" s="155"/>
      <c r="EW64" s="155"/>
      <c r="EX64" s="155"/>
      <c r="EY64" s="155"/>
      <c r="EZ64" s="155"/>
      <c r="FA64" s="155"/>
      <c r="FB64" s="155"/>
      <c r="FC64" s="155"/>
      <c r="FD64" s="155"/>
      <c r="FE64" s="155"/>
      <c r="FF64" s="155"/>
      <c r="FG64" s="155"/>
      <c r="FH64" s="155"/>
      <c r="FI64" s="155"/>
      <c r="FJ64" s="155"/>
      <c r="FK64" s="155"/>
      <c r="FL64" s="155"/>
      <c r="FM64" s="155"/>
      <c r="FN64" s="155"/>
      <c r="FO64" s="155"/>
      <c r="FP64" s="155"/>
      <c r="FQ64" s="155"/>
      <c r="FR64" s="155"/>
      <c r="FS64" s="155"/>
      <c r="FT64" s="155"/>
      <c r="FU64" s="155"/>
      <c r="FV64" s="155"/>
      <c r="FW64" s="155"/>
      <c r="FX64" s="155"/>
      <c r="FY64" s="155"/>
      <c r="FZ64" s="155"/>
      <c r="GA64" s="155"/>
      <c r="GB64" s="155"/>
      <c r="GC64" s="155"/>
      <c r="GD64" s="155"/>
      <c r="GE64" s="155"/>
      <c r="GF64" s="155"/>
      <c r="GG64" s="155"/>
      <c r="GH64" s="155"/>
      <c r="GI64" s="155"/>
      <c r="GJ64" s="155"/>
      <c r="GK64" s="155"/>
      <c r="GL64" s="155"/>
      <c r="GM64" s="155"/>
      <c r="GN64" s="155"/>
      <c r="GO64" s="155"/>
      <c r="GP64" s="155"/>
      <c r="GQ64" s="155"/>
      <c r="GR64" s="155"/>
      <c r="GS64" s="155"/>
      <c r="GT64" s="155"/>
      <c r="GU64" s="155"/>
      <c r="GV64" s="155"/>
      <c r="GW64" s="155"/>
      <c r="GX64" s="155"/>
      <c r="GY64" s="155"/>
      <c r="GZ64" s="155"/>
      <c r="HA64" s="155"/>
      <c r="HB64" s="155"/>
      <c r="HC64" s="155"/>
      <c r="HD64" s="155"/>
      <c r="HE64" s="155"/>
      <c r="HF64" s="155"/>
      <c r="HG64" s="155"/>
      <c r="HH64" s="155"/>
      <c r="HI64" s="155"/>
      <c r="HJ64" s="156"/>
    </row>
    <row r="65" spans="1:218" ht="12.75" customHeight="1" x14ac:dyDescent="0.2">
      <c r="A65" s="157"/>
      <c r="B65" s="151" t="s">
        <v>30</v>
      </c>
      <c r="C65" s="151">
        <v>2019</v>
      </c>
      <c r="D65" s="154"/>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v>45498</v>
      </c>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c r="CH65" s="155"/>
      <c r="CI65" s="155"/>
      <c r="CJ65" s="155"/>
      <c r="CK65" s="155"/>
      <c r="CL65" s="155"/>
      <c r="CM65" s="155"/>
      <c r="CN65" s="155"/>
      <c r="CO65" s="155"/>
      <c r="CP65" s="155"/>
      <c r="CQ65" s="155"/>
      <c r="CR65" s="155"/>
      <c r="CS65" s="155"/>
      <c r="CT65" s="155"/>
      <c r="CU65" s="155"/>
      <c r="CV65" s="155"/>
      <c r="CW65" s="155"/>
      <c r="CX65" s="155"/>
      <c r="CY65" s="155"/>
      <c r="CZ65" s="155"/>
      <c r="DA65" s="155"/>
      <c r="DB65" s="155"/>
      <c r="DC65" s="155"/>
      <c r="DD65" s="155"/>
      <c r="DE65" s="155"/>
      <c r="DF65" s="155"/>
      <c r="DG65" s="155"/>
      <c r="DH65" s="155"/>
      <c r="DI65" s="155"/>
      <c r="DJ65" s="155"/>
      <c r="DK65" s="155"/>
      <c r="DL65" s="155"/>
      <c r="DM65" s="155"/>
      <c r="DN65" s="155"/>
      <c r="DO65" s="155"/>
      <c r="DP65" s="155"/>
      <c r="DQ65" s="155"/>
      <c r="DR65" s="155"/>
      <c r="DS65" s="155"/>
      <c r="DT65" s="155"/>
      <c r="DU65" s="155"/>
      <c r="DV65" s="155"/>
      <c r="DW65" s="155"/>
      <c r="DX65" s="155"/>
      <c r="DY65" s="155"/>
      <c r="DZ65" s="155"/>
      <c r="EA65" s="155"/>
      <c r="EB65" s="155"/>
      <c r="EC65" s="155"/>
      <c r="ED65" s="155"/>
      <c r="EE65" s="155"/>
      <c r="EF65" s="155"/>
      <c r="EG65" s="155"/>
      <c r="EH65" s="155"/>
      <c r="EI65" s="155"/>
      <c r="EJ65" s="155"/>
      <c r="EK65" s="155"/>
      <c r="EL65" s="155"/>
      <c r="EM65" s="155"/>
      <c r="EN65" s="155"/>
      <c r="EO65" s="155"/>
      <c r="EP65" s="155"/>
      <c r="EQ65" s="155"/>
      <c r="ER65" s="155"/>
      <c r="ES65" s="155"/>
      <c r="ET65" s="155"/>
      <c r="EU65" s="155"/>
      <c r="EV65" s="155"/>
      <c r="EW65" s="155"/>
      <c r="EX65" s="155"/>
      <c r="EY65" s="155"/>
      <c r="EZ65" s="155"/>
      <c r="FA65" s="155"/>
      <c r="FB65" s="155"/>
      <c r="FC65" s="155"/>
      <c r="FD65" s="155"/>
      <c r="FE65" s="155"/>
      <c r="FF65" s="155"/>
      <c r="FG65" s="155"/>
      <c r="FH65" s="155"/>
      <c r="FI65" s="155"/>
      <c r="FJ65" s="155"/>
      <c r="FK65" s="155"/>
      <c r="FL65" s="155"/>
      <c r="FM65" s="155"/>
      <c r="FN65" s="155"/>
      <c r="FO65" s="155"/>
      <c r="FP65" s="155"/>
      <c r="FQ65" s="155"/>
      <c r="FR65" s="155"/>
      <c r="FS65" s="155"/>
      <c r="FT65" s="155"/>
      <c r="FU65" s="155"/>
      <c r="FV65" s="155"/>
      <c r="FW65" s="155"/>
      <c r="FX65" s="155"/>
      <c r="FY65" s="155"/>
      <c r="FZ65" s="155"/>
      <c r="GA65" s="155"/>
      <c r="GB65" s="155"/>
      <c r="GC65" s="155"/>
      <c r="GD65" s="155"/>
      <c r="GE65" s="155"/>
      <c r="GF65" s="155"/>
      <c r="GG65" s="155"/>
      <c r="GH65" s="155"/>
      <c r="GI65" s="155"/>
      <c r="GJ65" s="155"/>
      <c r="GK65" s="155"/>
      <c r="GL65" s="155"/>
      <c r="GM65" s="155"/>
      <c r="GN65" s="155"/>
      <c r="GO65" s="155"/>
      <c r="GP65" s="155"/>
      <c r="GQ65" s="155"/>
      <c r="GR65" s="155"/>
      <c r="GS65" s="155"/>
      <c r="GT65" s="155"/>
      <c r="GU65" s="155"/>
      <c r="GV65" s="155"/>
      <c r="GW65" s="155"/>
      <c r="GX65" s="155"/>
      <c r="GY65" s="155"/>
      <c r="GZ65" s="155"/>
      <c r="HA65" s="155"/>
      <c r="HB65" s="155"/>
      <c r="HC65" s="155"/>
      <c r="HD65" s="155"/>
      <c r="HE65" s="155"/>
      <c r="HF65" s="155"/>
      <c r="HG65" s="155"/>
      <c r="HH65" s="155"/>
      <c r="HI65" s="155"/>
      <c r="HJ65" s="156"/>
    </row>
    <row r="66" spans="1:218" ht="12.75" customHeight="1" x14ac:dyDescent="0.2">
      <c r="A66" s="157"/>
      <c r="B66" s="151" t="s">
        <v>34</v>
      </c>
      <c r="C66" s="151">
        <v>2019</v>
      </c>
      <c r="D66" s="154"/>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v>90996</v>
      </c>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c r="CH66" s="155"/>
      <c r="CI66" s="155"/>
      <c r="CJ66" s="155"/>
      <c r="CK66" s="155"/>
      <c r="CL66" s="155"/>
      <c r="CM66" s="155"/>
      <c r="CN66" s="155"/>
      <c r="CO66" s="155"/>
      <c r="CP66" s="155"/>
      <c r="CQ66" s="155"/>
      <c r="CR66" s="155"/>
      <c r="CS66" s="155"/>
      <c r="CT66" s="155"/>
      <c r="CU66" s="155"/>
      <c r="CV66" s="155"/>
      <c r="CW66" s="155"/>
      <c r="CX66" s="155"/>
      <c r="CY66" s="155"/>
      <c r="CZ66" s="155"/>
      <c r="DA66" s="155"/>
      <c r="DB66" s="155"/>
      <c r="DC66" s="155"/>
      <c r="DD66" s="155"/>
      <c r="DE66" s="155"/>
      <c r="DF66" s="155"/>
      <c r="DG66" s="155"/>
      <c r="DH66" s="155"/>
      <c r="DI66" s="155"/>
      <c r="DJ66" s="155"/>
      <c r="DK66" s="155"/>
      <c r="DL66" s="155"/>
      <c r="DM66" s="155"/>
      <c r="DN66" s="155"/>
      <c r="DO66" s="155"/>
      <c r="DP66" s="155"/>
      <c r="DQ66" s="155"/>
      <c r="DR66" s="155"/>
      <c r="DS66" s="155"/>
      <c r="DT66" s="155"/>
      <c r="DU66" s="155"/>
      <c r="DV66" s="155"/>
      <c r="DW66" s="155"/>
      <c r="DX66" s="155"/>
      <c r="DY66" s="155"/>
      <c r="DZ66" s="155"/>
      <c r="EA66" s="155"/>
      <c r="EB66" s="155"/>
      <c r="EC66" s="155"/>
      <c r="ED66" s="155"/>
      <c r="EE66" s="155"/>
      <c r="EF66" s="155"/>
      <c r="EG66" s="155"/>
      <c r="EH66" s="155"/>
      <c r="EI66" s="155"/>
      <c r="EJ66" s="155"/>
      <c r="EK66" s="155"/>
      <c r="EL66" s="155"/>
      <c r="EM66" s="155"/>
      <c r="EN66" s="155"/>
      <c r="EO66" s="155"/>
      <c r="EP66" s="155"/>
      <c r="EQ66" s="155"/>
      <c r="ER66" s="155"/>
      <c r="ES66" s="155"/>
      <c r="ET66" s="155"/>
      <c r="EU66" s="155"/>
      <c r="EV66" s="155"/>
      <c r="EW66" s="155"/>
      <c r="EX66" s="155"/>
      <c r="EY66" s="155"/>
      <c r="EZ66" s="155"/>
      <c r="FA66" s="155"/>
      <c r="FB66" s="155"/>
      <c r="FC66" s="155"/>
      <c r="FD66" s="155"/>
      <c r="FE66" s="155"/>
      <c r="FF66" s="155"/>
      <c r="FG66" s="155"/>
      <c r="FH66" s="155"/>
      <c r="FI66" s="155"/>
      <c r="FJ66" s="155"/>
      <c r="FK66" s="155"/>
      <c r="FL66" s="155"/>
      <c r="FM66" s="155"/>
      <c r="FN66" s="155"/>
      <c r="FO66" s="155"/>
      <c r="FP66" s="155"/>
      <c r="FQ66" s="155"/>
      <c r="FR66" s="155"/>
      <c r="FS66" s="155"/>
      <c r="FT66" s="155"/>
      <c r="FU66" s="155"/>
      <c r="FV66" s="155"/>
      <c r="FW66" s="155"/>
      <c r="FX66" s="155"/>
      <c r="FY66" s="155"/>
      <c r="FZ66" s="155"/>
      <c r="GA66" s="155"/>
      <c r="GB66" s="155"/>
      <c r="GC66" s="155"/>
      <c r="GD66" s="155"/>
      <c r="GE66" s="155"/>
      <c r="GF66" s="155"/>
      <c r="GG66" s="155"/>
      <c r="GH66" s="155"/>
      <c r="GI66" s="155"/>
      <c r="GJ66" s="155"/>
      <c r="GK66" s="155"/>
      <c r="GL66" s="155"/>
      <c r="GM66" s="155"/>
      <c r="GN66" s="155"/>
      <c r="GO66" s="155"/>
      <c r="GP66" s="155"/>
      <c r="GQ66" s="155"/>
      <c r="GR66" s="155"/>
      <c r="GS66" s="155"/>
      <c r="GT66" s="155"/>
      <c r="GU66" s="155"/>
      <c r="GV66" s="155"/>
      <c r="GW66" s="155"/>
      <c r="GX66" s="155"/>
      <c r="GY66" s="155"/>
      <c r="GZ66" s="155"/>
      <c r="HA66" s="155"/>
      <c r="HB66" s="155"/>
      <c r="HC66" s="155"/>
      <c r="HD66" s="155"/>
      <c r="HE66" s="155"/>
      <c r="HF66" s="155"/>
      <c r="HG66" s="155"/>
      <c r="HH66" s="155"/>
      <c r="HI66" s="155"/>
      <c r="HJ66" s="156"/>
    </row>
    <row r="67" spans="1:218" ht="12.75" customHeight="1" x14ac:dyDescent="0.2">
      <c r="A67" s="157"/>
      <c r="B67" s="151" t="s">
        <v>57</v>
      </c>
      <c r="C67" s="151">
        <v>2019</v>
      </c>
      <c r="D67" s="154"/>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v>45498</v>
      </c>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c r="CH67" s="155"/>
      <c r="CI67" s="155"/>
      <c r="CJ67" s="155"/>
      <c r="CK67" s="155"/>
      <c r="CL67" s="155"/>
      <c r="CM67" s="155"/>
      <c r="CN67" s="155"/>
      <c r="CO67" s="155"/>
      <c r="CP67" s="155"/>
      <c r="CQ67" s="155"/>
      <c r="CR67" s="155"/>
      <c r="CS67" s="155"/>
      <c r="CT67" s="155"/>
      <c r="CU67" s="155"/>
      <c r="CV67" s="155"/>
      <c r="CW67" s="155"/>
      <c r="CX67" s="155"/>
      <c r="CY67" s="155"/>
      <c r="CZ67" s="155"/>
      <c r="DA67" s="155"/>
      <c r="DB67" s="155"/>
      <c r="DC67" s="155"/>
      <c r="DD67" s="155"/>
      <c r="DE67" s="155"/>
      <c r="DF67" s="155"/>
      <c r="DG67" s="155"/>
      <c r="DH67" s="155"/>
      <c r="DI67" s="155"/>
      <c r="DJ67" s="155"/>
      <c r="DK67" s="155"/>
      <c r="DL67" s="155"/>
      <c r="DM67" s="155"/>
      <c r="DN67" s="155"/>
      <c r="DO67" s="155"/>
      <c r="DP67" s="155"/>
      <c r="DQ67" s="155"/>
      <c r="DR67" s="155"/>
      <c r="DS67" s="155"/>
      <c r="DT67" s="155"/>
      <c r="DU67" s="155"/>
      <c r="DV67" s="155"/>
      <c r="DW67" s="155"/>
      <c r="DX67" s="155"/>
      <c r="DY67" s="155"/>
      <c r="DZ67" s="155"/>
      <c r="EA67" s="155"/>
      <c r="EB67" s="155"/>
      <c r="EC67" s="155"/>
      <c r="ED67" s="155"/>
      <c r="EE67" s="155"/>
      <c r="EF67" s="155"/>
      <c r="EG67" s="155"/>
      <c r="EH67" s="155"/>
      <c r="EI67" s="155"/>
      <c r="EJ67" s="155"/>
      <c r="EK67" s="155"/>
      <c r="EL67" s="155"/>
      <c r="EM67" s="155"/>
      <c r="EN67" s="155"/>
      <c r="EO67" s="155"/>
      <c r="EP67" s="155"/>
      <c r="EQ67" s="155"/>
      <c r="ER67" s="155"/>
      <c r="ES67" s="155"/>
      <c r="ET67" s="155"/>
      <c r="EU67" s="155"/>
      <c r="EV67" s="155"/>
      <c r="EW67" s="155"/>
      <c r="EX67" s="155"/>
      <c r="EY67" s="155"/>
      <c r="EZ67" s="155"/>
      <c r="FA67" s="155"/>
      <c r="FB67" s="155"/>
      <c r="FC67" s="155"/>
      <c r="FD67" s="155"/>
      <c r="FE67" s="155"/>
      <c r="FF67" s="155"/>
      <c r="FG67" s="155"/>
      <c r="FH67" s="155"/>
      <c r="FI67" s="155"/>
      <c r="FJ67" s="155"/>
      <c r="FK67" s="155"/>
      <c r="FL67" s="155"/>
      <c r="FM67" s="155"/>
      <c r="FN67" s="155"/>
      <c r="FO67" s="155"/>
      <c r="FP67" s="155"/>
      <c r="FQ67" s="155"/>
      <c r="FR67" s="155"/>
      <c r="FS67" s="155"/>
      <c r="FT67" s="155"/>
      <c r="FU67" s="155"/>
      <c r="FV67" s="155"/>
      <c r="FW67" s="155"/>
      <c r="FX67" s="155"/>
      <c r="FY67" s="155"/>
      <c r="FZ67" s="155"/>
      <c r="GA67" s="155"/>
      <c r="GB67" s="155"/>
      <c r="GC67" s="155"/>
      <c r="GD67" s="155"/>
      <c r="GE67" s="155"/>
      <c r="GF67" s="155"/>
      <c r="GG67" s="155"/>
      <c r="GH67" s="155"/>
      <c r="GI67" s="155"/>
      <c r="GJ67" s="155"/>
      <c r="GK67" s="155"/>
      <c r="GL67" s="155"/>
      <c r="GM67" s="155"/>
      <c r="GN67" s="155"/>
      <c r="GO67" s="155"/>
      <c r="GP67" s="155"/>
      <c r="GQ67" s="155"/>
      <c r="GR67" s="155"/>
      <c r="GS67" s="155"/>
      <c r="GT67" s="155"/>
      <c r="GU67" s="155"/>
      <c r="GV67" s="155"/>
      <c r="GW67" s="155"/>
      <c r="GX67" s="155"/>
      <c r="GY67" s="155"/>
      <c r="GZ67" s="155"/>
      <c r="HA67" s="155"/>
      <c r="HB67" s="155"/>
      <c r="HC67" s="155"/>
      <c r="HD67" s="155"/>
      <c r="HE67" s="155"/>
      <c r="HF67" s="155"/>
      <c r="HG67" s="155"/>
      <c r="HH67" s="155"/>
      <c r="HI67" s="155"/>
      <c r="HJ67" s="156"/>
    </row>
    <row r="68" spans="1:218" ht="12.75" customHeight="1" x14ac:dyDescent="0.2">
      <c r="A68" s="157"/>
      <c r="B68" s="151" t="s">
        <v>1337</v>
      </c>
      <c r="C68" s="151">
        <v>2019</v>
      </c>
      <c r="D68" s="154"/>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v>45498</v>
      </c>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6"/>
    </row>
    <row r="69" spans="1:218" ht="12.75" customHeight="1" x14ac:dyDescent="0.2">
      <c r="A69" s="151" t="s">
        <v>438</v>
      </c>
      <c r="B69" s="151" t="s">
        <v>28</v>
      </c>
      <c r="C69" s="151">
        <v>2019</v>
      </c>
      <c r="D69" s="154"/>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v>45555</v>
      </c>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6"/>
    </row>
    <row r="70" spans="1:218" ht="12.75" customHeight="1" x14ac:dyDescent="0.2">
      <c r="A70" s="157"/>
      <c r="B70" s="151" t="s">
        <v>68</v>
      </c>
      <c r="C70" s="151">
        <v>2019</v>
      </c>
      <c r="D70" s="154"/>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v>45555</v>
      </c>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c r="CH70" s="155"/>
      <c r="CI70" s="155"/>
      <c r="CJ70" s="155"/>
      <c r="CK70" s="155"/>
      <c r="CL70" s="155"/>
      <c r="CM70" s="155"/>
      <c r="CN70" s="155"/>
      <c r="CO70" s="155"/>
      <c r="CP70" s="155"/>
      <c r="CQ70" s="155"/>
      <c r="CR70" s="155"/>
      <c r="CS70" s="155"/>
      <c r="CT70" s="155"/>
      <c r="CU70" s="155"/>
      <c r="CV70" s="155"/>
      <c r="CW70" s="155"/>
      <c r="CX70" s="155"/>
      <c r="CY70" s="155"/>
      <c r="CZ70" s="155"/>
      <c r="DA70" s="155"/>
      <c r="DB70" s="155"/>
      <c r="DC70" s="155"/>
      <c r="DD70" s="155"/>
      <c r="DE70" s="155"/>
      <c r="DF70" s="155"/>
      <c r="DG70" s="155"/>
      <c r="DH70" s="155"/>
      <c r="DI70" s="155"/>
      <c r="DJ70" s="155"/>
      <c r="DK70" s="155"/>
      <c r="DL70" s="155"/>
      <c r="DM70" s="155"/>
      <c r="DN70" s="155"/>
      <c r="DO70" s="155"/>
      <c r="DP70" s="155"/>
      <c r="DQ70" s="155"/>
      <c r="DR70" s="155"/>
      <c r="DS70" s="155"/>
      <c r="DT70" s="155"/>
      <c r="DU70" s="155"/>
      <c r="DV70" s="155"/>
      <c r="DW70" s="155"/>
      <c r="DX70" s="155"/>
      <c r="DY70" s="155"/>
      <c r="DZ70" s="155"/>
      <c r="EA70" s="155"/>
      <c r="EB70" s="155"/>
      <c r="EC70" s="155"/>
      <c r="ED70" s="155"/>
      <c r="EE70" s="155"/>
      <c r="EF70" s="155"/>
      <c r="EG70" s="155"/>
      <c r="EH70" s="155"/>
      <c r="EI70" s="155"/>
      <c r="EJ70" s="155"/>
      <c r="EK70" s="155"/>
      <c r="EL70" s="155"/>
      <c r="EM70" s="155"/>
      <c r="EN70" s="155"/>
      <c r="EO70" s="155"/>
      <c r="EP70" s="155"/>
      <c r="EQ70" s="155"/>
      <c r="ER70" s="155"/>
      <c r="ES70" s="155"/>
      <c r="ET70" s="155"/>
      <c r="EU70" s="155"/>
      <c r="EV70" s="155"/>
      <c r="EW70" s="155"/>
      <c r="EX70" s="155"/>
      <c r="EY70" s="155"/>
      <c r="EZ70" s="155"/>
      <c r="FA70" s="155"/>
      <c r="FB70" s="155"/>
      <c r="FC70" s="155"/>
      <c r="FD70" s="155"/>
      <c r="FE70" s="155"/>
      <c r="FF70" s="155"/>
      <c r="FG70" s="155"/>
      <c r="FH70" s="155"/>
      <c r="FI70" s="155"/>
      <c r="FJ70" s="155"/>
      <c r="FK70" s="155"/>
      <c r="FL70" s="155"/>
      <c r="FM70" s="155"/>
      <c r="FN70" s="155"/>
      <c r="FO70" s="155"/>
      <c r="FP70" s="155"/>
      <c r="FQ70" s="155"/>
      <c r="FR70" s="155"/>
      <c r="FS70" s="155"/>
      <c r="FT70" s="155"/>
      <c r="FU70" s="155"/>
      <c r="FV70" s="155"/>
      <c r="FW70" s="155"/>
      <c r="FX70" s="155"/>
      <c r="FY70" s="155"/>
      <c r="FZ70" s="155"/>
      <c r="GA70" s="155"/>
      <c r="GB70" s="155"/>
      <c r="GC70" s="155"/>
      <c r="GD70" s="155"/>
      <c r="GE70" s="155"/>
      <c r="GF70" s="155"/>
      <c r="GG70" s="155"/>
      <c r="GH70" s="155"/>
      <c r="GI70" s="155"/>
      <c r="GJ70" s="155"/>
      <c r="GK70" s="155"/>
      <c r="GL70" s="155"/>
      <c r="GM70" s="155"/>
      <c r="GN70" s="155"/>
      <c r="GO70" s="155"/>
      <c r="GP70" s="155"/>
      <c r="GQ70" s="155"/>
      <c r="GR70" s="155"/>
      <c r="GS70" s="155"/>
      <c r="GT70" s="155"/>
      <c r="GU70" s="155"/>
      <c r="GV70" s="155"/>
      <c r="GW70" s="155"/>
      <c r="GX70" s="155"/>
      <c r="GY70" s="155"/>
      <c r="GZ70" s="155"/>
      <c r="HA70" s="155"/>
      <c r="HB70" s="155"/>
      <c r="HC70" s="155"/>
      <c r="HD70" s="155"/>
      <c r="HE70" s="155"/>
      <c r="HF70" s="155"/>
      <c r="HG70" s="155"/>
      <c r="HH70" s="155"/>
      <c r="HI70" s="155"/>
      <c r="HJ70" s="156"/>
    </row>
    <row r="71" spans="1:218" ht="12.75" customHeight="1" x14ac:dyDescent="0.2">
      <c r="A71" s="157"/>
      <c r="B71" s="151" t="s">
        <v>30</v>
      </c>
      <c r="C71" s="151">
        <v>2019</v>
      </c>
      <c r="D71" s="154"/>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v>45555</v>
      </c>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c r="CH71" s="155"/>
      <c r="CI71" s="155"/>
      <c r="CJ71" s="155"/>
      <c r="CK71" s="155"/>
      <c r="CL71" s="155"/>
      <c r="CM71" s="155"/>
      <c r="CN71" s="155"/>
      <c r="CO71" s="155"/>
      <c r="CP71" s="155"/>
      <c r="CQ71" s="155"/>
      <c r="CR71" s="155"/>
      <c r="CS71" s="155"/>
      <c r="CT71" s="155"/>
      <c r="CU71" s="155"/>
      <c r="CV71" s="155"/>
      <c r="CW71" s="155"/>
      <c r="CX71" s="155"/>
      <c r="CY71" s="155"/>
      <c r="CZ71" s="155"/>
      <c r="DA71" s="155"/>
      <c r="DB71" s="155"/>
      <c r="DC71" s="155"/>
      <c r="DD71" s="155"/>
      <c r="DE71" s="155"/>
      <c r="DF71" s="155"/>
      <c r="DG71" s="155"/>
      <c r="DH71" s="155"/>
      <c r="DI71" s="155"/>
      <c r="DJ71" s="155"/>
      <c r="DK71" s="155"/>
      <c r="DL71" s="155"/>
      <c r="DM71" s="155"/>
      <c r="DN71" s="155"/>
      <c r="DO71" s="155"/>
      <c r="DP71" s="155"/>
      <c r="DQ71" s="155"/>
      <c r="DR71" s="155"/>
      <c r="DS71" s="155"/>
      <c r="DT71" s="155"/>
      <c r="DU71" s="155"/>
      <c r="DV71" s="155"/>
      <c r="DW71" s="155"/>
      <c r="DX71" s="155"/>
      <c r="DY71" s="155"/>
      <c r="DZ71" s="155"/>
      <c r="EA71" s="155"/>
      <c r="EB71" s="155"/>
      <c r="EC71" s="155"/>
      <c r="ED71" s="155"/>
      <c r="EE71" s="155"/>
      <c r="EF71" s="155"/>
      <c r="EG71" s="155"/>
      <c r="EH71" s="155"/>
      <c r="EI71" s="155"/>
      <c r="EJ71" s="155"/>
      <c r="EK71" s="155"/>
      <c r="EL71" s="155"/>
      <c r="EM71" s="155"/>
      <c r="EN71" s="155"/>
      <c r="EO71" s="155"/>
      <c r="EP71" s="155"/>
      <c r="EQ71" s="155"/>
      <c r="ER71" s="155"/>
      <c r="ES71" s="155"/>
      <c r="ET71" s="155"/>
      <c r="EU71" s="155"/>
      <c r="EV71" s="155"/>
      <c r="EW71" s="155"/>
      <c r="EX71" s="155"/>
      <c r="EY71" s="155"/>
      <c r="EZ71" s="155"/>
      <c r="FA71" s="155"/>
      <c r="FB71" s="155"/>
      <c r="FC71" s="155"/>
      <c r="FD71" s="155"/>
      <c r="FE71" s="155"/>
      <c r="FF71" s="155"/>
      <c r="FG71" s="155"/>
      <c r="FH71" s="155"/>
      <c r="FI71" s="155"/>
      <c r="FJ71" s="155"/>
      <c r="FK71" s="155"/>
      <c r="FL71" s="155"/>
      <c r="FM71" s="155"/>
      <c r="FN71" s="155"/>
      <c r="FO71" s="155"/>
      <c r="FP71" s="155"/>
      <c r="FQ71" s="155"/>
      <c r="FR71" s="155"/>
      <c r="FS71" s="155"/>
      <c r="FT71" s="155"/>
      <c r="FU71" s="155"/>
      <c r="FV71" s="155"/>
      <c r="FW71" s="155"/>
      <c r="FX71" s="155"/>
      <c r="FY71" s="155"/>
      <c r="FZ71" s="155"/>
      <c r="GA71" s="155"/>
      <c r="GB71" s="155"/>
      <c r="GC71" s="155"/>
      <c r="GD71" s="155"/>
      <c r="GE71" s="155"/>
      <c r="GF71" s="155"/>
      <c r="GG71" s="155"/>
      <c r="GH71" s="155"/>
      <c r="GI71" s="155"/>
      <c r="GJ71" s="155"/>
      <c r="GK71" s="155"/>
      <c r="GL71" s="155"/>
      <c r="GM71" s="155"/>
      <c r="GN71" s="155"/>
      <c r="GO71" s="155"/>
      <c r="GP71" s="155"/>
      <c r="GQ71" s="155"/>
      <c r="GR71" s="155"/>
      <c r="GS71" s="155"/>
      <c r="GT71" s="155"/>
      <c r="GU71" s="155"/>
      <c r="GV71" s="155"/>
      <c r="GW71" s="155"/>
      <c r="GX71" s="155"/>
      <c r="GY71" s="155"/>
      <c r="GZ71" s="155"/>
      <c r="HA71" s="155"/>
      <c r="HB71" s="155"/>
      <c r="HC71" s="155"/>
      <c r="HD71" s="155"/>
      <c r="HE71" s="155"/>
      <c r="HF71" s="155"/>
      <c r="HG71" s="155"/>
      <c r="HH71" s="155"/>
      <c r="HI71" s="155"/>
      <c r="HJ71" s="156"/>
    </row>
    <row r="72" spans="1:218" ht="12.75" customHeight="1" x14ac:dyDescent="0.2">
      <c r="A72" s="157"/>
      <c r="B72" s="151" t="s">
        <v>34</v>
      </c>
      <c r="C72" s="151">
        <v>2019</v>
      </c>
      <c r="D72" s="154"/>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v>45555</v>
      </c>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c r="CH72" s="155"/>
      <c r="CI72" s="155"/>
      <c r="CJ72" s="155"/>
      <c r="CK72" s="155"/>
      <c r="CL72" s="155"/>
      <c r="CM72" s="155"/>
      <c r="CN72" s="155"/>
      <c r="CO72" s="155"/>
      <c r="CP72" s="155"/>
      <c r="CQ72" s="155"/>
      <c r="CR72" s="155"/>
      <c r="CS72" s="155"/>
      <c r="CT72" s="155"/>
      <c r="CU72" s="155"/>
      <c r="CV72" s="155"/>
      <c r="CW72" s="155"/>
      <c r="CX72" s="155"/>
      <c r="CY72" s="155"/>
      <c r="CZ72" s="155"/>
      <c r="DA72" s="155"/>
      <c r="DB72" s="155"/>
      <c r="DC72" s="155"/>
      <c r="DD72" s="155"/>
      <c r="DE72" s="155"/>
      <c r="DF72" s="155"/>
      <c r="DG72" s="155"/>
      <c r="DH72" s="155"/>
      <c r="DI72" s="155"/>
      <c r="DJ72" s="155"/>
      <c r="DK72" s="155"/>
      <c r="DL72" s="155"/>
      <c r="DM72" s="155"/>
      <c r="DN72" s="155"/>
      <c r="DO72" s="155"/>
      <c r="DP72" s="155"/>
      <c r="DQ72" s="155"/>
      <c r="DR72" s="155"/>
      <c r="DS72" s="155"/>
      <c r="DT72" s="155"/>
      <c r="DU72" s="155"/>
      <c r="DV72" s="155"/>
      <c r="DW72" s="155"/>
      <c r="DX72" s="155"/>
      <c r="DY72" s="155"/>
      <c r="DZ72" s="155"/>
      <c r="EA72" s="155"/>
      <c r="EB72" s="155"/>
      <c r="EC72" s="155"/>
      <c r="ED72" s="155"/>
      <c r="EE72" s="155"/>
      <c r="EF72" s="155"/>
      <c r="EG72" s="155"/>
      <c r="EH72" s="155"/>
      <c r="EI72" s="155"/>
      <c r="EJ72" s="155"/>
      <c r="EK72" s="155"/>
      <c r="EL72" s="155"/>
      <c r="EM72" s="155"/>
      <c r="EN72" s="155"/>
      <c r="EO72" s="155"/>
      <c r="EP72" s="155"/>
      <c r="EQ72" s="155"/>
      <c r="ER72" s="155"/>
      <c r="ES72" s="155"/>
      <c r="ET72" s="155"/>
      <c r="EU72" s="155"/>
      <c r="EV72" s="155"/>
      <c r="EW72" s="155"/>
      <c r="EX72" s="155"/>
      <c r="EY72" s="155"/>
      <c r="EZ72" s="155"/>
      <c r="FA72" s="155"/>
      <c r="FB72" s="155"/>
      <c r="FC72" s="155"/>
      <c r="FD72" s="155"/>
      <c r="FE72" s="155"/>
      <c r="FF72" s="155"/>
      <c r="FG72" s="155"/>
      <c r="FH72" s="155"/>
      <c r="FI72" s="155"/>
      <c r="FJ72" s="155"/>
      <c r="FK72" s="155"/>
      <c r="FL72" s="155"/>
      <c r="FM72" s="155"/>
      <c r="FN72" s="155"/>
      <c r="FO72" s="155"/>
      <c r="FP72" s="155"/>
      <c r="FQ72" s="155"/>
      <c r="FR72" s="155"/>
      <c r="FS72" s="155"/>
      <c r="FT72" s="155"/>
      <c r="FU72" s="155"/>
      <c r="FV72" s="155"/>
      <c r="FW72" s="155"/>
      <c r="FX72" s="155"/>
      <c r="FY72" s="155"/>
      <c r="FZ72" s="155"/>
      <c r="GA72" s="155"/>
      <c r="GB72" s="155"/>
      <c r="GC72" s="155"/>
      <c r="GD72" s="155"/>
      <c r="GE72" s="155"/>
      <c r="GF72" s="155"/>
      <c r="GG72" s="155"/>
      <c r="GH72" s="155"/>
      <c r="GI72" s="155"/>
      <c r="GJ72" s="155"/>
      <c r="GK72" s="155"/>
      <c r="GL72" s="155"/>
      <c r="GM72" s="155"/>
      <c r="GN72" s="155"/>
      <c r="GO72" s="155"/>
      <c r="GP72" s="155"/>
      <c r="GQ72" s="155"/>
      <c r="GR72" s="155"/>
      <c r="GS72" s="155"/>
      <c r="GT72" s="155"/>
      <c r="GU72" s="155"/>
      <c r="GV72" s="155"/>
      <c r="GW72" s="155"/>
      <c r="GX72" s="155"/>
      <c r="GY72" s="155"/>
      <c r="GZ72" s="155"/>
      <c r="HA72" s="155"/>
      <c r="HB72" s="155"/>
      <c r="HC72" s="155"/>
      <c r="HD72" s="155"/>
      <c r="HE72" s="155"/>
      <c r="HF72" s="155"/>
      <c r="HG72" s="155"/>
      <c r="HH72" s="155"/>
      <c r="HI72" s="155"/>
      <c r="HJ72" s="156"/>
    </row>
    <row r="73" spans="1:218" ht="12.75" customHeight="1" x14ac:dyDescent="0.2">
      <c r="A73" s="151" t="s">
        <v>454</v>
      </c>
      <c r="B73" s="151" t="s">
        <v>116</v>
      </c>
      <c r="C73" s="151">
        <v>2018</v>
      </c>
      <c r="D73" s="154"/>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v>45492</v>
      </c>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c r="CH73" s="155"/>
      <c r="CI73" s="155"/>
      <c r="CJ73" s="155"/>
      <c r="CK73" s="155"/>
      <c r="CL73" s="155"/>
      <c r="CM73" s="155"/>
      <c r="CN73" s="155"/>
      <c r="CO73" s="155"/>
      <c r="CP73" s="155"/>
      <c r="CQ73" s="155"/>
      <c r="CR73" s="155"/>
      <c r="CS73" s="155"/>
      <c r="CT73" s="155"/>
      <c r="CU73" s="155"/>
      <c r="CV73" s="155"/>
      <c r="CW73" s="155"/>
      <c r="CX73" s="155"/>
      <c r="CY73" s="155"/>
      <c r="CZ73" s="155"/>
      <c r="DA73" s="155"/>
      <c r="DB73" s="155"/>
      <c r="DC73" s="155"/>
      <c r="DD73" s="155"/>
      <c r="DE73" s="155"/>
      <c r="DF73" s="155"/>
      <c r="DG73" s="155"/>
      <c r="DH73" s="155"/>
      <c r="DI73" s="155"/>
      <c r="DJ73" s="155"/>
      <c r="DK73" s="155"/>
      <c r="DL73" s="155"/>
      <c r="DM73" s="155"/>
      <c r="DN73" s="155"/>
      <c r="DO73" s="155"/>
      <c r="DP73" s="155"/>
      <c r="DQ73" s="155"/>
      <c r="DR73" s="155"/>
      <c r="DS73" s="155"/>
      <c r="DT73" s="155"/>
      <c r="DU73" s="155"/>
      <c r="DV73" s="155"/>
      <c r="DW73" s="155"/>
      <c r="DX73" s="155"/>
      <c r="DY73" s="155"/>
      <c r="DZ73" s="155"/>
      <c r="EA73" s="155"/>
      <c r="EB73" s="155"/>
      <c r="EC73" s="155"/>
      <c r="ED73" s="155"/>
      <c r="EE73" s="155"/>
      <c r="EF73" s="155"/>
      <c r="EG73" s="155"/>
      <c r="EH73" s="155"/>
      <c r="EI73" s="155"/>
      <c r="EJ73" s="155"/>
      <c r="EK73" s="155"/>
      <c r="EL73" s="155"/>
      <c r="EM73" s="155"/>
      <c r="EN73" s="155"/>
      <c r="EO73" s="155"/>
      <c r="EP73" s="155"/>
      <c r="EQ73" s="155"/>
      <c r="ER73" s="155"/>
      <c r="ES73" s="155"/>
      <c r="ET73" s="155"/>
      <c r="EU73" s="155"/>
      <c r="EV73" s="155"/>
      <c r="EW73" s="155"/>
      <c r="EX73" s="155"/>
      <c r="EY73" s="155"/>
      <c r="EZ73" s="155"/>
      <c r="FA73" s="155"/>
      <c r="FB73" s="155"/>
      <c r="FC73" s="155"/>
      <c r="FD73" s="155"/>
      <c r="FE73" s="155"/>
      <c r="FF73" s="155"/>
      <c r="FG73" s="155"/>
      <c r="FH73" s="155"/>
      <c r="FI73" s="155"/>
      <c r="FJ73" s="155"/>
      <c r="FK73" s="155"/>
      <c r="FL73" s="155"/>
      <c r="FM73" s="155"/>
      <c r="FN73" s="155"/>
      <c r="FO73" s="155"/>
      <c r="FP73" s="155"/>
      <c r="FQ73" s="155"/>
      <c r="FR73" s="155"/>
      <c r="FS73" s="155"/>
      <c r="FT73" s="155"/>
      <c r="FU73" s="155"/>
      <c r="FV73" s="155"/>
      <c r="FW73" s="155"/>
      <c r="FX73" s="155"/>
      <c r="FY73" s="155"/>
      <c r="FZ73" s="155"/>
      <c r="GA73" s="155"/>
      <c r="GB73" s="155"/>
      <c r="GC73" s="155"/>
      <c r="GD73" s="155"/>
      <c r="GE73" s="155"/>
      <c r="GF73" s="155"/>
      <c r="GG73" s="155"/>
      <c r="GH73" s="155"/>
      <c r="GI73" s="155"/>
      <c r="GJ73" s="155"/>
      <c r="GK73" s="155"/>
      <c r="GL73" s="155"/>
      <c r="GM73" s="155"/>
      <c r="GN73" s="155"/>
      <c r="GO73" s="155"/>
      <c r="GP73" s="155"/>
      <c r="GQ73" s="155"/>
      <c r="GR73" s="155"/>
      <c r="GS73" s="155"/>
      <c r="GT73" s="155"/>
      <c r="GU73" s="155"/>
      <c r="GV73" s="155"/>
      <c r="GW73" s="155"/>
      <c r="GX73" s="155"/>
      <c r="GY73" s="155"/>
      <c r="GZ73" s="155"/>
      <c r="HA73" s="155"/>
      <c r="HB73" s="155"/>
      <c r="HC73" s="155"/>
      <c r="HD73" s="155"/>
      <c r="HE73" s="155"/>
      <c r="HF73" s="155"/>
      <c r="HG73" s="155"/>
      <c r="HH73" s="155"/>
      <c r="HI73" s="155"/>
      <c r="HJ73" s="156"/>
    </row>
    <row r="74" spans="1:218" ht="12.75" customHeight="1" x14ac:dyDescent="0.2">
      <c r="A74" s="157"/>
      <c r="B74" s="151" t="s">
        <v>115</v>
      </c>
      <c r="C74" s="151">
        <v>2018</v>
      </c>
      <c r="D74" s="154"/>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v>45492</v>
      </c>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c r="CH74" s="155"/>
      <c r="CI74" s="155"/>
      <c r="CJ74" s="155"/>
      <c r="CK74" s="155"/>
      <c r="CL74" s="155"/>
      <c r="CM74" s="155"/>
      <c r="CN74" s="155"/>
      <c r="CO74" s="155"/>
      <c r="CP74" s="155"/>
      <c r="CQ74" s="155"/>
      <c r="CR74" s="155"/>
      <c r="CS74" s="155"/>
      <c r="CT74" s="155"/>
      <c r="CU74" s="155"/>
      <c r="CV74" s="155"/>
      <c r="CW74" s="155"/>
      <c r="CX74" s="155"/>
      <c r="CY74" s="155"/>
      <c r="CZ74" s="155"/>
      <c r="DA74" s="155"/>
      <c r="DB74" s="155"/>
      <c r="DC74" s="155"/>
      <c r="DD74" s="155"/>
      <c r="DE74" s="155"/>
      <c r="DF74" s="155"/>
      <c r="DG74" s="155"/>
      <c r="DH74" s="155"/>
      <c r="DI74" s="155"/>
      <c r="DJ74" s="155"/>
      <c r="DK74" s="155"/>
      <c r="DL74" s="155"/>
      <c r="DM74" s="155"/>
      <c r="DN74" s="155"/>
      <c r="DO74" s="155"/>
      <c r="DP74" s="155"/>
      <c r="DQ74" s="155"/>
      <c r="DR74" s="155"/>
      <c r="DS74" s="155"/>
      <c r="DT74" s="155"/>
      <c r="DU74" s="155"/>
      <c r="DV74" s="155"/>
      <c r="DW74" s="155"/>
      <c r="DX74" s="155"/>
      <c r="DY74" s="155"/>
      <c r="DZ74" s="155"/>
      <c r="EA74" s="155"/>
      <c r="EB74" s="155"/>
      <c r="EC74" s="155"/>
      <c r="ED74" s="155"/>
      <c r="EE74" s="155"/>
      <c r="EF74" s="155"/>
      <c r="EG74" s="155"/>
      <c r="EH74" s="155"/>
      <c r="EI74" s="155"/>
      <c r="EJ74" s="155"/>
      <c r="EK74" s="155"/>
      <c r="EL74" s="155"/>
      <c r="EM74" s="155"/>
      <c r="EN74" s="155"/>
      <c r="EO74" s="155"/>
      <c r="EP74" s="155"/>
      <c r="EQ74" s="155"/>
      <c r="ER74" s="155"/>
      <c r="ES74" s="155"/>
      <c r="ET74" s="155"/>
      <c r="EU74" s="155"/>
      <c r="EV74" s="155"/>
      <c r="EW74" s="155"/>
      <c r="EX74" s="155"/>
      <c r="EY74" s="155"/>
      <c r="EZ74" s="155"/>
      <c r="FA74" s="155"/>
      <c r="FB74" s="155"/>
      <c r="FC74" s="155"/>
      <c r="FD74" s="155"/>
      <c r="FE74" s="155"/>
      <c r="FF74" s="155"/>
      <c r="FG74" s="155"/>
      <c r="FH74" s="155"/>
      <c r="FI74" s="155"/>
      <c r="FJ74" s="155"/>
      <c r="FK74" s="155"/>
      <c r="FL74" s="155"/>
      <c r="FM74" s="155"/>
      <c r="FN74" s="155"/>
      <c r="FO74" s="155"/>
      <c r="FP74" s="155"/>
      <c r="FQ74" s="155"/>
      <c r="FR74" s="155"/>
      <c r="FS74" s="155"/>
      <c r="FT74" s="155"/>
      <c r="FU74" s="155"/>
      <c r="FV74" s="155"/>
      <c r="FW74" s="155"/>
      <c r="FX74" s="155"/>
      <c r="FY74" s="155"/>
      <c r="FZ74" s="155"/>
      <c r="GA74" s="155"/>
      <c r="GB74" s="155"/>
      <c r="GC74" s="155"/>
      <c r="GD74" s="155"/>
      <c r="GE74" s="155"/>
      <c r="GF74" s="155"/>
      <c r="GG74" s="155"/>
      <c r="GH74" s="155"/>
      <c r="GI74" s="155"/>
      <c r="GJ74" s="155"/>
      <c r="GK74" s="155"/>
      <c r="GL74" s="155"/>
      <c r="GM74" s="155"/>
      <c r="GN74" s="155"/>
      <c r="GO74" s="155"/>
      <c r="GP74" s="155"/>
      <c r="GQ74" s="155"/>
      <c r="GR74" s="155"/>
      <c r="GS74" s="155"/>
      <c r="GT74" s="155"/>
      <c r="GU74" s="155"/>
      <c r="GV74" s="155"/>
      <c r="GW74" s="155"/>
      <c r="GX74" s="155"/>
      <c r="GY74" s="155"/>
      <c r="GZ74" s="155"/>
      <c r="HA74" s="155"/>
      <c r="HB74" s="155"/>
      <c r="HC74" s="155"/>
      <c r="HD74" s="155"/>
      <c r="HE74" s="155"/>
      <c r="HF74" s="155"/>
      <c r="HG74" s="155"/>
      <c r="HH74" s="155"/>
      <c r="HI74" s="155"/>
      <c r="HJ74" s="156"/>
    </row>
    <row r="75" spans="1:218" ht="12.75" customHeight="1" x14ac:dyDescent="0.2">
      <c r="A75" s="157"/>
      <c r="B75" s="151" t="s">
        <v>113</v>
      </c>
      <c r="C75" s="151">
        <v>2018</v>
      </c>
      <c r="D75" s="154"/>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v>45492</v>
      </c>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c r="CH75" s="155"/>
      <c r="CI75" s="155"/>
      <c r="CJ75" s="155"/>
      <c r="CK75" s="155"/>
      <c r="CL75" s="155"/>
      <c r="CM75" s="155"/>
      <c r="CN75" s="155"/>
      <c r="CO75" s="155"/>
      <c r="CP75" s="155"/>
      <c r="CQ75" s="155"/>
      <c r="CR75" s="155"/>
      <c r="CS75" s="155"/>
      <c r="CT75" s="155"/>
      <c r="CU75" s="155"/>
      <c r="CV75" s="155"/>
      <c r="CW75" s="155"/>
      <c r="CX75" s="155"/>
      <c r="CY75" s="155"/>
      <c r="CZ75" s="155"/>
      <c r="DA75" s="155"/>
      <c r="DB75" s="155"/>
      <c r="DC75" s="155"/>
      <c r="DD75" s="155"/>
      <c r="DE75" s="155"/>
      <c r="DF75" s="155"/>
      <c r="DG75" s="155"/>
      <c r="DH75" s="155"/>
      <c r="DI75" s="155"/>
      <c r="DJ75" s="155"/>
      <c r="DK75" s="155"/>
      <c r="DL75" s="155"/>
      <c r="DM75" s="155"/>
      <c r="DN75" s="155"/>
      <c r="DO75" s="155"/>
      <c r="DP75" s="155"/>
      <c r="DQ75" s="155"/>
      <c r="DR75" s="155"/>
      <c r="DS75" s="155"/>
      <c r="DT75" s="155"/>
      <c r="DU75" s="155"/>
      <c r="DV75" s="155"/>
      <c r="DW75" s="155"/>
      <c r="DX75" s="155"/>
      <c r="DY75" s="155"/>
      <c r="DZ75" s="155"/>
      <c r="EA75" s="155"/>
      <c r="EB75" s="155"/>
      <c r="EC75" s="155"/>
      <c r="ED75" s="155"/>
      <c r="EE75" s="155"/>
      <c r="EF75" s="155"/>
      <c r="EG75" s="155"/>
      <c r="EH75" s="155"/>
      <c r="EI75" s="155"/>
      <c r="EJ75" s="155"/>
      <c r="EK75" s="155"/>
      <c r="EL75" s="155"/>
      <c r="EM75" s="155"/>
      <c r="EN75" s="155"/>
      <c r="EO75" s="155"/>
      <c r="EP75" s="155"/>
      <c r="EQ75" s="155"/>
      <c r="ER75" s="155"/>
      <c r="ES75" s="155"/>
      <c r="ET75" s="155"/>
      <c r="EU75" s="155"/>
      <c r="EV75" s="155"/>
      <c r="EW75" s="155"/>
      <c r="EX75" s="155"/>
      <c r="EY75" s="155"/>
      <c r="EZ75" s="155"/>
      <c r="FA75" s="155"/>
      <c r="FB75" s="155"/>
      <c r="FC75" s="155"/>
      <c r="FD75" s="155"/>
      <c r="FE75" s="155"/>
      <c r="FF75" s="155"/>
      <c r="FG75" s="155"/>
      <c r="FH75" s="155"/>
      <c r="FI75" s="155"/>
      <c r="FJ75" s="155"/>
      <c r="FK75" s="155"/>
      <c r="FL75" s="155"/>
      <c r="FM75" s="155"/>
      <c r="FN75" s="155"/>
      <c r="FO75" s="155"/>
      <c r="FP75" s="155"/>
      <c r="FQ75" s="155"/>
      <c r="FR75" s="155"/>
      <c r="FS75" s="155"/>
      <c r="FT75" s="155"/>
      <c r="FU75" s="155"/>
      <c r="FV75" s="155"/>
      <c r="FW75" s="155"/>
      <c r="FX75" s="155"/>
      <c r="FY75" s="155"/>
      <c r="FZ75" s="155"/>
      <c r="GA75" s="155"/>
      <c r="GB75" s="155"/>
      <c r="GC75" s="155"/>
      <c r="GD75" s="155"/>
      <c r="GE75" s="155"/>
      <c r="GF75" s="155"/>
      <c r="GG75" s="155"/>
      <c r="GH75" s="155"/>
      <c r="GI75" s="155"/>
      <c r="GJ75" s="155"/>
      <c r="GK75" s="155"/>
      <c r="GL75" s="155"/>
      <c r="GM75" s="155"/>
      <c r="GN75" s="155"/>
      <c r="GO75" s="155"/>
      <c r="GP75" s="155"/>
      <c r="GQ75" s="155"/>
      <c r="GR75" s="155"/>
      <c r="GS75" s="155"/>
      <c r="GT75" s="155"/>
      <c r="GU75" s="155"/>
      <c r="GV75" s="155"/>
      <c r="GW75" s="155"/>
      <c r="GX75" s="155"/>
      <c r="GY75" s="155"/>
      <c r="GZ75" s="155"/>
      <c r="HA75" s="155"/>
      <c r="HB75" s="155"/>
      <c r="HC75" s="155"/>
      <c r="HD75" s="155"/>
      <c r="HE75" s="155"/>
      <c r="HF75" s="155"/>
      <c r="HG75" s="155"/>
      <c r="HH75" s="155"/>
      <c r="HI75" s="155"/>
      <c r="HJ75" s="156"/>
    </row>
    <row r="76" spans="1:218" ht="12.75" customHeight="1" x14ac:dyDescent="0.2">
      <c r="A76" s="157"/>
      <c r="B76" s="151" t="s">
        <v>28</v>
      </c>
      <c r="C76" s="151">
        <v>2019</v>
      </c>
      <c r="D76" s="154"/>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v>45547</v>
      </c>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c r="CH76" s="155"/>
      <c r="CI76" s="155"/>
      <c r="CJ76" s="155"/>
      <c r="CK76" s="155"/>
      <c r="CL76" s="155"/>
      <c r="CM76" s="155"/>
      <c r="CN76" s="155"/>
      <c r="CO76" s="155"/>
      <c r="CP76" s="155"/>
      <c r="CQ76" s="155"/>
      <c r="CR76" s="155"/>
      <c r="CS76" s="155"/>
      <c r="CT76" s="155"/>
      <c r="CU76" s="155"/>
      <c r="CV76" s="155"/>
      <c r="CW76" s="155"/>
      <c r="CX76" s="155"/>
      <c r="CY76" s="155"/>
      <c r="CZ76" s="155"/>
      <c r="DA76" s="155"/>
      <c r="DB76" s="155"/>
      <c r="DC76" s="155"/>
      <c r="DD76" s="155"/>
      <c r="DE76" s="155"/>
      <c r="DF76" s="155"/>
      <c r="DG76" s="155"/>
      <c r="DH76" s="155"/>
      <c r="DI76" s="155"/>
      <c r="DJ76" s="155"/>
      <c r="DK76" s="155"/>
      <c r="DL76" s="155"/>
      <c r="DM76" s="155"/>
      <c r="DN76" s="155"/>
      <c r="DO76" s="155"/>
      <c r="DP76" s="155"/>
      <c r="DQ76" s="155"/>
      <c r="DR76" s="155"/>
      <c r="DS76" s="155"/>
      <c r="DT76" s="155"/>
      <c r="DU76" s="155"/>
      <c r="DV76" s="155"/>
      <c r="DW76" s="155"/>
      <c r="DX76" s="155"/>
      <c r="DY76" s="155"/>
      <c r="DZ76" s="155"/>
      <c r="EA76" s="155"/>
      <c r="EB76" s="155"/>
      <c r="EC76" s="155"/>
      <c r="ED76" s="155"/>
      <c r="EE76" s="155"/>
      <c r="EF76" s="155"/>
      <c r="EG76" s="155"/>
      <c r="EH76" s="155"/>
      <c r="EI76" s="155"/>
      <c r="EJ76" s="155"/>
      <c r="EK76" s="155"/>
      <c r="EL76" s="155"/>
      <c r="EM76" s="155"/>
      <c r="EN76" s="155"/>
      <c r="EO76" s="155"/>
      <c r="EP76" s="155"/>
      <c r="EQ76" s="155"/>
      <c r="ER76" s="155"/>
      <c r="ES76" s="155"/>
      <c r="ET76" s="155"/>
      <c r="EU76" s="155"/>
      <c r="EV76" s="155"/>
      <c r="EW76" s="155"/>
      <c r="EX76" s="155"/>
      <c r="EY76" s="155"/>
      <c r="EZ76" s="155"/>
      <c r="FA76" s="155"/>
      <c r="FB76" s="155"/>
      <c r="FC76" s="155"/>
      <c r="FD76" s="155"/>
      <c r="FE76" s="155"/>
      <c r="FF76" s="155"/>
      <c r="FG76" s="155"/>
      <c r="FH76" s="155"/>
      <c r="FI76" s="155"/>
      <c r="FJ76" s="155"/>
      <c r="FK76" s="155"/>
      <c r="FL76" s="155"/>
      <c r="FM76" s="155"/>
      <c r="FN76" s="155"/>
      <c r="FO76" s="155"/>
      <c r="FP76" s="155"/>
      <c r="FQ76" s="155"/>
      <c r="FR76" s="155"/>
      <c r="FS76" s="155"/>
      <c r="FT76" s="155"/>
      <c r="FU76" s="155"/>
      <c r="FV76" s="155"/>
      <c r="FW76" s="155"/>
      <c r="FX76" s="155"/>
      <c r="FY76" s="155"/>
      <c r="FZ76" s="155"/>
      <c r="GA76" s="155"/>
      <c r="GB76" s="155"/>
      <c r="GC76" s="155"/>
      <c r="GD76" s="155"/>
      <c r="GE76" s="155"/>
      <c r="GF76" s="155"/>
      <c r="GG76" s="155"/>
      <c r="GH76" s="155"/>
      <c r="GI76" s="155"/>
      <c r="GJ76" s="155"/>
      <c r="GK76" s="155"/>
      <c r="GL76" s="155"/>
      <c r="GM76" s="155"/>
      <c r="GN76" s="155"/>
      <c r="GO76" s="155"/>
      <c r="GP76" s="155"/>
      <c r="GQ76" s="155"/>
      <c r="GR76" s="155"/>
      <c r="GS76" s="155"/>
      <c r="GT76" s="155"/>
      <c r="GU76" s="155"/>
      <c r="GV76" s="155"/>
      <c r="GW76" s="155"/>
      <c r="GX76" s="155"/>
      <c r="GY76" s="155"/>
      <c r="GZ76" s="155"/>
      <c r="HA76" s="155"/>
      <c r="HB76" s="155"/>
      <c r="HC76" s="155"/>
      <c r="HD76" s="155"/>
      <c r="HE76" s="155"/>
      <c r="HF76" s="155"/>
      <c r="HG76" s="155"/>
      <c r="HH76" s="155"/>
      <c r="HI76" s="155"/>
      <c r="HJ76" s="156"/>
    </row>
    <row r="77" spans="1:218" ht="12.75" customHeight="1" x14ac:dyDescent="0.2">
      <c r="A77" s="157"/>
      <c r="B77" s="151" t="s">
        <v>34</v>
      </c>
      <c r="C77" s="151">
        <v>2019</v>
      </c>
      <c r="D77" s="154"/>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v>45547</v>
      </c>
      <c r="BN77" s="155"/>
      <c r="BO77" s="155"/>
      <c r="BP77" s="155"/>
      <c r="BQ77" s="155"/>
      <c r="BR77" s="155"/>
      <c r="BS77" s="155"/>
      <c r="BT77" s="155"/>
      <c r="BU77" s="155"/>
      <c r="BV77" s="155"/>
      <c r="BW77" s="155"/>
      <c r="BX77" s="155"/>
      <c r="BY77" s="155"/>
      <c r="BZ77" s="155"/>
      <c r="CA77" s="155"/>
      <c r="CB77" s="155"/>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155"/>
      <c r="DB77" s="155"/>
      <c r="DC77" s="155"/>
      <c r="DD77" s="155"/>
      <c r="DE77" s="155"/>
      <c r="DF77" s="155"/>
      <c r="DG77" s="155"/>
      <c r="DH77" s="155"/>
      <c r="DI77" s="155"/>
      <c r="DJ77" s="155"/>
      <c r="DK77" s="155"/>
      <c r="DL77" s="155"/>
      <c r="DM77" s="155"/>
      <c r="DN77" s="155"/>
      <c r="DO77" s="155"/>
      <c r="DP77" s="155"/>
      <c r="DQ77" s="155"/>
      <c r="DR77" s="155"/>
      <c r="DS77" s="155"/>
      <c r="DT77" s="155"/>
      <c r="DU77" s="155"/>
      <c r="DV77" s="155"/>
      <c r="DW77" s="155"/>
      <c r="DX77" s="155"/>
      <c r="DY77" s="155"/>
      <c r="DZ77" s="155"/>
      <c r="EA77" s="155"/>
      <c r="EB77" s="155"/>
      <c r="EC77" s="155"/>
      <c r="ED77" s="155"/>
      <c r="EE77" s="155"/>
      <c r="EF77" s="155"/>
      <c r="EG77" s="155"/>
      <c r="EH77" s="155"/>
      <c r="EI77" s="155"/>
      <c r="EJ77" s="155"/>
      <c r="EK77" s="155"/>
      <c r="EL77" s="155"/>
      <c r="EM77" s="155"/>
      <c r="EN77" s="155"/>
      <c r="EO77" s="155"/>
      <c r="EP77" s="155"/>
      <c r="EQ77" s="155"/>
      <c r="ER77" s="155"/>
      <c r="ES77" s="155"/>
      <c r="ET77" s="155"/>
      <c r="EU77" s="155"/>
      <c r="EV77" s="155"/>
      <c r="EW77" s="155"/>
      <c r="EX77" s="155"/>
      <c r="EY77" s="155"/>
      <c r="EZ77" s="155"/>
      <c r="FA77" s="155"/>
      <c r="FB77" s="155"/>
      <c r="FC77" s="155"/>
      <c r="FD77" s="155"/>
      <c r="FE77" s="155"/>
      <c r="FF77" s="155"/>
      <c r="FG77" s="155"/>
      <c r="FH77" s="155"/>
      <c r="FI77" s="155"/>
      <c r="FJ77" s="155"/>
      <c r="FK77" s="155"/>
      <c r="FL77" s="155"/>
      <c r="FM77" s="155"/>
      <c r="FN77" s="155"/>
      <c r="FO77" s="155"/>
      <c r="FP77" s="155"/>
      <c r="FQ77" s="155"/>
      <c r="FR77" s="155"/>
      <c r="FS77" s="155"/>
      <c r="FT77" s="155"/>
      <c r="FU77" s="155"/>
      <c r="FV77" s="155"/>
      <c r="FW77" s="155"/>
      <c r="FX77" s="155"/>
      <c r="FY77" s="155"/>
      <c r="FZ77" s="155"/>
      <c r="GA77" s="155"/>
      <c r="GB77" s="155"/>
      <c r="GC77" s="155"/>
      <c r="GD77" s="155"/>
      <c r="GE77" s="155"/>
      <c r="GF77" s="155"/>
      <c r="GG77" s="155"/>
      <c r="GH77" s="155"/>
      <c r="GI77" s="155"/>
      <c r="GJ77" s="155"/>
      <c r="GK77" s="155"/>
      <c r="GL77" s="155"/>
      <c r="GM77" s="155"/>
      <c r="GN77" s="155"/>
      <c r="GO77" s="155"/>
      <c r="GP77" s="155"/>
      <c r="GQ77" s="155"/>
      <c r="GR77" s="155"/>
      <c r="GS77" s="155"/>
      <c r="GT77" s="155"/>
      <c r="GU77" s="155"/>
      <c r="GV77" s="155"/>
      <c r="GW77" s="155"/>
      <c r="GX77" s="155"/>
      <c r="GY77" s="155"/>
      <c r="GZ77" s="155"/>
      <c r="HA77" s="155"/>
      <c r="HB77" s="155"/>
      <c r="HC77" s="155"/>
      <c r="HD77" s="155"/>
      <c r="HE77" s="155"/>
      <c r="HF77" s="155"/>
      <c r="HG77" s="155"/>
      <c r="HH77" s="155"/>
      <c r="HI77" s="155"/>
      <c r="HJ77" s="156"/>
    </row>
    <row r="78" spans="1:218" ht="12.75" customHeight="1" x14ac:dyDescent="0.2">
      <c r="A78" s="157"/>
      <c r="B78" s="151" t="s">
        <v>110</v>
      </c>
      <c r="C78" s="151">
        <v>2018</v>
      </c>
      <c r="D78" s="154"/>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v>45492</v>
      </c>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c r="CH78" s="155"/>
      <c r="CI78" s="155"/>
      <c r="CJ78" s="155"/>
      <c r="CK78" s="155"/>
      <c r="CL78" s="155"/>
      <c r="CM78" s="155"/>
      <c r="CN78" s="155"/>
      <c r="CO78" s="155"/>
      <c r="CP78" s="155"/>
      <c r="CQ78" s="155"/>
      <c r="CR78" s="155"/>
      <c r="CS78" s="155"/>
      <c r="CT78" s="155"/>
      <c r="CU78" s="155"/>
      <c r="CV78" s="155"/>
      <c r="CW78" s="155"/>
      <c r="CX78" s="155"/>
      <c r="CY78" s="155"/>
      <c r="CZ78" s="155"/>
      <c r="DA78" s="155"/>
      <c r="DB78" s="155"/>
      <c r="DC78" s="155"/>
      <c r="DD78" s="155"/>
      <c r="DE78" s="155"/>
      <c r="DF78" s="155"/>
      <c r="DG78" s="155"/>
      <c r="DH78" s="155"/>
      <c r="DI78" s="155"/>
      <c r="DJ78" s="155"/>
      <c r="DK78" s="155"/>
      <c r="DL78" s="155"/>
      <c r="DM78" s="155"/>
      <c r="DN78" s="155"/>
      <c r="DO78" s="155"/>
      <c r="DP78" s="155"/>
      <c r="DQ78" s="155"/>
      <c r="DR78" s="155"/>
      <c r="DS78" s="155"/>
      <c r="DT78" s="155"/>
      <c r="DU78" s="155"/>
      <c r="DV78" s="155"/>
      <c r="DW78" s="155"/>
      <c r="DX78" s="155"/>
      <c r="DY78" s="155"/>
      <c r="DZ78" s="155"/>
      <c r="EA78" s="155"/>
      <c r="EB78" s="155"/>
      <c r="EC78" s="155"/>
      <c r="ED78" s="155"/>
      <c r="EE78" s="155"/>
      <c r="EF78" s="155"/>
      <c r="EG78" s="155"/>
      <c r="EH78" s="155"/>
      <c r="EI78" s="155"/>
      <c r="EJ78" s="155"/>
      <c r="EK78" s="155"/>
      <c r="EL78" s="155"/>
      <c r="EM78" s="155"/>
      <c r="EN78" s="155"/>
      <c r="EO78" s="155"/>
      <c r="EP78" s="155"/>
      <c r="EQ78" s="155"/>
      <c r="ER78" s="155"/>
      <c r="ES78" s="155"/>
      <c r="ET78" s="155"/>
      <c r="EU78" s="155"/>
      <c r="EV78" s="155"/>
      <c r="EW78" s="155"/>
      <c r="EX78" s="155"/>
      <c r="EY78" s="155"/>
      <c r="EZ78" s="155"/>
      <c r="FA78" s="155"/>
      <c r="FB78" s="155"/>
      <c r="FC78" s="155"/>
      <c r="FD78" s="155"/>
      <c r="FE78" s="155"/>
      <c r="FF78" s="155"/>
      <c r="FG78" s="155"/>
      <c r="FH78" s="155"/>
      <c r="FI78" s="155"/>
      <c r="FJ78" s="155"/>
      <c r="FK78" s="155"/>
      <c r="FL78" s="155"/>
      <c r="FM78" s="155"/>
      <c r="FN78" s="155"/>
      <c r="FO78" s="155"/>
      <c r="FP78" s="155"/>
      <c r="FQ78" s="155"/>
      <c r="FR78" s="155"/>
      <c r="FS78" s="155"/>
      <c r="FT78" s="155"/>
      <c r="FU78" s="155"/>
      <c r="FV78" s="155"/>
      <c r="FW78" s="155"/>
      <c r="FX78" s="155"/>
      <c r="FY78" s="155"/>
      <c r="FZ78" s="155"/>
      <c r="GA78" s="155"/>
      <c r="GB78" s="155"/>
      <c r="GC78" s="155"/>
      <c r="GD78" s="155"/>
      <c r="GE78" s="155"/>
      <c r="GF78" s="155"/>
      <c r="GG78" s="155"/>
      <c r="GH78" s="155"/>
      <c r="GI78" s="155"/>
      <c r="GJ78" s="155"/>
      <c r="GK78" s="155"/>
      <c r="GL78" s="155"/>
      <c r="GM78" s="155"/>
      <c r="GN78" s="155"/>
      <c r="GO78" s="155"/>
      <c r="GP78" s="155"/>
      <c r="GQ78" s="155"/>
      <c r="GR78" s="155"/>
      <c r="GS78" s="155"/>
      <c r="GT78" s="155"/>
      <c r="GU78" s="155"/>
      <c r="GV78" s="155"/>
      <c r="GW78" s="155"/>
      <c r="GX78" s="155"/>
      <c r="GY78" s="155"/>
      <c r="GZ78" s="155"/>
      <c r="HA78" s="155"/>
      <c r="HB78" s="155"/>
      <c r="HC78" s="155"/>
      <c r="HD78" s="155"/>
      <c r="HE78" s="155"/>
      <c r="HF78" s="155"/>
      <c r="HG78" s="155"/>
      <c r="HH78" s="155"/>
      <c r="HI78" s="155"/>
      <c r="HJ78" s="156"/>
    </row>
    <row r="79" spans="1:218" ht="12.75" customHeight="1" x14ac:dyDescent="0.2">
      <c r="A79" s="157"/>
      <c r="B79" s="151" t="s">
        <v>97</v>
      </c>
      <c r="C79" s="151">
        <v>2019</v>
      </c>
      <c r="D79" s="154"/>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v>45492</v>
      </c>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c r="CH79" s="155"/>
      <c r="CI79" s="155"/>
      <c r="CJ79" s="155"/>
      <c r="CK79" s="155"/>
      <c r="CL79" s="155"/>
      <c r="CM79" s="155"/>
      <c r="CN79" s="155"/>
      <c r="CO79" s="155"/>
      <c r="CP79" s="155"/>
      <c r="CQ79" s="155"/>
      <c r="CR79" s="155"/>
      <c r="CS79" s="155"/>
      <c r="CT79" s="155"/>
      <c r="CU79" s="155"/>
      <c r="CV79" s="155"/>
      <c r="CW79" s="155"/>
      <c r="CX79" s="155"/>
      <c r="CY79" s="155"/>
      <c r="CZ79" s="155"/>
      <c r="DA79" s="155"/>
      <c r="DB79" s="155"/>
      <c r="DC79" s="155"/>
      <c r="DD79" s="155"/>
      <c r="DE79" s="155"/>
      <c r="DF79" s="155"/>
      <c r="DG79" s="155"/>
      <c r="DH79" s="155"/>
      <c r="DI79" s="155"/>
      <c r="DJ79" s="155"/>
      <c r="DK79" s="155"/>
      <c r="DL79" s="155"/>
      <c r="DM79" s="155"/>
      <c r="DN79" s="155"/>
      <c r="DO79" s="155"/>
      <c r="DP79" s="155"/>
      <c r="DQ79" s="155"/>
      <c r="DR79" s="155"/>
      <c r="DS79" s="155"/>
      <c r="DT79" s="155"/>
      <c r="DU79" s="155"/>
      <c r="DV79" s="155"/>
      <c r="DW79" s="155"/>
      <c r="DX79" s="155"/>
      <c r="DY79" s="155"/>
      <c r="DZ79" s="155"/>
      <c r="EA79" s="155"/>
      <c r="EB79" s="155"/>
      <c r="EC79" s="155"/>
      <c r="ED79" s="155"/>
      <c r="EE79" s="155"/>
      <c r="EF79" s="155"/>
      <c r="EG79" s="155"/>
      <c r="EH79" s="155"/>
      <c r="EI79" s="155"/>
      <c r="EJ79" s="155"/>
      <c r="EK79" s="155"/>
      <c r="EL79" s="155"/>
      <c r="EM79" s="155"/>
      <c r="EN79" s="155"/>
      <c r="EO79" s="155"/>
      <c r="EP79" s="155"/>
      <c r="EQ79" s="155"/>
      <c r="ER79" s="155"/>
      <c r="ES79" s="155"/>
      <c r="ET79" s="155"/>
      <c r="EU79" s="155"/>
      <c r="EV79" s="155"/>
      <c r="EW79" s="155"/>
      <c r="EX79" s="155"/>
      <c r="EY79" s="155"/>
      <c r="EZ79" s="155"/>
      <c r="FA79" s="155"/>
      <c r="FB79" s="155"/>
      <c r="FC79" s="155"/>
      <c r="FD79" s="155"/>
      <c r="FE79" s="155"/>
      <c r="FF79" s="155"/>
      <c r="FG79" s="155"/>
      <c r="FH79" s="155"/>
      <c r="FI79" s="155"/>
      <c r="FJ79" s="155"/>
      <c r="FK79" s="155"/>
      <c r="FL79" s="155"/>
      <c r="FM79" s="155"/>
      <c r="FN79" s="155"/>
      <c r="FO79" s="155"/>
      <c r="FP79" s="155"/>
      <c r="FQ79" s="155"/>
      <c r="FR79" s="155"/>
      <c r="FS79" s="155"/>
      <c r="FT79" s="155"/>
      <c r="FU79" s="155"/>
      <c r="FV79" s="155"/>
      <c r="FW79" s="155"/>
      <c r="FX79" s="155"/>
      <c r="FY79" s="155"/>
      <c r="FZ79" s="155"/>
      <c r="GA79" s="155"/>
      <c r="GB79" s="155"/>
      <c r="GC79" s="155"/>
      <c r="GD79" s="155"/>
      <c r="GE79" s="155"/>
      <c r="GF79" s="155"/>
      <c r="GG79" s="155"/>
      <c r="GH79" s="155"/>
      <c r="GI79" s="155"/>
      <c r="GJ79" s="155"/>
      <c r="GK79" s="155"/>
      <c r="GL79" s="155"/>
      <c r="GM79" s="155"/>
      <c r="GN79" s="155"/>
      <c r="GO79" s="155"/>
      <c r="GP79" s="155"/>
      <c r="GQ79" s="155"/>
      <c r="GR79" s="155"/>
      <c r="GS79" s="155"/>
      <c r="GT79" s="155"/>
      <c r="GU79" s="155"/>
      <c r="GV79" s="155"/>
      <c r="GW79" s="155"/>
      <c r="GX79" s="155"/>
      <c r="GY79" s="155"/>
      <c r="GZ79" s="155"/>
      <c r="HA79" s="155"/>
      <c r="HB79" s="155"/>
      <c r="HC79" s="155"/>
      <c r="HD79" s="155"/>
      <c r="HE79" s="155"/>
      <c r="HF79" s="155"/>
      <c r="HG79" s="155"/>
      <c r="HH79" s="155"/>
      <c r="HI79" s="155"/>
      <c r="HJ79" s="156"/>
    </row>
    <row r="80" spans="1:218" ht="12.75" customHeight="1" x14ac:dyDescent="0.2">
      <c r="A80" s="157"/>
      <c r="B80" s="151" t="s">
        <v>1624</v>
      </c>
      <c r="C80" s="151">
        <v>2022</v>
      </c>
      <c r="D80" s="154"/>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v>45492</v>
      </c>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c r="CH80" s="155"/>
      <c r="CI80" s="155"/>
      <c r="CJ80" s="155"/>
      <c r="CK80" s="155"/>
      <c r="CL80" s="155"/>
      <c r="CM80" s="155"/>
      <c r="CN80" s="155"/>
      <c r="CO80" s="155"/>
      <c r="CP80" s="155"/>
      <c r="CQ80" s="155"/>
      <c r="CR80" s="155"/>
      <c r="CS80" s="155"/>
      <c r="CT80" s="155"/>
      <c r="CU80" s="155"/>
      <c r="CV80" s="155"/>
      <c r="CW80" s="155"/>
      <c r="CX80" s="155"/>
      <c r="CY80" s="155"/>
      <c r="CZ80" s="155"/>
      <c r="DA80" s="155"/>
      <c r="DB80" s="155"/>
      <c r="DC80" s="155"/>
      <c r="DD80" s="155"/>
      <c r="DE80" s="155"/>
      <c r="DF80" s="155"/>
      <c r="DG80" s="155"/>
      <c r="DH80" s="155"/>
      <c r="DI80" s="155"/>
      <c r="DJ80" s="155"/>
      <c r="DK80" s="155"/>
      <c r="DL80" s="155"/>
      <c r="DM80" s="155"/>
      <c r="DN80" s="155"/>
      <c r="DO80" s="155"/>
      <c r="DP80" s="155"/>
      <c r="DQ80" s="155"/>
      <c r="DR80" s="155"/>
      <c r="DS80" s="155"/>
      <c r="DT80" s="155"/>
      <c r="DU80" s="155"/>
      <c r="DV80" s="155"/>
      <c r="DW80" s="155"/>
      <c r="DX80" s="155"/>
      <c r="DY80" s="155"/>
      <c r="DZ80" s="155"/>
      <c r="EA80" s="155"/>
      <c r="EB80" s="155"/>
      <c r="EC80" s="155"/>
      <c r="ED80" s="155"/>
      <c r="EE80" s="155"/>
      <c r="EF80" s="155"/>
      <c r="EG80" s="155"/>
      <c r="EH80" s="155"/>
      <c r="EI80" s="155"/>
      <c r="EJ80" s="155"/>
      <c r="EK80" s="155"/>
      <c r="EL80" s="155"/>
      <c r="EM80" s="155"/>
      <c r="EN80" s="155"/>
      <c r="EO80" s="155"/>
      <c r="EP80" s="155"/>
      <c r="EQ80" s="155"/>
      <c r="ER80" s="155"/>
      <c r="ES80" s="155"/>
      <c r="ET80" s="155"/>
      <c r="EU80" s="155"/>
      <c r="EV80" s="155"/>
      <c r="EW80" s="155"/>
      <c r="EX80" s="155"/>
      <c r="EY80" s="155"/>
      <c r="EZ80" s="155"/>
      <c r="FA80" s="155"/>
      <c r="FB80" s="155"/>
      <c r="FC80" s="155"/>
      <c r="FD80" s="155"/>
      <c r="FE80" s="155"/>
      <c r="FF80" s="155"/>
      <c r="FG80" s="155"/>
      <c r="FH80" s="155"/>
      <c r="FI80" s="155"/>
      <c r="FJ80" s="155"/>
      <c r="FK80" s="155"/>
      <c r="FL80" s="155"/>
      <c r="FM80" s="155"/>
      <c r="FN80" s="155"/>
      <c r="FO80" s="155"/>
      <c r="FP80" s="155"/>
      <c r="FQ80" s="155"/>
      <c r="FR80" s="155"/>
      <c r="FS80" s="155"/>
      <c r="FT80" s="155"/>
      <c r="FU80" s="155"/>
      <c r="FV80" s="155"/>
      <c r="FW80" s="155"/>
      <c r="FX80" s="155"/>
      <c r="FY80" s="155"/>
      <c r="FZ80" s="155"/>
      <c r="GA80" s="155"/>
      <c r="GB80" s="155"/>
      <c r="GC80" s="155"/>
      <c r="GD80" s="155"/>
      <c r="GE80" s="155"/>
      <c r="GF80" s="155"/>
      <c r="GG80" s="155"/>
      <c r="GH80" s="155"/>
      <c r="GI80" s="155"/>
      <c r="GJ80" s="155"/>
      <c r="GK80" s="155"/>
      <c r="GL80" s="155"/>
      <c r="GM80" s="155"/>
      <c r="GN80" s="155"/>
      <c r="GO80" s="155"/>
      <c r="GP80" s="155"/>
      <c r="GQ80" s="155"/>
      <c r="GR80" s="155"/>
      <c r="GS80" s="155"/>
      <c r="GT80" s="155"/>
      <c r="GU80" s="155"/>
      <c r="GV80" s="155"/>
      <c r="GW80" s="155"/>
      <c r="GX80" s="155"/>
      <c r="GY80" s="155"/>
      <c r="GZ80" s="155"/>
      <c r="HA80" s="155"/>
      <c r="HB80" s="155"/>
      <c r="HC80" s="155"/>
      <c r="HD80" s="155"/>
      <c r="HE80" s="155"/>
      <c r="HF80" s="155"/>
      <c r="HG80" s="155"/>
      <c r="HH80" s="155"/>
      <c r="HI80" s="155"/>
      <c r="HJ80" s="156"/>
    </row>
    <row r="81" spans="1:218" ht="12.75" customHeight="1" x14ac:dyDescent="0.2">
      <c r="A81" s="151" t="s">
        <v>459</v>
      </c>
      <c r="B81" s="151" t="s">
        <v>116</v>
      </c>
      <c r="C81" s="151">
        <v>2018</v>
      </c>
      <c r="D81" s="154"/>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v>45546</v>
      </c>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c r="CH81" s="155"/>
      <c r="CI81" s="155"/>
      <c r="CJ81" s="155"/>
      <c r="CK81" s="155"/>
      <c r="CL81" s="155"/>
      <c r="CM81" s="155"/>
      <c r="CN81" s="155"/>
      <c r="CO81" s="155"/>
      <c r="CP81" s="155"/>
      <c r="CQ81" s="155"/>
      <c r="CR81" s="155"/>
      <c r="CS81" s="155"/>
      <c r="CT81" s="155"/>
      <c r="CU81" s="155"/>
      <c r="CV81" s="155"/>
      <c r="CW81" s="155"/>
      <c r="CX81" s="155"/>
      <c r="CY81" s="155"/>
      <c r="CZ81" s="155"/>
      <c r="DA81" s="155"/>
      <c r="DB81" s="155"/>
      <c r="DC81" s="155"/>
      <c r="DD81" s="155"/>
      <c r="DE81" s="155"/>
      <c r="DF81" s="155"/>
      <c r="DG81" s="155"/>
      <c r="DH81" s="155"/>
      <c r="DI81" s="155"/>
      <c r="DJ81" s="155"/>
      <c r="DK81" s="155"/>
      <c r="DL81" s="155"/>
      <c r="DM81" s="155"/>
      <c r="DN81" s="155"/>
      <c r="DO81" s="155"/>
      <c r="DP81" s="155"/>
      <c r="DQ81" s="155"/>
      <c r="DR81" s="155"/>
      <c r="DS81" s="155"/>
      <c r="DT81" s="155"/>
      <c r="DU81" s="155"/>
      <c r="DV81" s="155"/>
      <c r="DW81" s="155"/>
      <c r="DX81" s="155"/>
      <c r="DY81" s="155"/>
      <c r="DZ81" s="155"/>
      <c r="EA81" s="155"/>
      <c r="EB81" s="155"/>
      <c r="EC81" s="155"/>
      <c r="ED81" s="155"/>
      <c r="EE81" s="155"/>
      <c r="EF81" s="155"/>
      <c r="EG81" s="155"/>
      <c r="EH81" s="155"/>
      <c r="EI81" s="155"/>
      <c r="EJ81" s="155"/>
      <c r="EK81" s="155"/>
      <c r="EL81" s="155"/>
      <c r="EM81" s="155"/>
      <c r="EN81" s="155"/>
      <c r="EO81" s="155"/>
      <c r="EP81" s="155"/>
      <c r="EQ81" s="155"/>
      <c r="ER81" s="155"/>
      <c r="ES81" s="155"/>
      <c r="ET81" s="155"/>
      <c r="EU81" s="155"/>
      <c r="EV81" s="155"/>
      <c r="EW81" s="155"/>
      <c r="EX81" s="155"/>
      <c r="EY81" s="155"/>
      <c r="EZ81" s="155"/>
      <c r="FA81" s="155"/>
      <c r="FB81" s="155"/>
      <c r="FC81" s="155"/>
      <c r="FD81" s="155"/>
      <c r="FE81" s="155"/>
      <c r="FF81" s="155"/>
      <c r="FG81" s="155"/>
      <c r="FH81" s="155"/>
      <c r="FI81" s="155"/>
      <c r="FJ81" s="155"/>
      <c r="FK81" s="155"/>
      <c r="FL81" s="155"/>
      <c r="FM81" s="155"/>
      <c r="FN81" s="155"/>
      <c r="FO81" s="155"/>
      <c r="FP81" s="155"/>
      <c r="FQ81" s="155"/>
      <c r="FR81" s="155"/>
      <c r="FS81" s="155"/>
      <c r="FT81" s="155"/>
      <c r="FU81" s="155"/>
      <c r="FV81" s="155"/>
      <c r="FW81" s="155"/>
      <c r="FX81" s="155"/>
      <c r="FY81" s="155"/>
      <c r="FZ81" s="155"/>
      <c r="GA81" s="155"/>
      <c r="GB81" s="155"/>
      <c r="GC81" s="155"/>
      <c r="GD81" s="155"/>
      <c r="GE81" s="155"/>
      <c r="GF81" s="155"/>
      <c r="GG81" s="155"/>
      <c r="GH81" s="155"/>
      <c r="GI81" s="155"/>
      <c r="GJ81" s="155"/>
      <c r="GK81" s="155"/>
      <c r="GL81" s="155"/>
      <c r="GM81" s="155"/>
      <c r="GN81" s="155"/>
      <c r="GO81" s="155"/>
      <c r="GP81" s="155"/>
      <c r="GQ81" s="155"/>
      <c r="GR81" s="155"/>
      <c r="GS81" s="155"/>
      <c r="GT81" s="155"/>
      <c r="GU81" s="155"/>
      <c r="GV81" s="155"/>
      <c r="GW81" s="155"/>
      <c r="GX81" s="155"/>
      <c r="GY81" s="155"/>
      <c r="GZ81" s="155"/>
      <c r="HA81" s="155"/>
      <c r="HB81" s="155"/>
      <c r="HC81" s="155"/>
      <c r="HD81" s="155"/>
      <c r="HE81" s="155"/>
      <c r="HF81" s="155"/>
      <c r="HG81" s="155"/>
      <c r="HH81" s="155"/>
      <c r="HI81" s="155"/>
      <c r="HJ81" s="156"/>
    </row>
    <row r="82" spans="1:218" ht="12.75" customHeight="1" x14ac:dyDescent="0.2">
      <c r="A82" s="157"/>
      <c r="B82" s="151" t="s">
        <v>115</v>
      </c>
      <c r="C82" s="151">
        <v>2018</v>
      </c>
      <c r="D82" s="154"/>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v>45546</v>
      </c>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c r="CH82" s="155"/>
      <c r="CI82" s="155"/>
      <c r="CJ82" s="155"/>
      <c r="CK82" s="155"/>
      <c r="CL82" s="155"/>
      <c r="CM82" s="155"/>
      <c r="CN82" s="155"/>
      <c r="CO82" s="155"/>
      <c r="CP82" s="155"/>
      <c r="CQ82" s="155"/>
      <c r="CR82" s="155"/>
      <c r="CS82" s="155"/>
      <c r="CT82" s="155"/>
      <c r="CU82" s="155"/>
      <c r="CV82" s="155"/>
      <c r="CW82" s="155"/>
      <c r="CX82" s="155"/>
      <c r="CY82" s="155"/>
      <c r="CZ82" s="155"/>
      <c r="DA82" s="155"/>
      <c r="DB82" s="155"/>
      <c r="DC82" s="155"/>
      <c r="DD82" s="155"/>
      <c r="DE82" s="155"/>
      <c r="DF82" s="155"/>
      <c r="DG82" s="155"/>
      <c r="DH82" s="155"/>
      <c r="DI82" s="155"/>
      <c r="DJ82" s="155"/>
      <c r="DK82" s="155"/>
      <c r="DL82" s="155"/>
      <c r="DM82" s="155"/>
      <c r="DN82" s="155"/>
      <c r="DO82" s="155"/>
      <c r="DP82" s="155"/>
      <c r="DQ82" s="155"/>
      <c r="DR82" s="155"/>
      <c r="DS82" s="155"/>
      <c r="DT82" s="155"/>
      <c r="DU82" s="155"/>
      <c r="DV82" s="155"/>
      <c r="DW82" s="155"/>
      <c r="DX82" s="155"/>
      <c r="DY82" s="155"/>
      <c r="DZ82" s="155"/>
      <c r="EA82" s="155"/>
      <c r="EB82" s="155"/>
      <c r="EC82" s="155"/>
      <c r="ED82" s="155"/>
      <c r="EE82" s="155"/>
      <c r="EF82" s="155"/>
      <c r="EG82" s="155"/>
      <c r="EH82" s="155"/>
      <c r="EI82" s="155"/>
      <c r="EJ82" s="155"/>
      <c r="EK82" s="155"/>
      <c r="EL82" s="155"/>
      <c r="EM82" s="155"/>
      <c r="EN82" s="155"/>
      <c r="EO82" s="155"/>
      <c r="EP82" s="155"/>
      <c r="EQ82" s="155"/>
      <c r="ER82" s="155"/>
      <c r="ES82" s="155"/>
      <c r="ET82" s="155"/>
      <c r="EU82" s="155"/>
      <c r="EV82" s="155"/>
      <c r="EW82" s="155"/>
      <c r="EX82" s="155"/>
      <c r="EY82" s="155"/>
      <c r="EZ82" s="155"/>
      <c r="FA82" s="155"/>
      <c r="FB82" s="155"/>
      <c r="FC82" s="155"/>
      <c r="FD82" s="155"/>
      <c r="FE82" s="155"/>
      <c r="FF82" s="155"/>
      <c r="FG82" s="155"/>
      <c r="FH82" s="155"/>
      <c r="FI82" s="155"/>
      <c r="FJ82" s="155"/>
      <c r="FK82" s="155"/>
      <c r="FL82" s="155"/>
      <c r="FM82" s="155"/>
      <c r="FN82" s="155"/>
      <c r="FO82" s="155"/>
      <c r="FP82" s="155"/>
      <c r="FQ82" s="155"/>
      <c r="FR82" s="155"/>
      <c r="FS82" s="155"/>
      <c r="FT82" s="155"/>
      <c r="FU82" s="155"/>
      <c r="FV82" s="155"/>
      <c r="FW82" s="155"/>
      <c r="FX82" s="155"/>
      <c r="FY82" s="155"/>
      <c r="FZ82" s="155"/>
      <c r="GA82" s="155"/>
      <c r="GB82" s="155"/>
      <c r="GC82" s="155"/>
      <c r="GD82" s="155"/>
      <c r="GE82" s="155"/>
      <c r="GF82" s="155"/>
      <c r="GG82" s="155"/>
      <c r="GH82" s="155"/>
      <c r="GI82" s="155"/>
      <c r="GJ82" s="155"/>
      <c r="GK82" s="155"/>
      <c r="GL82" s="155"/>
      <c r="GM82" s="155"/>
      <c r="GN82" s="155"/>
      <c r="GO82" s="155"/>
      <c r="GP82" s="155"/>
      <c r="GQ82" s="155"/>
      <c r="GR82" s="155"/>
      <c r="GS82" s="155"/>
      <c r="GT82" s="155"/>
      <c r="GU82" s="155"/>
      <c r="GV82" s="155"/>
      <c r="GW82" s="155"/>
      <c r="GX82" s="155"/>
      <c r="GY82" s="155"/>
      <c r="GZ82" s="155"/>
      <c r="HA82" s="155"/>
      <c r="HB82" s="155"/>
      <c r="HC82" s="155"/>
      <c r="HD82" s="155"/>
      <c r="HE82" s="155"/>
      <c r="HF82" s="155"/>
      <c r="HG82" s="155"/>
      <c r="HH82" s="155"/>
      <c r="HI82" s="155"/>
      <c r="HJ82" s="156"/>
    </row>
    <row r="83" spans="1:218" ht="12.75" customHeight="1" x14ac:dyDescent="0.2">
      <c r="A83" s="157"/>
      <c r="B83" s="151" t="s">
        <v>113</v>
      </c>
      <c r="C83" s="151">
        <v>2018</v>
      </c>
      <c r="D83" s="154"/>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v>45546</v>
      </c>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c r="CH83" s="155"/>
      <c r="CI83" s="155"/>
      <c r="CJ83" s="155"/>
      <c r="CK83" s="155"/>
      <c r="CL83" s="155"/>
      <c r="CM83" s="155"/>
      <c r="CN83" s="155"/>
      <c r="CO83" s="155"/>
      <c r="CP83" s="155"/>
      <c r="CQ83" s="155"/>
      <c r="CR83" s="155"/>
      <c r="CS83" s="155"/>
      <c r="CT83" s="155"/>
      <c r="CU83" s="155"/>
      <c r="CV83" s="155"/>
      <c r="CW83" s="155"/>
      <c r="CX83" s="155"/>
      <c r="CY83" s="155"/>
      <c r="CZ83" s="155"/>
      <c r="DA83" s="155"/>
      <c r="DB83" s="155"/>
      <c r="DC83" s="155"/>
      <c r="DD83" s="155"/>
      <c r="DE83" s="155"/>
      <c r="DF83" s="155"/>
      <c r="DG83" s="155"/>
      <c r="DH83" s="155"/>
      <c r="DI83" s="155"/>
      <c r="DJ83" s="155"/>
      <c r="DK83" s="155"/>
      <c r="DL83" s="155"/>
      <c r="DM83" s="155"/>
      <c r="DN83" s="155"/>
      <c r="DO83" s="155"/>
      <c r="DP83" s="155"/>
      <c r="DQ83" s="155"/>
      <c r="DR83" s="155"/>
      <c r="DS83" s="155"/>
      <c r="DT83" s="155"/>
      <c r="DU83" s="155"/>
      <c r="DV83" s="155"/>
      <c r="DW83" s="155"/>
      <c r="DX83" s="155"/>
      <c r="DY83" s="155"/>
      <c r="DZ83" s="155"/>
      <c r="EA83" s="155"/>
      <c r="EB83" s="155"/>
      <c r="EC83" s="155"/>
      <c r="ED83" s="155"/>
      <c r="EE83" s="155"/>
      <c r="EF83" s="155"/>
      <c r="EG83" s="155"/>
      <c r="EH83" s="155"/>
      <c r="EI83" s="155"/>
      <c r="EJ83" s="155"/>
      <c r="EK83" s="155"/>
      <c r="EL83" s="155"/>
      <c r="EM83" s="155"/>
      <c r="EN83" s="155"/>
      <c r="EO83" s="155"/>
      <c r="EP83" s="155"/>
      <c r="EQ83" s="155"/>
      <c r="ER83" s="155"/>
      <c r="ES83" s="155"/>
      <c r="ET83" s="155"/>
      <c r="EU83" s="155"/>
      <c r="EV83" s="155"/>
      <c r="EW83" s="155"/>
      <c r="EX83" s="155"/>
      <c r="EY83" s="155"/>
      <c r="EZ83" s="155"/>
      <c r="FA83" s="155"/>
      <c r="FB83" s="155"/>
      <c r="FC83" s="155"/>
      <c r="FD83" s="155"/>
      <c r="FE83" s="155"/>
      <c r="FF83" s="155"/>
      <c r="FG83" s="155"/>
      <c r="FH83" s="155"/>
      <c r="FI83" s="155"/>
      <c r="FJ83" s="155"/>
      <c r="FK83" s="155"/>
      <c r="FL83" s="155"/>
      <c r="FM83" s="155"/>
      <c r="FN83" s="155"/>
      <c r="FO83" s="155"/>
      <c r="FP83" s="155"/>
      <c r="FQ83" s="155"/>
      <c r="FR83" s="155"/>
      <c r="FS83" s="155"/>
      <c r="FT83" s="155"/>
      <c r="FU83" s="155"/>
      <c r="FV83" s="155"/>
      <c r="FW83" s="155"/>
      <c r="FX83" s="155"/>
      <c r="FY83" s="155"/>
      <c r="FZ83" s="155"/>
      <c r="GA83" s="155"/>
      <c r="GB83" s="155"/>
      <c r="GC83" s="155"/>
      <c r="GD83" s="155"/>
      <c r="GE83" s="155"/>
      <c r="GF83" s="155"/>
      <c r="GG83" s="155"/>
      <c r="GH83" s="155"/>
      <c r="GI83" s="155"/>
      <c r="GJ83" s="155"/>
      <c r="GK83" s="155"/>
      <c r="GL83" s="155"/>
      <c r="GM83" s="155"/>
      <c r="GN83" s="155"/>
      <c r="GO83" s="155"/>
      <c r="GP83" s="155"/>
      <c r="GQ83" s="155"/>
      <c r="GR83" s="155"/>
      <c r="GS83" s="155"/>
      <c r="GT83" s="155"/>
      <c r="GU83" s="155"/>
      <c r="GV83" s="155"/>
      <c r="GW83" s="155"/>
      <c r="GX83" s="155"/>
      <c r="GY83" s="155"/>
      <c r="GZ83" s="155"/>
      <c r="HA83" s="155"/>
      <c r="HB83" s="155"/>
      <c r="HC83" s="155"/>
      <c r="HD83" s="155"/>
      <c r="HE83" s="155"/>
      <c r="HF83" s="155"/>
      <c r="HG83" s="155"/>
      <c r="HH83" s="155"/>
      <c r="HI83" s="155"/>
      <c r="HJ83" s="156"/>
    </row>
    <row r="84" spans="1:218" ht="12.75" customHeight="1" x14ac:dyDescent="0.2">
      <c r="A84" s="157"/>
      <c r="B84" s="151" t="s">
        <v>28</v>
      </c>
      <c r="C84" s="151">
        <v>2019</v>
      </c>
      <c r="D84" s="154"/>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v>45489</v>
      </c>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c r="CH84" s="155"/>
      <c r="CI84" s="155"/>
      <c r="CJ84" s="155"/>
      <c r="CK84" s="155"/>
      <c r="CL84" s="155"/>
      <c r="CM84" s="155"/>
      <c r="CN84" s="155"/>
      <c r="CO84" s="155"/>
      <c r="CP84" s="155"/>
      <c r="CQ84" s="155"/>
      <c r="CR84" s="155"/>
      <c r="CS84" s="155"/>
      <c r="CT84" s="155"/>
      <c r="CU84" s="155"/>
      <c r="CV84" s="155"/>
      <c r="CW84" s="155"/>
      <c r="CX84" s="155"/>
      <c r="CY84" s="155"/>
      <c r="CZ84" s="155"/>
      <c r="DA84" s="155"/>
      <c r="DB84" s="155"/>
      <c r="DC84" s="155"/>
      <c r="DD84" s="155"/>
      <c r="DE84" s="155"/>
      <c r="DF84" s="155"/>
      <c r="DG84" s="155"/>
      <c r="DH84" s="155"/>
      <c r="DI84" s="155"/>
      <c r="DJ84" s="155"/>
      <c r="DK84" s="155"/>
      <c r="DL84" s="155"/>
      <c r="DM84" s="155"/>
      <c r="DN84" s="155"/>
      <c r="DO84" s="155"/>
      <c r="DP84" s="155"/>
      <c r="DQ84" s="155"/>
      <c r="DR84" s="155"/>
      <c r="DS84" s="155"/>
      <c r="DT84" s="155"/>
      <c r="DU84" s="155"/>
      <c r="DV84" s="155"/>
      <c r="DW84" s="155"/>
      <c r="DX84" s="155"/>
      <c r="DY84" s="155"/>
      <c r="DZ84" s="155"/>
      <c r="EA84" s="155"/>
      <c r="EB84" s="155"/>
      <c r="EC84" s="155"/>
      <c r="ED84" s="155"/>
      <c r="EE84" s="155"/>
      <c r="EF84" s="155"/>
      <c r="EG84" s="155"/>
      <c r="EH84" s="155"/>
      <c r="EI84" s="155"/>
      <c r="EJ84" s="155"/>
      <c r="EK84" s="155"/>
      <c r="EL84" s="155"/>
      <c r="EM84" s="155"/>
      <c r="EN84" s="155"/>
      <c r="EO84" s="155"/>
      <c r="EP84" s="155"/>
      <c r="EQ84" s="155"/>
      <c r="ER84" s="155"/>
      <c r="ES84" s="155"/>
      <c r="ET84" s="155"/>
      <c r="EU84" s="155"/>
      <c r="EV84" s="155"/>
      <c r="EW84" s="155"/>
      <c r="EX84" s="155"/>
      <c r="EY84" s="155"/>
      <c r="EZ84" s="155"/>
      <c r="FA84" s="155"/>
      <c r="FB84" s="155"/>
      <c r="FC84" s="155"/>
      <c r="FD84" s="155"/>
      <c r="FE84" s="155"/>
      <c r="FF84" s="155"/>
      <c r="FG84" s="155"/>
      <c r="FH84" s="155"/>
      <c r="FI84" s="155"/>
      <c r="FJ84" s="155"/>
      <c r="FK84" s="155"/>
      <c r="FL84" s="155"/>
      <c r="FM84" s="155"/>
      <c r="FN84" s="155"/>
      <c r="FO84" s="155"/>
      <c r="FP84" s="155"/>
      <c r="FQ84" s="155"/>
      <c r="FR84" s="155"/>
      <c r="FS84" s="155"/>
      <c r="FT84" s="155"/>
      <c r="FU84" s="155"/>
      <c r="FV84" s="155"/>
      <c r="FW84" s="155"/>
      <c r="FX84" s="155"/>
      <c r="FY84" s="155"/>
      <c r="FZ84" s="155"/>
      <c r="GA84" s="155"/>
      <c r="GB84" s="155"/>
      <c r="GC84" s="155"/>
      <c r="GD84" s="155"/>
      <c r="GE84" s="155"/>
      <c r="GF84" s="155"/>
      <c r="GG84" s="155"/>
      <c r="GH84" s="155"/>
      <c r="GI84" s="155"/>
      <c r="GJ84" s="155"/>
      <c r="GK84" s="155"/>
      <c r="GL84" s="155"/>
      <c r="GM84" s="155"/>
      <c r="GN84" s="155"/>
      <c r="GO84" s="155"/>
      <c r="GP84" s="155"/>
      <c r="GQ84" s="155"/>
      <c r="GR84" s="155"/>
      <c r="GS84" s="155"/>
      <c r="GT84" s="155"/>
      <c r="GU84" s="155"/>
      <c r="GV84" s="155"/>
      <c r="GW84" s="155"/>
      <c r="GX84" s="155"/>
      <c r="GY84" s="155"/>
      <c r="GZ84" s="155"/>
      <c r="HA84" s="155"/>
      <c r="HB84" s="155"/>
      <c r="HC84" s="155"/>
      <c r="HD84" s="155"/>
      <c r="HE84" s="155"/>
      <c r="HF84" s="155"/>
      <c r="HG84" s="155"/>
      <c r="HH84" s="155"/>
      <c r="HI84" s="155"/>
      <c r="HJ84" s="156"/>
    </row>
    <row r="85" spans="1:218" ht="12.75" customHeight="1" x14ac:dyDescent="0.2">
      <c r="A85" s="157"/>
      <c r="B85" s="151" t="s">
        <v>34</v>
      </c>
      <c r="C85" s="151">
        <v>2019</v>
      </c>
      <c r="D85" s="154"/>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v>45489</v>
      </c>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c r="CH85" s="155"/>
      <c r="CI85" s="155"/>
      <c r="CJ85" s="155"/>
      <c r="CK85" s="155"/>
      <c r="CL85" s="155"/>
      <c r="CM85" s="155"/>
      <c r="CN85" s="155"/>
      <c r="CO85" s="155"/>
      <c r="CP85" s="155"/>
      <c r="CQ85" s="155"/>
      <c r="CR85" s="155"/>
      <c r="CS85" s="155"/>
      <c r="CT85" s="155"/>
      <c r="CU85" s="155"/>
      <c r="CV85" s="155"/>
      <c r="CW85" s="155"/>
      <c r="CX85" s="155"/>
      <c r="CY85" s="155"/>
      <c r="CZ85" s="155"/>
      <c r="DA85" s="155"/>
      <c r="DB85" s="155"/>
      <c r="DC85" s="155"/>
      <c r="DD85" s="155"/>
      <c r="DE85" s="155"/>
      <c r="DF85" s="155"/>
      <c r="DG85" s="155"/>
      <c r="DH85" s="155"/>
      <c r="DI85" s="155"/>
      <c r="DJ85" s="155"/>
      <c r="DK85" s="155"/>
      <c r="DL85" s="155"/>
      <c r="DM85" s="155"/>
      <c r="DN85" s="155"/>
      <c r="DO85" s="155"/>
      <c r="DP85" s="155"/>
      <c r="DQ85" s="155"/>
      <c r="DR85" s="155"/>
      <c r="DS85" s="155"/>
      <c r="DT85" s="155"/>
      <c r="DU85" s="155"/>
      <c r="DV85" s="155"/>
      <c r="DW85" s="155"/>
      <c r="DX85" s="155"/>
      <c r="DY85" s="155"/>
      <c r="DZ85" s="155"/>
      <c r="EA85" s="155"/>
      <c r="EB85" s="155"/>
      <c r="EC85" s="155"/>
      <c r="ED85" s="155"/>
      <c r="EE85" s="155"/>
      <c r="EF85" s="155"/>
      <c r="EG85" s="155"/>
      <c r="EH85" s="155"/>
      <c r="EI85" s="155"/>
      <c r="EJ85" s="155"/>
      <c r="EK85" s="155"/>
      <c r="EL85" s="155"/>
      <c r="EM85" s="155"/>
      <c r="EN85" s="155"/>
      <c r="EO85" s="155"/>
      <c r="EP85" s="155"/>
      <c r="EQ85" s="155"/>
      <c r="ER85" s="155"/>
      <c r="ES85" s="155"/>
      <c r="ET85" s="155"/>
      <c r="EU85" s="155"/>
      <c r="EV85" s="155"/>
      <c r="EW85" s="155"/>
      <c r="EX85" s="155"/>
      <c r="EY85" s="155"/>
      <c r="EZ85" s="155"/>
      <c r="FA85" s="155"/>
      <c r="FB85" s="155"/>
      <c r="FC85" s="155"/>
      <c r="FD85" s="155"/>
      <c r="FE85" s="155"/>
      <c r="FF85" s="155"/>
      <c r="FG85" s="155"/>
      <c r="FH85" s="155"/>
      <c r="FI85" s="155"/>
      <c r="FJ85" s="155"/>
      <c r="FK85" s="155"/>
      <c r="FL85" s="155"/>
      <c r="FM85" s="155"/>
      <c r="FN85" s="155"/>
      <c r="FO85" s="155"/>
      <c r="FP85" s="155"/>
      <c r="FQ85" s="155"/>
      <c r="FR85" s="155"/>
      <c r="FS85" s="155"/>
      <c r="FT85" s="155"/>
      <c r="FU85" s="155"/>
      <c r="FV85" s="155"/>
      <c r="FW85" s="155"/>
      <c r="FX85" s="155"/>
      <c r="FY85" s="155"/>
      <c r="FZ85" s="155"/>
      <c r="GA85" s="155"/>
      <c r="GB85" s="155"/>
      <c r="GC85" s="155"/>
      <c r="GD85" s="155"/>
      <c r="GE85" s="155"/>
      <c r="GF85" s="155"/>
      <c r="GG85" s="155"/>
      <c r="GH85" s="155"/>
      <c r="GI85" s="155"/>
      <c r="GJ85" s="155"/>
      <c r="GK85" s="155"/>
      <c r="GL85" s="155"/>
      <c r="GM85" s="155"/>
      <c r="GN85" s="155"/>
      <c r="GO85" s="155"/>
      <c r="GP85" s="155"/>
      <c r="GQ85" s="155"/>
      <c r="GR85" s="155"/>
      <c r="GS85" s="155"/>
      <c r="GT85" s="155"/>
      <c r="GU85" s="155"/>
      <c r="GV85" s="155"/>
      <c r="GW85" s="155"/>
      <c r="GX85" s="155"/>
      <c r="GY85" s="155"/>
      <c r="GZ85" s="155"/>
      <c r="HA85" s="155"/>
      <c r="HB85" s="155"/>
      <c r="HC85" s="155"/>
      <c r="HD85" s="155"/>
      <c r="HE85" s="155"/>
      <c r="HF85" s="155"/>
      <c r="HG85" s="155"/>
      <c r="HH85" s="155"/>
      <c r="HI85" s="155"/>
      <c r="HJ85" s="156"/>
    </row>
    <row r="86" spans="1:218" ht="12.75" customHeight="1" x14ac:dyDescent="0.2">
      <c r="A86" s="157"/>
      <c r="B86" s="151" t="s">
        <v>110</v>
      </c>
      <c r="C86" s="151">
        <v>2018</v>
      </c>
      <c r="D86" s="154"/>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v>45546</v>
      </c>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c r="CH86" s="155"/>
      <c r="CI86" s="155"/>
      <c r="CJ86" s="155"/>
      <c r="CK86" s="155"/>
      <c r="CL86" s="155"/>
      <c r="CM86" s="155"/>
      <c r="CN86" s="155"/>
      <c r="CO86" s="155"/>
      <c r="CP86" s="155"/>
      <c r="CQ86" s="155"/>
      <c r="CR86" s="155"/>
      <c r="CS86" s="155"/>
      <c r="CT86" s="155"/>
      <c r="CU86" s="155"/>
      <c r="CV86" s="155"/>
      <c r="CW86" s="155"/>
      <c r="CX86" s="155"/>
      <c r="CY86" s="155"/>
      <c r="CZ86" s="155"/>
      <c r="DA86" s="155"/>
      <c r="DB86" s="155"/>
      <c r="DC86" s="155"/>
      <c r="DD86" s="155"/>
      <c r="DE86" s="155"/>
      <c r="DF86" s="155"/>
      <c r="DG86" s="155"/>
      <c r="DH86" s="155"/>
      <c r="DI86" s="155"/>
      <c r="DJ86" s="155"/>
      <c r="DK86" s="155"/>
      <c r="DL86" s="155"/>
      <c r="DM86" s="155"/>
      <c r="DN86" s="155"/>
      <c r="DO86" s="155"/>
      <c r="DP86" s="155"/>
      <c r="DQ86" s="155"/>
      <c r="DR86" s="155"/>
      <c r="DS86" s="155"/>
      <c r="DT86" s="155"/>
      <c r="DU86" s="155"/>
      <c r="DV86" s="155"/>
      <c r="DW86" s="155"/>
      <c r="DX86" s="155"/>
      <c r="DY86" s="155"/>
      <c r="DZ86" s="155"/>
      <c r="EA86" s="155"/>
      <c r="EB86" s="155"/>
      <c r="EC86" s="155"/>
      <c r="ED86" s="155"/>
      <c r="EE86" s="155"/>
      <c r="EF86" s="155"/>
      <c r="EG86" s="155"/>
      <c r="EH86" s="155"/>
      <c r="EI86" s="155"/>
      <c r="EJ86" s="155"/>
      <c r="EK86" s="155"/>
      <c r="EL86" s="155"/>
      <c r="EM86" s="155"/>
      <c r="EN86" s="155"/>
      <c r="EO86" s="155"/>
      <c r="EP86" s="155"/>
      <c r="EQ86" s="155"/>
      <c r="ER86" s="155"/>
      <c r="ES86" s="155"/>
      <c r="ET86" s="155"/>
      <c r="EU86" s="155"/>
      <c r="EV86" s="155"/>
      <c r="EW86" s="155"/>
      <c r="EX86" s="155"/>
      <c r="EY86" s="155"/>
      <c r="EZ86" s="155"/>
      <c r="FA86" s="155"/>
      <c r="FB86" s="155"/>
      <c r="FC86" s="155"/>
      <c r="FD86" s="155"/>
      <c r="FE86" s="155"/>
      <c r="FF86" s="155"/>
      <c r="FG86" s="155"/>
      <c r="FH86" s="155"/>
      <c r="FI86" s="155"/>
      <c r="FJ86" s="155"/>
      <c r="FK86" s="155"/>
      <c r="FL86" s="155"/>
      <c r="FM86" s="155"/>
      <c r="FN86" s="155"/>
      <c r="FO86" s="155"/>
      <c r="FP86" s="155"/>
      <c r="FQ86" s="155"/>
      <c r="FR86" s="155"/>
      <c r="FS86" s="155"/>
      <c r="FT86" s="155"/>
      <c r="FU86" s="155"/>
      <c r="FV86" s="155"/>
      <c r="FW86" s="155"/>
      <c r="FX86" s="155"/>
      <c r="FY86" s="155"/>
      <c r="FZ86" s="155"/>
      <c r="GA86" s="155"/>
      <c r="GB86" s="155"/>
      <c r="GC86" s="155"/>
      <c r="GD86" s="155"/>
      <c r="GE86" s="155"/>
      <c r="GF86" s="155"/>
      <c r="GG86" s="155"/>
      <c r="GH86" s="155"/>
      <c r="GI86" s="155"/>
      <c r="GJ86" s="155"/>
      <c r="GK86" s="155"/>
      <c r="GL86" s="155"/>
      <c r="GM86" s="155"/>
      <c r="GN86" s="155"/>
      <c r="GO86" s="155"/>
      <c r="GP86" s="155"/>
      <c r="GQ86" s="155"/>
      <c r="GR86" s="155"/>
      <c r="GS86" s="155"/>
      <c r="GT86" s="155"/>
      <c r="GU86" s="155"/>
      <c r="GV86" s="155"/>
      <c r="GW86" s="155"/>
      <c r="GX86" s="155"/>
      <c r="GY86" s="155"/>
      <c r="GZ86" s="155"/>
      <c r="HA86" s="155"/>
      <c r="HB86" s="155"/>
      <c r="HC86" s="155"/>
      <c r="HD86" s="155"/>
      <c r="HE86" s="155"/>
      <c r="HF86" s="155"/>
      <c r="HG86" s="155"/>
      <c r="HH86" s="155"/>
      <c r="HI86" s="155"/>
      <c r="HJ86" s="156"/>
    </row>
    <row r="87" spans="1:218" ht="12.75" customHeight="1" x14ac:dyDescent="0.2">
      <c r="A87" s="157"/>
      <c r="B87" s="151" t="s">
        <v>97</v>
      </c>
      <c r="C87" s="151">
        <v>2019</v>
      </c>
      <c r="D87" s="154"/>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v>45546</v>
      </c>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c r="CH87" s="155"/>
      <c r="CI87" s="155"/>
      <c r="CJ87" s="155"/>
      <c r="CK87" s="155"/>
      <c r="CL87" s="155"/>
      <c r="CM87" s="155"/>
      <c r="CN87" s="155"/>
      <c r="CO87" s="155"/>
      <c r="CP87" s="155"/>
      <c r="CQ87" s="155"/>
      <c r="CR87" s="155"/>
      <c r="CS87" s="155"/>
      <c r="CT87" s="155"/>
      <c r="CU87" s="155"/>
      <c r="CV87" s="155"/>
      <c r="CW87" s="155"/>
      <c r="CX87" s="155"/>
      <c r="CY87" s="155"/>
      <c r="CZ87" s="155"/>
      <c r="DA87" s="155"/>
      <c r="DB87" s="155"/>
      <c r="DC87" s="155"/>
      <c r="DD87" s="155"/>
      <c r="DE87" s="155"/>
      <c r="DF87" s="155"/>
      <c r="DG87" s="155"/>
      <c r="DH87" s="155"/>
      <c r="DI87" s="155"/>
      <c r="DJ87" s="155"/>
      <c r="DK87" s="155"/>
      <c r="DL87" s="155"/>
      <c r="DM87" s="155"/>
      <c r="DN87" s="155"/>
      <c r="DO87" s="155"/>
      <c r="DP87" s="155"/>
      <c r="DQ87" s="155"/>
      <c r="DR87" s="155"/>
      <c r="DS87" s="155"/>
      <c r="DT87" s="155"/>
      <c r="DU87" s="155"/>
      <c r="DV87" s="155"/>
      <c r="DW87" s="155"/>
      <c r="DX87" s="155"/>
      <c r="DY87" s="155"/>
      <c r="DZ87" s="155"/>
      <c r="EA87" s="155"/>
      <c r="EB87" s="155"/>
      <c r="EC87" s="155"/>
      <c r="ED87" s="155"/>
      <c r="EE87" s="155"/>
      <c r="EF87" s="155"/>
      <c r="EG87" s="155"/>
      <c r="EH87" s="155"/>
      <c r="EI87" s="155"/>
      <c r="EJ87" s="155"/>
      <c r="EK87" s="155"/>
      <c r="EL87" s="155"/>
      <c r="EM87" s="155"/>
      <c r="EN87" s="155"/>
      <c r="EO87" s="155"/>
      <c r="EP87" s="155"/>
      <c r="EQ87" s="155"/>
      <c r="ER87" s="155"/>
      <c r="ES87" s="155"/>
      <c r="ET87" s="155"/>
      <c r="EU87" s="155"/>
      <c r="EV87" s="155"/>
      <c r="EW87" s="155"/>
      <c r="EX87" s="155"/>
      <c r="EY87" s="155"/>
      <c r="EZ87" s="155"/>
      <c r="FA87" s="155"/>
      <c r="FB87" s="155"/>
      <c r="FC87" s="155"/>
      <c r="FD87" s="155"/>
      <c r="FE87" s="155"/>
      <c r="FF87" s="155"/>
      <c r="FG87" s="155"/>
      <c r="FH87" s="155"/>
      <c r="FI87" s="155"/>
      <c r="FJ87" s="155"/>
      <c r="FK87" s="155"/>
      <c r="FL87" s="155"/>
      <c r="FM87" s="155"/>
      <c r="FN87" s="155"/>
      <c r="FO87" s="155"/>
      <c r="FP87" s="155"/>
      <c r="FQ87" s="155"/>
      <c r="FR87" s="155"/>
      <c r="FS87" s="155"/>
      <c r="FT87" s="155"/>
      <c r="FU87" s="155"/>
      <c r="FV87" s="155"/>
      <c r="FW87" s="155"/>
      <c r="FX87" s="155"/>
      <c r="FY87" s="155"/>
      <c r="FZ87" s="155"/>
      <c r="GA87" s="155"/>
      <c r="GB87" s="155"/>
      <c r="GC87" s="155"/>
      <c r="GD87" s="155"/>
      <c r="GE87" s="155"/>
      <c r="GF87" s="155"/>
      <c r="GG87" s="155"/>
      <c r="GH87" s="155"/>
      <c r="GI87" s="155"/>
      <c r="GJ87" s="155"/>
      <c r="GK87" s="155"/>
      <c r="GL87" s="155"/>
      <c r="GM87" s="155"/>
      <c r="GN87" s="155"/>
      <c r="GO87" s="155"/>
      <c r="GP87" s="155"/>
      <c r="GQ87" s="155"/>
      <c r="GR87" s="155"/>
      <c r="GS87" s="155"/>
      <c r="GT87" s="155"/>
      <c r="GU87" s="155"/>
      <c r="GV87" s="155"/>
      <c r="GW87" s="155"/>
      <c r="GX87" s="155"/>
      <c r="GY87" s="155"/>
      <c r="GZ87" s="155"/>
      <c r="HA87" s="155"/>
      <c r="HB87" s="155"/>
      <c r="HC87" s="155"/>
      <c r="HD87" s="155"/>
      <c r="HE87" s="155"/>
      <c r="HF87" s="155"/>
      <c r="HG87" s="155"/>
      <c r="HH87" s="155"/>
      <c r="HI87" s="155"/>
      <c r="HJ87" s="156"/>
    </row>
    <row r="88" spans="1:218" ht="12.75" customHeight="1" x14ac:dyDescent="0.2">
      <c r="A88" s="157"/>
      <c r="B88" s="151" t="s">
        <v>1624</v>
      </c>
      <c r="C88" s="151">
        <v>2022</v>
      </c>
      <c r="D88" s="154"/>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v>45546</v>
      </c>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c r="CH88" s="155"/>
      <c r="CI88" s="155"/>
      <c r="CJ88" s="155"/>
      <c r="CK88" s="155"/>
      <c r="CL88" s="155"/>
      <c r="CM88" s="155"/>
      <c r="CN88" s="155"/>
      <c r="CO88" s="155"/>
      <c r="CP88" s="155"/>
      <c r="CQ88" s="155"/>
      <c r="CR88" s="155"/>
      <c r="CS88" s="155"/>
      <c r="CT88" s="155"/>
      <c r="CU88" s="155"/>
      <c r="CV88" s="155"/>
      <c r="CW88" s="155"/>
      <c r="CX88" s="155"/>
      <c r="CY88" s="155"/>
      <c r="CZ88" s="155"/>
      <c r="DA88" s="155"/>
      <c r="DB88" s="155"/>
      <c r="DC88" s="155"/>
      <c r="DD88" s="155"/>
      <c r="DE88" s="155"/>
      <c r="DF88" s="155"/>
      <c r="DG88" s="155"/>
      <c r="DH88" s="155"/>
      <c r="DI88" s="155"/>
      <c r="DJ88" s="155"/>
      <c r="DK88" s="155"/>
      <c r="DL88" s="155"/>
      <c r="DM88" s="155"/>
      <c r="DN88" s="155"/>
      <c r="DO88" s="155"/>
      <c r="DP88" s="155"/>
      <c r="DQ88" s="155"/>
      <c r="DR88" s="155"/>
      <c r="DS88" s="155"/>
      <c r="DT88" s="155"/>
      <c r="DU88" s="155"/>
      <c r="DV88" s="155"/>
      <c r="DW88" s="155"/>
      <c r="DX88" s="155"/>
      <c r="DY88" s="155"/>
      <c r="DZ88" s="155"/>
      <c r="EA88" s="155"/>
      <c r="EB88" s="155"/>
      <c r="EC88" s="155"/>
      <c r="ED88" s="155"/>
      <c r="EE88" s="155"/>
      <c r="EF88" s="155"/>
      <c r="EG88" s="155"/>
      <c r="EH88" s="155"/>
      <c r="EI88" s="155"/>
      <c r="EJ88" s="155"/>
      <c r="EK88" s="155"/>
      <c r="EL88" s="155"/>
      <c r="EM88" s="155"/>
      <c r="EN88" s="155"/>
      <c r="EO88" s="155"/>
      <c r="EP88" s="155"/>
      <c r="EQ88" s="155"/>
      <c r="ER88" s="155"/>
      <c r="ES88" s="155"/>
      <c r="ET88" s="155"/>
      <c r="EU88" s="155"/>
      <c r="EV88" s="155"/>
      <c r="EW88" s="155"/>
      <c r="EX88" s="155"/>
      <c r="EY88" s="155"/>
      <c r="EZ88" s="155"/>
      <c r="FA88" s="155"/>
      <c r="FB88" s="155"/>
      <c r="FC88" s="155"/>
      <c r="FD88" s="155"/>
      <c r="FE88" s="155"/>
      <c r="FF88" s="155"/>
      <c r="FG88" s="155"/>
      <c r="FH88" s="155"/>
      <c r="FI88" s="155"/>
      <c r="FJ88" s="155"/>
      <c r="FK88" s="155"/>
      <c r="FL88" s="155"/>
      <c r="FM88" s="155"/>
      <c r="FN88" s="155"/>
      <c r="FO88" s="155"/>
      <c r="FP88" s="155"/>
      <c r="FQ88" s="155"/>
      <c r="FR88" s="155"/>
      <c r="FS88" s="155"/>
      <c r="FT88" s="155"/>
      <c r="FU88" s="155"/>
      <c r="FV88" s="155"/>
      <c r="FW88" s="155"/>
      <c r="FX88" s="155"/>
      <c r="FY88" s="155"/>
      <c r="FZ88" s="155"/>
      <c r="GA88" s="155"/>
      <c r="GB88" s="155"/>
      <c r="GC88" s="155"/>
      <c r="GD88" s="155"/>
      <c r="GE88" s="155"/>
      <c r="GF88" s="155"/>
      <c r="GG88" s="155"/>
      <c r="GH88" s="155"/>
      <c r="GI88" s="155"/>
      <c r="GJ88" s="155"/>
      <c r="GK88" s="155"/>
      <c r="GL88" s="155"/>
      <c r="GM88" s="155"/>
      <c r="GN88" s="155"/>
      <c r="GO88" s="155"/>
      <c r="GP88" s="155"/>
      <c r="GQ88" s="155"/>
      <c r="GR88" s="155"/>
      <c r="GS88" s="155"/>
      <c r="GT88" s="155"/>
      <c r="GU88" s="155"/>
      <c r="GV88" s="155"/>
      <c r="GW88" s="155"/>
      <c r="GX88" s="155"/>
      <c r="GY88" s="155"/>
      <c r="GZ88" s="155"/>
      <c r="HA88" s="155"/>
      <c r="HB88" s="155"/>
      <c r="HC88" s="155"/>
      <c r="HD88" s="155"/>
      <c r="HE88" s="155"/>
      <c r="HF88" s="155"/>
      <c r="HG88" s="155"/>
      <c r="HH88" s="155"/>
      <c r="HI88" s="155"/>
      <c r="HJ88" s="156"/>
    </row>
    <row r="89" spans="1:218" ht="12.75" customHeight="1" x14ac:dyDescent="0.2">
      <c r="A89" s="151" t="s">
        <v>466</v>
      </c>
      <c r="B89" s="151" t="s">
        <v>93</v>
      </c>
      <c r="C89" s="151">
        <v>2018</v>
      </c>
      <c r="D89" s="154"/>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c r="CH89" s="155"/>
      <c r="CI89" s="155"/>
      <c r="CJ89" s="155"/>
      <c r="CK89" s="155"/>
      <c r="CL89" s="155"/>
      <c r="CM89" s="155"/>
      <c r="CN89" s="155"/>
      <c r="CO89" s="155"/>
      <c r="CP89" s="155"/>
      <c r="CQ89" s="155"/>
      <c r="CR89" s="155"/>
      <c r="CS89" s="155"/>
      <c r="CT89" s="155"/>
      <c r="CU89" s="155"/>
      <c r="CV89" s="155"/>
      <c r="CW89" s="155"/>
      <c r="CX89" s="155"/>
      <c r="CY89" s="155"/>
      <c r="CZ89" s="155"/>
      <c r="DA89" s="155"/>
      <c r="DB89" s="155"/>
      <c r="DC89" s="155"/>
      <c r="DD89" s="155"/>
      <c r="DE89" s="155"/>
      <c r="DF89" s="155"/>
      <c r="DG89" s="155"/>
      <c r="DH89" s="155"/>
      <c r="DI89" s="155"/>
      <c r="DJ89" s="155"/>
      <c r="DK89" s="155"/>
      <c r="DL89" s="155"/>
      <c r="DM89" s="155"/>
      <c r="DN89" s="155"/>
      <c r="DO89" s="155"/>
      <c r="DP89" s="155"/>
      <c r="DQ89" s="155"/>
      <c r="DR89" s="155"/>
      <c r="DS89" s="155"/>
      <c r="DT89" s="155"/>
      <c r="DU89" s="155"/>
      <c r="DV89" s="155"/>
      <c r="DW89" s="155"/>
      <c r="DX89" s="155"/>
      <c r="DY89" s="155"/>
      <c r="DZ89" s="155"/>
      <c r="EA89" s="155"/>
      <c r="EB89" s="155"/>
      <c r="EC89" s="155"/>
      <c r="ED89" s="155"/>
      <c r="EE89" s="155"/>
      <c r="EF89" s="155"/>
      <c r="EG89" s="155"/>
      <c r="EH89" s="155"/>
      <c r="EI89" s="155"/>
      <c r="EJ89" s="155"/>
      <c r="EK89" s="155"/>
      <c r="EL89" s="155"/>
      <c r="EM89" s="155"/>
      <c r="EN89" s="155"/>
      <c r="EO89" s="155"/>
      <c r="EP89" s="155"/>
      <c r="EQ89" s="155"/>
      <c r="ER89" s="155"/>
      <c r="ES89" s="155"/>
      <c r="ET89" s="155"/>
      <c r="EU89" s="155"/>
      <c r="EV89" s="155"/>
      <c r="EW89" s="155"/>
      <c r="EX89" s="155"/>
      <c r="EY89" s="155"/>
      <c r="EZ89" s="155"/>
      <c r="FA89" s="155"/>
      <c r="FB89" s="155"/>
      <c r="FC89" s="155"/>
      <c r="FD89" s="155"/>
      <c r="FE89" s="155"/>
      <c r="FF89" s="155"/>
      <c r="FG89" s="155"/>
      <c r="FH89" s="155"/>
      <c r="FI89" s="155"/>
      <c r="FJ89" s="155"/>
      <c r="FK89" s="155"/>
      <c r="FL89" s="155"/>
      <c r="FM89" s="155"/>
      <c r="FN89" s="155"/>
      <c r="FO89" s="155"/>
      <c r="FP89" s="155"/>
      <c r="FQ89" s="155"/>
      <c r="FR89" s="155"/>
      <c r="FS89" s="155"/>
      <c r="FT89" s="155"/>
      <c r="FU89" s="155"/>
      <c r="FV89" s="155"/>
      <c r="FW89" s="155"/>
      <c r="FX89" s="155"/>
      <c r="FY89" s="155"/>
      <c r="FZ89" s="155"/>
      <c r="GA89" s="155"/>
      <c r="GB89" s="155"/>
      <c r="GC89" s="155"/>
      <c r="GD89" s="155"/>
      <c r="GE89" s="155"/>
      <c r="GF89" s="155"/>
      <c r="GG89" s="155"/>
      <c r="GH89" s="155"/>
      <c r="GI89" s="155"/>
      <c r="GJ89" s="155"/>
      <c r="GK89" s="155"/>
      <c r="GL89" s="155"/>
      <c r="GM89" s="155"/>
      <c r="GN89" s="155"/>
      <c r="GO89" s="155"/>
      <c r="GP89" s="155"/>
      <c r="GQ89" s="155"/>
      <c r="GR89" s="155"/>
      <c r="GS89" s="155"/>
      <c r="GT89" s="155"/>
      <c r="GU89" s="155"/>
      <c r="GV89" s="155"/>
      <c r="GW89" s="155"/>
      <c r="GX89" s="155"/>
      <c r="GY89" s="155"/>
      <c r="GZ89" s="155"/>
      <c r="HA89" s="155"/>
      <c r="HB89" s="155"/>
      <c r="HC89" s="155"/>
      <c r="HD89" s="155"/>
      <c r="HE89" s="155"/>
      <c r="HF89" s="155"/>
      <c r="HG89" s="155"/>
      <c r="HH89" s="155"/>
      <c r="HI89" s="155"/>
      <c r="HJ89" s="156"/>
    </row>
    <row r="90" spans="1:218" ht="12.75" customHeight="1" x14ac:dyDescent="0.2">
      <c r="A90" s="157"/>
      <c r="B90" s="151" t="s">
        <v>84</v>
      </c>
      <c r="C90" s="151">
        <v>2018</v>
      </c>
      <c r="D90" s="154"/>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c r="CH90" s="155"/>
      <c r="CI90" s="155"/>
      <c r="CJ90" s="155"/>
      <c r="CK90" s="155"/>
      <c r="CL90" s="155"/>
      <c r="CM90" s="155"/>
      <c r="CN90" s="155"/>
      <c r="CO90" s="155"/>
      <c r="CP90" s="155"/>
      <c r="CQ90" s="155"/>
      <c r="CR90" s="155"/>
      <c r="CS90" s="155"/>
      <c r="CT90" s="155"/>
      <c r="CU90" s="155"/>
      <c r="CV90" s="155"/>
      <c r="CW90" s="155"/>
      <c r="CX90" s="155"/>
      <c r="CY90" s="155"/>
      <c r="CZ90" s="155"/>
      <c r="DA90" s="155"/>
      <c r="DB90" s="155"/>
      <c r="DC90" s="155"/>
      <c r="DD90" s="155"/>
      <c r="DE90" s="155"/>
      <c r="DF90" s="155"/>
      <c r="DG90" s="155"/>
      <c r="DH90" s="155"/>
      <c r="DI90" s="155"/>
      <c r="DJ90" s="155"/>
      <c r="DK90" s="155"/>
      <c r="DL90" s="155"/>
      <c r="DM90" s="155"/>
      <c r="DN90" s="155"/>
      <c r="DO90" s="155"/>
      <c r="DP90" s="155"/>
      <c r="DQ90" s="155"/>
      <c r="DR90" s="155"/>
      <c r="DS90" s="155"/>
      <c r="DT90" s="155"/>
      <c r="DU90" s="155"/>
      <c r="DV90" s="155"/>
      <c r="DW90" s="155"/>
      <c r="DX90" s="155"/>
      <c r="DY90" s="155"/>
      <c r="DZ90" s="155"/>
      <c r="EA90" s="155"/>
      <c r="EB90" s="155"/>
      <c r="EC90" s="155"/>
      <c r="ED90" s="155"/>
      <c r="EE90" s="155"/>
      <c r="EF90" s="155"/>
      <c r="EG90" s="155"/>
      <c r="EH90" s="155"/>
      <c r="EI90" s="155"/>
      <c r="EJ90" s="155"/>
      <c r="EK90" s="155"/>
      <c r="EL90" s="155"/>
      <c r="EM90" s="155"/>
      <c r="EN90" s="155"/>
      <c r="EO90" s="155"/>
      <c r="EP90" s="155"/>
      <c r="EQ90" s="155"/>
      <c r="ER90" s="155"/>
      <c r="ES90" s="155"/>
      <c r="ET90" s="155"/>
      <c r="EU90" s="155"/>
      <c r="EV90" s="155"/>
      <c r="EW90" s="155"/>
      <c r="EX90" s="155"/>
      <c r="EY90" s="155"/>
      <c r="EZ90" s="155"/>
      <c r="FA90" s="155"/>
      <c r="FB90" s="155"/>
      <c r="FC90" s="155"/>
      <c r="FD90" s="155"/>
      <c r="FE90" s="155"/>
      <c r="FF90" s="155"/>
      <c r="FG90" s="155"/>
      <c r="FH90" s="155"/>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6"/>
    </row>
    <row r="91" spans="1:218" ht="12.75" customHeight="1" x14ac:dyDescent="0.2">
      <c r="A91" s="151" t="s">
        <v>519</v>
      </c>
      <c r="B91" s="151" t="s">
        <v>115</v>
      </c>
      <c r="C91" s="151">
        <v>2018</v>
      </c>
      <c r="D91" s="154"/>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c r="CH91" s="155"/>
      <c r="CI91" s="155"/>
      <c r="CJ91" s="155"/>
      <c r="CK91" s="155"/>
      <c r="CL91" s="155"/>
      <c r="CM91" s="155"/>
      <c r="CN91" s="155"/>
      <c r="CO91" s="155"/>
      <c r="CP91" s="155"/>
      <c r="CQ91" s="155"/>
      <c r="CR91" s="155"/>
      <c r="CS91" s="155"/>
      <c r="CT91" s="155"/>
      <c r="CU91" s="155"/>
      <c r="CV91" s="155"/>
      <c r="CW91" s="155"/>
      <c r="CX91" s="155"/>
      <c r="CY91" s="155"/>
      <c r="CZ91" s="155"/>
      <c r="DA91" s="155"/>
      <c r="DB91" s="155"/>
      <c r="DC91" s="155"/>
      <c r="DD91" s="155"/>
      <c r="DE91" s="155"/>
      <c r="DF91" s="155"/>
      <c r="DG91" s="155"/>
      <c r="DH91" s="155"/>
      <c r="DI91" s="155"/>
      <c r="DJ91" s="155"/>
      <c r="DK91" s="155"/>
      <c r="DL91" s="155"/>
      <c r="DM91" s="155"/>
      <c r="DN91" s="155"/>
      <c r="DO91" s="155"/>
      <c r="DP91" s="155"/>
      <c r="DQ91" s="155"/>
      <c r="DR91" s="155"/>
      <c r="DS91" s="155"/>
      <c r="DT91" s="155"/>
      <c r="DU91" s="155"/>
      <c r="DV91" s="155"/>
      <c r="DW91" s="155"/>
      <c r="DX91" s="155"/>
      <c r="DY91" s="155"/>
      <c r="DZ91" s="155"/>
      <c r="EA91" s="155"/>
      <c r="EB91" s="155"/>
      <c r="EC91" s="155"/>
      <c r="ED91" s="155"/>
      <c r="EE91" s="155"/>
      <c r="EF91" s="155"/>
      <c r="EG91" s="155"/>
      <c r="EH91" s="155"/>
      <c r="EI91" s="155"/>
      <c r="EJ91" s="155"/>
      <c r="EK91" s="155"/>
      <c r="EL91" s="155"/>
      <c r="EM91" s="155"/>
      <c r="EN91" s="155"/>
      <c r="EO91" s="155"/>
      <c r="EP91" s="155"/>
      <c r="EQ91" s="155"/>
      <c r="ER91" s="155"/>
      <c r="ES91" s="155"/>
      <c r="ET91" s="155"/>
      <c r="EU91" s="155"/>
      <c r="EV91" s="155"/>
      <c r="EW91" s="155"/>
      <c r="EX91" s="155"/>
      <c r="EY91" s="155"/>
      <c r="EZ91" s="155"/>
      <c r="FA91" s="155"/>
      <c r="FB91" s="155"/>
      <c r="FC91" s="155"/>
      <c r="FD91" s="155"/>
      <c r="FE91" s="155"/>
      <c r="FF91" s="155"/>
      <c r="FG91" s="155"/>
      <c r="FH91" s="155"/>
      <c r="FI91" s="155"/>
      <c r="FJ91" s="155"/>
      <c r="FK91" s="155"/>
      <c r="FL91" s="155"/>
      <c r="FM91" s="155"/>
      <c r="FN91" s="155"/>
      <c r="FO91" s="155"/>
      <c r="FP91" s="155"/>
      <c r="FQ91" s="155"/>
      <c r="FR91" s="155"/>
      <c r="FS91" s="155"/>
      <c r="FT91" s="155"/>
      <c r="FU91" s="155"/>
      <c r="FV91" s="155"/>
      <c r="FW91" s="155"/>
      <c r="FX91" s="155"/>
      <c r="FY91" s="155"/>
      <c r="FZ91" s="155"/>
      <c r="GA91" s="155"/>
      <c r="GB91" s="155"/>
      <c r="GC91" s="155"/>
      <c r="GD91" s="155"/>
      <c r="GE91" s="155"/>
      <c r="GF91" s="155"/>
      <c r="GG91" s="155"/>
      <c r="GH91" s="155"/>
      <c r="GI91" s="155"/>
      <c r="GJ91" s="155"/>
      <c r="GK91" s="155"/>
      <c r="GL91" s="155"/>
      <c r="GM91" s="155"/>
      <c r="GN91" s="155"/>
      <c r="GO91" s="155"/>
      <c r="GP91" s="155"/>
      <c r="GQ91" s="155"/>
      <c r="GR91" s="155"/>
      <c r="GS91" s="155"/>
      <c r="GT91" s="155"/>
      <c r="GU91" s="155"/>
      <c r="GV91" s="155"/>
      <c r="GW91" s="155"/>
      <c r="GX91" s="155"/>
      <c r="GY91" s="155"/>
      <c r="GZ91" s="155"/>
      <c r="HA91" s="155"/>
      <c r="HB91" s="155"/>
      <c r="HC91" s="155"/>
      <c r="HD91" s="155"/>
      <c r="HE91" s="155"/>
      <c r="HF91" s="155"/>
      <c r="HG91" s="155"/>
      <c r="HH91" s="155"/>
      <c r="HI91" s="155"/>
      <c r="HJ91" s="156"/>
    </row>
    <row r="92" spans="1:218" ht="12.75" customHeight="1" x14ac:dyDescent="0.2">
      <c r="A92" s="151" t="s">
        <v>522</v>
      </c>
      <c r="B92" s="151" t="s">
        <v>44</v>
      </c>
      <c r="C92" s="151">
        <v>2019</v>
      </c>
      <c r="D92" s="154"/>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v>45499</v>
      </c>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c r="CH92" s="155"/>
      <c r="CI92" s="155"/>
      <c r="CJ92" s="155"/>
      <c r="CK92" s="155"/>
      <c r="CL92" s="155"/>
      <c r="CM92" s="155"/>
      <c r="CN92" s="155"/>
      <c r="CO92" s="155"/>
      <c r="CP92" s="155"/>
      <c r="CQ92" s="155"/>
      <c r="CR92" s="155"/>
      <c r="CS92" s="155"/>
      <c r="CT92" s="155"/>
      <c r="CU92" s="155"/>
      <c r="CV92" s="155"/>
      <c r="CW92" s="155"/>
      <c r="CX92" s="155"/>
      <c r="CY92" s="155"/>
      <c r="CZ92" s="155"/>
      <c r="DA92" s="155"/>
      <c r="DB92" s="155"/>
      <c r="DC92" s="155"/>
      <c r="DD92" s="155"/>
      <c r="DE92" s="155"/>
      <c r="DF92" s="155"/>
      <c r="DG92" s="155"/>
      <c r="DH92" s="155"/>
      <c r="DI92" s="155"/>
      <c r="DJ92" s="155"/>
      <c r="DK92" s="155"/>
      <c r="DL92" s="155"/>
      <c r="DM92" s="155"/>
      <c r="DN92" s="155"/>
      <c r="DO92" s="155"/>
      <c r="DP92" s="155"/>
      <c r="DQ92" s="155"/>
      <c r="DR92" s="155"/>
      <c r="DS92" s="155"/>
      <c r="DT92" s="155"/>
      <c r="DU92" s="155"/>
      <c r="DV92" s="155"/>
      <c r="DW92" s="155"/>
      <c r="DX92" s="155"/>
      <c r="DY92" s="155"/>
      <c r="DZ92" s="155"/>
      <c r="EA92" s="155"/>
      <c r="EB92" s="155"/>
      <c r="EC92" s="155"/>
      <c r="ED92" s="155"/>
      <c r="EE92" s="155"/>
      <c r="EF92" s="155"/>
      <c r="EG92" s="155"/>
      <c r="EH92" s="155"/>
      <c r="EI92" s="155"/>
      <c r="EJ92" s="155"/>
      <c r="EK92" s="155"/>
      <c r="EL92" s="155"/>
      <c r="EM92" s="155"/>
      <c r="EN92" s="155"/>
      <c r="EO92" s="155"/>
      <c r="EP92" s="155"/>
      <c r="EQ92" s="155"/>
      <c r="ER92" s="155"/>
      <c r="ES92" s="155"/>
      <c r="ET92" s="155"/>
      <c r="EU92" s="155"/>
      <c r="EV92" s="155"/>
      <c r="EW92" s="155"/>
      <c r="EX92" s="155"/>
      <c r="EY92" s="155"/>
      <c r="EZ92" s="155"/>
      <c r="FA92" s="155"/>
      <c r="FB92" s="155"/>
      <c r="FC92" s="155"/>
      <c r="FD92" s="155"/>
      <c r="FE92" s="155"/>
      <c r="FF92" s="155"/>
      <c r="FG92" s="155"/>
      <c r="FH92" s="155"/>
      <c r="FI92" s="155"/>
      <c r="FJ92" s="155"/>
      <c r="FK92" s="155"/>
      <c r="FL92" s="155"/>
      <c r="FM92" s="155"/>
      <c r="FN92" s="155"/>
      <c r="FO92" s="155"/>
      <c r="FP92" s="155"/>
      <c r="FQ92" s="155"/>
      <c r="FR92" s="155"/>
      <c r="FS92" s="155"/>
      <c r="FT92" s="155"/>
      <c r="FU92" s="155"/>
      <c r="FV92" s="155"/>
      <c r="FW92" s="155"/>
      <c r="FX92" s="155"/>
      <c r="FY92" s="155"/>
      <c r="FZ92" s="155"/>
      <c r="GA92" s="155"/>
      <c r="GB92" s="155"/>
      <c r="GC92" s="155"/>
      <c r="GD92" s="155"/>
      <c r="GE92" s="155"/>
      <c r="GF92" s="155"/>
      <c r="GG92" s="155"/>
      <c r="GH92" s="155"/>
      <c r="GI92" s="155"/>
      <c r="GJ92" s="155"/>
      <c r="GK92" s="155"/>
      <c r="GL92" s="155"/>
      <c r="GM92" s="155"/>
      <c r="GN92" s="155"/>
      <c r="GO92" s="155"/>
      <c r="GP92" s="155"/>
      <c r="GQ92" s="155"/>
      <c r="GR92" s="155"/>
      <c r="GS92" s="155"/>
      <c r="GT92" s="155"/>
      <c r="GU92" s="155"/>
      <c r="GV92" s="155"/>
      <c r="GW92" s="155"/>
      <c r="GX92" s="155"/>
      <c r="GY92" s="155"/>
      <c r="GZ92" s="155"/>
      <c r="HA92" s="155"/>
      <c r="HB92" s="155"/>
      <c r="HC92" s="155"/>
      <c r="HD92" s="155"/>
      <c r="HE92" s="155"/>
      <c r="HF92" s="155"/>
      <c r="HG92" s="155"/>
      <c r="HH92" s="155"/>
      <c r="HI92" s="155"/>
      <c r="HJ92" s="156"/>
    </row>
    <row r="93" spans="1:218" ht="12.75" customHeight="1" x14ac:dyDescent="0.2">
      <c r="A93" s="157"/>
      <c r="B93" s="151" t="s">
        <v>57</v>
      </c>
      <c r="C93" s="151">
        <v>2019</v>
      </c>
      <c r="D93" s="154"/>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v>45499</v>
      </c>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155"/>
      <c r="DB93" s="155"/>
      <c r="DC93" s="155"/>
      <c r="DD93" s="155"/>
      <c r="DE93" s="155"/>
      <c r="DF93" s="155"/>
      <c r="DG93" s="155"/>
      <c r="DH93" s="155"/>
      <c r="DI93" s="155"/>
      <c r="DJ93" s="155"/>
      <c r="DK93" s="155"/>
      <c r="DL93" s="155"/>
      <c r="DM93" s="155"/>
      <c r="DN93" s="155"/>
      <c r="DO93" s="155"/>
      <c r="DP93" s="155"/>
      <c r="DQ93" s="155"/>
      <c r="DR93" s="155"/>
      <c r="DS93" s="155"/>
      <c r="DT93" s="155"/>
      <c r="DU93" s="155"/>
      <c r="DV93" s="155"/>
      <c r="DW93" s="155"/>
      <c r="DX93" s="155"/>
      <c r="DY93" s="155"/>
      <c r="DZ93" s="155"/>
      <c r="EA93" s="155"/>
      <c r="EB93" s="155"/>
      <c r="EC93" s="155"/>
      <c r="ED93" s="155"/>
      <c r="EE93" s="155"/>
      <c r="EF93" s="155"/>
      <c r="EG93" s="155"/>
      <c r="EH93" s="155"/>
      <c r="EI93" s="155"/>
      <c r="EJ93" s="155"/>
      <c r="EK93" s="155"/>
      <c r="EL93" s="155"/>
      <c r="EM93" s="155"/>
      <c r="EN93" s="155"/>
      <c r="EO93" s="155"/>
      <c r="EP93" s="155"/>
      <c r="EQ93" s="155"/>
      <c r="ER93" s="155"/>
      <c r="ES93" s="155"/>
      <c r="ET93" s="155"/>
      <c r="EU93" s="155"/>
      <c r="EV93" s="155"/>
      <c r="EW93" s="155"/>
      <c r="EX93" s="155"/>
      <c r="EY93" s="155"/>
      <c r="EZ93" s="155"/>
      <c r="FA93" s="155"/>
      <c r="FB93" s="155"/>
      <c r="FC93" s="155"/>
      <c r="FD93" s="155"/>
      <c r="FE93" s="155"/>
      <c r="FF93" s="155"/>
      <c r="FG93" s="155"/>
      <c r="FH93" s="155"/>
      <c r="FI93" s="155"/>
      <c r="FJ93" s="155"/>
      <c r="FK93" s="155"/>
      <c r="FL93" s="155"/>
      <c r="FM93" s="155"/>
      <c r="FN93" s="155"/>
      <c r="FO93" s="155"/>
      <c r="FP93" s="155"/>
      <c r="FQ93" s="155"/>
      <c r="FR93" s="155"/>
      <c r="FS93" s="155"/>
      <c r="FT93" s="155"/>
      <c r="FU93" s="155"/>
      <c r="FV93" s="155"/>
      <c r="FW93" s="155"/>
      <c r="FX93" s="155"/>
      <c r="FY93" s="155"/>
      <c r="FZ93" s="155"/>
      <c r="GA93" s="155"/>
      <c r="GB93" s="155"/>
      <c r="GC93" s="155"/>
      <c r="GD93" s="155"/>
      <c r="GE93" s="155"/>
      <c r="GF93" s="155"/>
      <c r="GG93" s="155"/>
      <c r="GH93" s="155"/>
      <c r="GI93" s="155"/>
      <c r="GJ93" s="155"/>
      <c r="GK93" s="155"/>
      <c r="GL93" s="155"/>
      <c r="GM93" s="155"/>
      <c r="GN93" s="155"/>
      <c r="GO93" s="155"/>
      <c r="GP93" s="155"/>
      <c r="GQ93" s="155"/>
      <c r="GR93" s="155"/>
      <c r="GS93" s="155"/>
      <c r="GT93" s="155"/>
      <c r="GU93" s="155"/>
      <c r="GV93" s="155"/>
      <c r="GW93" s="155"/>
      <c r="GX93" s="155"/>
      <c r="GY93" s="155"/>
      <c r="GZ93" s="155"/>
      <c r="HA93" s="155"/>
      <c r="HB93" s="155"/>
      <c r="HC93" s="155"/>
      <c r="HD93" s="155"/>
      <c r="HE93" s="155"/>
      <c r="HF93" s="155"/>
      <c r="HG93" s="155"/>
      <c r="HH93" s="155"/>
      <c r="HI93" s="155"/>
      <c r="HJ93" s="156"/>
    </row>
    <row r="94" spans="1:218" ht="12.75" customHeight="1" x14ac:dyDescent="0.2">
      <c r="A94" s="151" t="s">
        <v>527</v>
      </c>
      <c r="B94" s="151" t="s">
        <v>89</v>
      </c>
      <c r="C94" s="151">
        <v>2019</v>
      </c>
      <c r="D94" s="154"/>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155"/>
      <c r="DB94" s="155"/>
      <c r="DC94" s="155"/>
      <c r="DD94" s="155"/>
      <c r="DE94" s="155"/>
      <c r="DF94" s="155"/>
      <c r="DG94" s="155"/>
      <c r="DH94" s="155"/>
      <c r="DI94" s="155"/>
      <c r="DJ94" s="155"/>
      <c r="DK94" s="155"/>
      <c r="DL94" s="155"/>
      <c r="DM94" s="155"/>
      <c r="DN94" s="155"/>
      <c r="DO94" s="155"/>
      <c r="DP94" s="155"/>
      <c r="DQ94" s="155"/>
      <c r="DR94" s="155"/>
      <c r="DS94" s="155"/>
      <c r="DT94" s="155"/>
      <c r="DU94" s="155"/>
      <c r="DV94" s="155"/>
      <c r="DW94" s="155"/>
      <c r="DX94" s="155"/>
      <c r="DY94" s="155"/>
      <c r="DZ94" s="155"/>
      <c r="EA94" s="155"/>
      <c r="EB94" s="155"/>
      <c r="EC94" s="155"/>
      <c r="ED94" s="155"/>
      <c r="EE94" s="155"/>
      <c r="EF94" s="155"/>
      <c r="EG94" s="155"/>
      <c r="EH94" s="155"/>
      <c r="EI94" s="155"/>
      <c r="EJ94" s="155"/>
      <c r="EK94" s="155"/>
      <c r="EL94" s="155"/>
      <c r="EM94" s="155"/>
      <c r="EN94" s="155"/>
      <c r="EO94" s="155"/>
      <c r="EP94" s="155"/>
      <c r="EQ94" s="155"/>
      <c r="ER94" s="155"/>
      <c r="ES94" s="155"/>
      <c r="ET94" s="155"/>
      <c r="EU94" s="155"/>
      <c r="EV94" s="155"/>
      <c r="EW94" s="155"/>
      <c r="EX94" s="155"/>
      <c r="EY94" s="155"/>
      <c r="EZ94" s="155"/>
      <c r="FA94" s="155"/>
      <c r="FB94" s="155"/>
      <c r="FC94" s="155"/>
      <c r="FD94" s="155"/>
      <c r="FE94" s="155"/>
      <c r="FF94" s="155"/>
      <c r="FG94" s="155"/>
      <c r="FH94" s="155"/>
      <c r="FI94" s="155"/>
      <c r="FJ94" s="155"/>
      <c r="FK94" s="155"/>
      <c r="FL94" s="155"/>
      <c r="FM94" s="155"/>
      <c r="FN94" s="155"/>
      <c r="FO94" s="155"/>
      <c r="FP94" s="155"/>
      <c r="FQ94" s="155"/>
      <c r="FR94" s="155"/>
      <c r="FS94" s="155"/>
      <c r="FT94" s="155"/>
      <c r="FU94" s="155"/>
      <c r="FV94" s="155"/>
      <c r="FW94" s="155"/>
      <c r="FX94" s="155"/>
      <c r="FY94" s="155"/>
      <c r="FZ94" s="155"/>
      <c r="GA94" s="155"/>
      <c r="GB94" s="155"/>
      <c r="GC94" s="155"/>
      <c r="GD94" s="155"/>
      <c r="GE94" s="155"/>
      <c r="GF94" s="155"/>
      <c r="GG94" s="155"/>
      <c r="GH94" s="155"/>
      <c r="GI94" s="155"/>
      <c r="GJ94" s="155"/>
      <c r="GK94" s="155"/>
      <c r="GL94" s="155"/>
      <c r="GM94" s="155"/>
      <c r="GN94" s="155"/>
      <c r="GO94" s="155"/>
      <c r="GP94" s="155"/>
      <c r="GQ94" s="155"/>
      <c r="GR94" s="155"/>
      <c r="GS94" s="155"/>
      <c r="GT94" s="155"/>
      <c r="GU94" s="155"/>
      <c r="GV94" s="155"/>
      <c r="GW94" s="155"/>
      <c r="GX94" s="155"/>
      <c r="GY94" s="155"/>
      <c r="GZ94" s="155"/>
      <c r="HA94" s="155"/>
      <c r="HB94" s="155"/>
      <c r="HC94" s="155"/>
      <c r="HD94" s="155"/>
      <c r="HE94" s="155"/>
      <c r="HF94" s="155"/>
      <c r="HG94" s="155"/>
      <c r="HH94" s="155"/>
      <c r="HI94" s="155"/>
      <c r="HJ94" s="156"/>
    </row>
    <row r="95" spans="1:218" ht="12.75" customHeight="1" x14ac:dyDescent="0.2">
      <c r="A95" s="157"/>
      <c r="B95" s="157"/>
      <c r="C95" s="158">
        <v>2022</v>
      </c>
      <c r="D95" s="159"/>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116"/>
      <c r="DU95" s="116"/>
      <c r="DV95" s="116"/>
      <c r="DW95" s="116"/>
      <c r="DX95" s="116"/>
      <c r="DY95" s="116"/>
      <c r="DZ95" s="116"/>
      <c r="EA95" s="116"/>
      <c r="EB95" s="116"/>
      <c r="EC95" s="116"/>
      <c r="ED95" s="116"/>
      <c r="EE95" s="116"/>
      <c r="EF95" s="116"/>
      <c r="EG95" s="116"/>
      <c r="EH95" s="116"/>
      <c r="EI95" s="116"/>
      <c r="EJ95" s="116"/>
      <c r="EK95" s="116"/>
      <c r="EL95" s="116"/>
      <c r="EM95" s="116"/>
      <c r="EN95" s="116"/>
      <c r="EO95" s="116"/>
      <c r="EP95" s="116"/>
      <c r="EQ95" s="116"/>
      <c r="ER95" s="116"/>
      <c r="ES95" s="116"/>
      <c r="ET95" s="116"/>
      <c r="EU95" s="116"/>
      <c r="EV95" s="116"/>
      <c r="EW95" s="116"/>
      <c r="EX95" s="116"/>
      <c r="EY95" s="116"/>
      <c r="EZ95" s="116"/>
      <c r="FA95" s="116"/>
      <c r="FB95" s="116"/>
      <c r="FC95" s="116"/>
      <c r="FD95" s="116"/>
      <c r="FE95" s="116"/>
      <c r="FF95" s="116"/>
      <c r="FG95" s="116"/>
      <c r="FH95" s="116"/>
      <c r="FI95" s="116"/>
      <c r="FJ95" s="116"/>
      <c r="FK95" s="116"/>
      <c r="FL95" s="116"/>
      <c r="FM95" s="116"/>
      <c r="FN95" s="116"/>
      <c r="FO95" s="116"/>
      <c r="FP95" s="116"/>
      <c r="FQ95" s="116"/>
      <c r="FR95" s="116"/>
      <c r="FS95" s="116"/>
      <c r="FT95" s="116"/>
      <c r="FU95" s="116"/>
      <c r="FV95" s="116"/>
      <c r="FW95" s="116"/>
      <c r="FX95" s="116"/>
      <c r="FY95" s="116"/>
      <c r="FZ95" s="116"/>
      <c r="GA95" s="116"/>
      <c r="GB95" s="116"/>
      <c r="GC95" s="116"/>
      <c r="GD95" s="116"/>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60"/>
    </row>
    <row r="96" spans="1:218" ht="12.75" customHeight="1" x14ac:dyDescent="0.2">
      <c r="A96" s="157"/>
      <c r="B96" s="151" t="s">
        <v>47</v>
      </c>
      <c r="C96" s="151">
        <v>2019</v>
      </c>
      <c r="D96" s="154"/>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c r="CH96" s="155"/>
      <c r="CI96" s="155"/>
      <c r="CJ96" s="155"/>
      <c r="CK96" s="155"/>
      <c r="CL96" s="155"/>
      <c r="CM96" s="155"/>
      <c r="CN96" s="155"/>
      <c r="CO96" s="155"/>
      <c r="CP96" s="155"/>
      <c r="CQ96" s="155"/>
      <c r="CR96" s="155"/>
      <c r="CS96" s="155"/>
      <c r="CT96" s="155"/>
      <c r="CU96" s="155"/>
      <c r="CV96" s="155"/>
      <c r="CW96" s="155"/>
      <c r="CX96" s="155"/>
      <c r="CY96" s="155"/>
      <c r="CZ96" s="155"/>
      <c r="DA96" s="155"/>
      <c r="DB96" s="155"/>
      <c r="DC96" s="155"/>
      <c r="DD96" s="155"/>
      <c r="DE96" s="155"/>
      <c r="DF96" s="155"/>
      <c r="DG96" s="155"/>
      <c r="DH96" s="155"/>
      <c r="DI96" s="155"/>
      <c r="DJ96" s="155"/>
      <c r="DK96" s="155"/>
      <c r="DL96" s="155"/>
      <c r="DM96" s="155"/>
      <c r="DN96" s="155"/>
      <c r="DO96" s="155"/>
      <c r="DP96" s="155"/>
      <c r="DQ96" s="155"/>
      <c r="DR96" s="155"/>
      <c r="DS96" s="155"/>
      <c r="DT96" s="155"/>
      <c r="DU96" s="155"/>
      <c r="DV96" s="155"/>
      <c r="DW96" s="155"/>
      <c r="DX96" s="155"/>
      <c r="DY96" s="155"/>
      <c r="DZ96" s="155"/>
      <c r="EA96" s="155"/>
      <c r="EB96" s="155"/>
      <c r="EC96" s="155"/>
      <c r="ED96" s="155"/>
      <c r="EE96" s="155"/>
      <c r="EF96" s="155"/>
      <c r="EG96" s="155"/>
      <c r="EH96" s="155"/>
      <c r="EI96" s="155"/>
      <c r="EJ96" s="155"/>
      <c r="EK96" s="155"/>
      <c r="EL96" s="155"/>
      <c r="EM96" s="155"/>
      <c r="EN96" s="155"/>
      <c r="EO96" s="155"/>
      <c r="EP96" s="155"/>
      <c r="EQ96" s="155"/>
      <c r="ER96" s="155"/>
      <c r="ES96" s="155"/>
      <c r="ET96" s="155"/>
      <c r="EU96" s="155"/>
      <c r="EV96" s="155"/>
      <c r="EW96" s="155"/>
      <c r="EX96" s="155"/>
      <c r="EY96" s="155"/>
      <c r="EZ96" s="155"/>
      <c r="FA96" s="155"/>
      <c r="FB96" s="155"/>
      <c r="FC96" s="155"/>
      <c r="FD96" s="155"/>
      <c r="FE96" s="155"/>
      <c r="FF96" s="155"/>
      <c r="FG96" s="155"/>
      <c r="FH96" s="155"/>
      <c r="FI96" s="155"/>
      <c r="FJ96" s="155"/>
      <c r="FK96" s="155"/>
      <c r="FL96" s="155"/>
      <c r="FM96" s="155"/>
      <c r="FN96" s="155"/>
      <c r="FO96" s="155"/>
      <c r="FP96" s="155"/>
      <c r="FQ96" s="155"/>
      <c r="FR96" s="155"/>
      <c r="FS96" s="155"/>
      <c r="FT96" s="155"/>
      <c r="FU96" s="155"/>
      <c r="FV96" s="155"/>
      <c r="FW96" s="155"/>
      <c r="FX96" s="155"/>
      <c r="FY96" s="155"/>
      <c r="FZ96" s="155"/>
      <c r="GA96" s="155"/>
      <c r="GB96" s="155"/>
      <c r="GC96" s="155"/>
      <c r="GD96" s="155"/>
      <c r="GE96" s="155"/>
      <c r="GF96" s="155"/>
      <c r="GG96" s="155"/>
      <c r="GH96" s="155"/>
      <c r="GI96" s="155"/>
      <c r="GJ96" s="155"/>
      <c r="GK96" s="155"/>
      <c r="GL96" s="155"/>
      <c r="GM96" s="155"/>
      <c r="GN96" s="155"/>
      <c r="GO96" s="155"/>
      <c r="GP96" s="155"/>
      <c r="GQ96" s="155"/>
      <c r="GR96" s="155"/>
      <c r="GS96" s="155"/>
      <c r="GT96" s="155"/>
      <c r="GU96" s="155"/>
      <c r="GV96" s="155"/>
      <c r="GW96" s="155"/>
      <c r="GX96" s="155"/>
      <c r="GY96" s="155"/>
      <c r="GZ96" s="155"/>
      <c r="HA96" s="155"/>
      <c r="HB96" s="155"/>
      <c r="HC96" s="155"/>
      <c r="HD96" s="155"/>
      <c r="HE96" s="155"/>
      <c r="HF96" s="155"/>
      <c r="HG96" s="155"/>
      <c r="HH96" s="155"/>
      <c r="HI96" s="155"/>
      <c r="HJ96" s="156"/>
    </row>
    <row r="97" spans="1:218" ht="12.75" customHeight="1" x14ac:dyDescent="0.2">
      <c r="A97" s="157"/>
      <c r="B97" s="151" t="s">
        <v>54</v>
      </c>
      <c r="C97" s="151">
        <v>2019</v>
      </c>
      <c r="D97" s="154"/>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c r="CH97" s="155"/>
      <c r="CI97" s="155"/>
      <c r="CJ97" s="155"/>
      <c r="CK97" s="155"/>
      <c r="CL97" s="155"/>
      <c r="CM97" s="155"/>
      <c r="CN97" s="155"/>
      <c r="CO97" s="155"/>
      <c r="CP97" s="155"/>
      <c r="CQ97" s="155"/>
      <c r="CR97" s="155"/>
      <c r="CS97" s="155"/>
      <c r="CT97" s="155"/>
      <c r="CU97" s="155"/>
      <c r="CV97" s="155"/>
      <c r="CW97" s="155"/>
      <c r="CX97" s="155"/>
      <c r="CY97" s="155"/>
      <c r="CZ97" s="155"/>
      <c r="DA97" s="155"/>
      <c r="DB97" s="155"/>
      <c r="DC97" s="155"/>
      <c r="DD97" s="155"/>
      <c r="DE97" s="155"/>
      <c r="DF97" s="155"/>
      <c r="DG97" s="155"/>
      <c r="DH97" s="155"/>
      <c r="DI97" s="155"/>
      <c r="DJ97" s="155"/>
      <c r="DK97" s="155"/>
      <c r="DL97" s="155"/>
      <c r="DM97" s="155"/>
      <c r="DN97" s="155"/>
      <c r="DO97" s="155"/>
      <c r="DP97" s="155"/>
      <c r="DQ97" s="155"/>
      <c r="DR97" s="155"/>
      <c r="DS97" s="155"/>
      <c r="DT97" s="155"/>
      <c r="DU97" s="155"/>
      <c r="DV97" s="155"/>
      <c r="DW97" s="155"/>
      <c r="DX97" s="155"/>
      <c r="DY97" s="155"/>
      <c r="DZ97" s="155"/>
      <c r="EA97" s="155"/>
      <c r="EB97" s="155"/>
      <c r="EC97" s="155"/>
      <c r="ED97" s="155"/>
      <c r="EE97" s="155"/>
      <c r="EF97" s="155"/>
      <c r="EG97" s="155"/>
      <c r="EH97" s="155"/>
      <c r="EI97" s="155"/>
      <c r="EJ97" s="155"/>
      <c r="EK97" s="155"/>
      <c r="EL97" s="155"/>
      <c r="EM97" s="155"/>
      <c r="EN97" s="155"/>
      <c r="EO97" s="155"/>
      <c r="EP97" s="155"/>
      <c r="EQ97" s="155"/>
      <c r="ER97" s="155"/>
      <c r="ES97" s="155"/>
      <c r="ET97" s="155"/>
      <c r="EU97" s="155"/>
      <c r="EV97" s="155"/>
      <c r="EW97" s="155"/>
      <c r="EX97" s="155"/>
      <c r="EY97" s="155"/>
      <c r="EZ97" s="155"/>
      <c r="FA97" s="155"/>
      <c r="FB97" s="155"/>
      <c r="FC97" s="155"/>
      <c r="FD97" s="155"/>
      <c r="FE97" s="155"/>
      <c r="FF97" s="155"/>
      <c r="FG97" s="155"/>
      <c r="FH97" s="155"/>
      <c r="FI97" s="155"/>
      <c r="FJ97" s="155"/>
      <c r="FK97" s="155"/>
      <c r="FL97" s="155"/>
      <c r="FM97" s="155"/>
      <c r="FN97" s="155"/>
      <c r="FO97" s="155"/>
      <c r="FP97" s="155"/>
      <c r="FQ97" s="155"/>
      <c r="FR97" s="155"/>
      <c r="FS97" s="155"/>
      <c r="FT97" s="155"/>
      <c r="FU97" s="155"/>
      <c r="FV97" s="155"/>
      <c r="FW97" s="155"/>
      <c r="FX97" s="155"/>
      <c r="FY97" s="155"/>
      <c r="FZ97" s="155"/>
      <c r="GA97" s="155"/>
      <c r="GB97" s="155"/>
      <c r="GC97" s="155"/>
      <c r="GD97" s="155"/>
      <c r="GE97" s="155"/>
      <c r="GF97" s="155"/>
      <c r="GG97" s="155"/>
      <c r="GH97" s="155"/>
      <c r="GI97" s="155"/>
      <c r="GJ97" s="155"/>
      <c r="GK97" s="155"/>
      <c r="GL97" s="155"/>
      <c r="GM97" s="155"/>
      <c r="GN97" s="155"/>
      <c r="GO97" s="155"/>
      <c r="GP97" s="155"/>
      <c r="GQ97" s="155"/>
      <c r="GR97" s="155"/>
      <c r="GS97" s="155"/>
      <c r="GT97" s="155"/>
      <c r="GU97" s="155"/>
      <c r="GV97" s="155"/>
      <c r="GW97" s="155"/>
      <c r="GX97" s="155"/>
      <c r="GY97" s="155"/>
      <c r="GZ97" s="155"/>
      <c r="HA97" s="155"/>
      <c r="HB97" s="155"/>
      <c r="HC97" s="155"/>
      <c r="HD97" s="155"/>
      <c r="HE97" s="155"/>
      <c r="HF97" s="155"/>
      <c r="HG97" s="155"/>
      <c r="HH97" s="155"/>
      <c r="HI97" s="155"/>
      <c r="HJ97" s="156"/>
    </row>
    <row r="98" spans="1:218" ht="12.75" customHeight="1" x14ac:dyDescent="0.2">
      <c r="A98" s="157"/>
      <c r="B98" s="151" t="s">
        <v>81</v>
      </c>
      <c r="C98" s="151">
        <v>2019</v>
      </c>
      <c r="D98" s="154"/>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c r="CH98" s="155"/>
      <c r="CI98" s="155"/>
      <c r="CJ98" s="155"/>
      <c r="CK98" s="155"/>
      <c r="CL98" s="155"/>
      <c r="CM98" s="155"/>
      <c r="CN98" s="155"/>
      <c r="CO98" s="155"/>
      <c r="CP98" s="155"/>
      <c r="CQ98" s="155"/>
      <c r="CR98" s="155"/>
      <c r="CS98" s="155"/>
      <c r="CT98" s="155"/>
      <c r="CU98" s="155"/>
      <c r="CV98" s="155"/>
      <c r="CW98" s="155"/>
      <c r="CX98" s="155"/>
      <c r="CY98" s="155"/>
      <c r="CZ98" s="155"/>
      <c r="DA98" s="155"/>
      <c r="DB98" s="155"/>
      <c r="DC98" s="155"/>
      <c r="DD98" s="155"/>
      <c r="DE98" s="155"/>
      <c r="DF98" s="155"/>
      <c r="DG98" s="155"/>
      <c r="DH98" s="155"/>
      <c r="DI98" s="155"/>
      <c r="DJ98" s="155"/>
      <c r="DK98" s="155"/>
      <c r="DL98" s="155"/>
      <c r="DM98" s="155"/>
      <c r="DN98" s="155"/>
      <c r="DO98" s="155"/>
      <c r="DP98" s="155"/>
      <c r="DQ98" s="155"/>
      <c r="DR98" s="155"/>
      <c r="DS98" s="155"/>
      <c r="DT98" s="155"/>
      <c r="DU98" s="155"/>
      <c r="DV98" s="155"/>
      <c r="DW98" s="155"/>
      <c r="DX98" s="155"/>
      <c r="DY98" s="155"/>
      <c r="DZ98" s="155"/>
      <c r="EA98" s="155"/>
      <c r="EB98" s="155"/>
      <c r="EC98" s="155"/>
      <c r="ED98" s="155"/>
      <c r="EE98" s="155"/>
      <c r="EF98" s="155"/>
      <c r="EG98" s="155"/>
      <c r="EH98" s="155"/>
      <c r="EI98" s="155"/>
      <c r="EJ98" s="155"/>
      <c r="EK98" s="155"/>
      <c r="EL98" s="155"/>
      <c r="EM98" s="155"/>
      <c r="EN98" s="155"/>
      <c r="EO98" s="155"/>
      <c r="EP98" s="155"/>
      <c r="EQ98" s="155"/>
      <c r="ER98" s="155"/>
      <c r="ES98" s="155"/>
      <c r="ET98" s="155"/>
      <c r="EU98" s="155"/>
      <c r="EV98" s="155"/>
      <c r="EW98" s="155"/>
      <c r="EX98" s="155"/>
      <c r="EY98" s="155"/>
      <c r="EZ98" s="155"/>
      <c r="FA98" s="155"/>
      <c r="FB98" s="155"/>
      <c r="FC98" s="155"/>
      <c r="FD98" s="155"/>
      <c r="FE98" s="155"/>
      <c r="FF98" s="155"/>
      <c r="FG98" s="155"/>
      <c r="FH98" s="155"/>
      <c r="FI98" s="155"/>
      <c r="FJ98" s="155"/>
      <c r="FK98" s="155"/>
      <c r="FL98" s="155"/>
      <c r="FM98" s="155"/>
      <c r="FN98" s="155"/>
      <c r="FO98" s="155"/>
      <c r="FP98" s="155"/>
      <c r="FQ98" s="155"/>
      <c r="FR98" s="155"/>
      <c r="FS98" s="155"/>
      <c r="FT98" s="155"/>
      <c r="FU98" s="155"/>
      <c r="FV98" s="155"/>
      <c r="FW98" s="155"/>
      <c r="FX98" s="155"/>
      <c r="FY98" s="155"/>
      <c r="FZ98" s="155"/>
      <c r="GA98" s="155"/>
      <c r="GB98" s="155"/>
      <c r="GC98" s="155"/>
      <c r="GD98" s="155"/>
      <c r="GE98" s="155"/>
      <c r="GF98" s="155"/>
      <c r="GG98" s="155"/>
      <c r="GH98" s="155"/>
      <c r="GI98" s="155"/>
      <c r="GJ98" s="155"/>
      <c r="GK98" s="155"/>
      <c r="GL98" s="155"/>
      <c r="GM98" s="155"/>
      <c r="GN98" s="155"/>
      <c r="GO98" s="155"/>
      <c r="GP98" s="155"/>
      <c r="GQ98" s="155"/>
      <c r="GR98" s="155"/>
      <c r="GS98" s="155"/>
      <c r="GT98" s="155"/>
      <c r="GU98" s="155"/>
      <c r="GV98" s="155"/>
      <c r="GW98" s="155"/>
      <c r="GX98" s="155"/>
      <c r="GY98" s="155"/>
      <c r="GZ98" s="155"/>
      <c r="HA98" s="155"/>
      <c r="HB98" s="155"/>
      <c r="HC98" s="155"/>
      <c r="HD98" s="155"/>
      <c r="HE98" s="155"/>
      <c r="HF98" s="155"/>
      <c r="HG98" s="155"/>
      <c r="HH98" s="155"/>
      <c r="HI98" s="155"/>
      <c r="HJ98" s="156"/>
    </row>
    <row r="99" spans="1:218" ht="12.75" customHeight="1" x14ac:dyDescent="0.2">
      <c r="A99" s="157"/>
      <c r="B99" s="151" t="s">
        <v>97</v>
      </c>
      <c r="C99" s="151">
        <v>2019</v>
      </c>
      <c r="D99" s="154"/>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c r="CH99" s="155"/>
      <c r="CI99" s="155"/>
      <c r="CJ99" s="155"/>
      <c r="CK99" s="155"/>
      <c r="CL99" s="155"/>
      <c r="CM99" s="155"/>
      <c r="CN99" s="155"/>
      <c r="CO99" s="155"/>
      <c r="CP99" s="155"/>
      <c r="CQ99" s="155"/>
      <c r="CR99" s="155"/>
      <c r="CS99" s="155"/>
      <c r="CT99" s="155"/>
      <c r="CU99" s="155"/>
      <c r="CV99" s="155"/>
      <c r="CW99" s="155"/>
      <c r="CX99" s="155"/>
      <c r="CY99" s="155"/>
      <c r="CZ99" s="155"/>
      <c r="DA99" s="155"/>
      <c r="DB99" s="155"/>
      <c r="DC99" s="155"/>
      <c r="DD99" s="155"/>
      <c r="DE99" s="155"/>
      <c r="DF99" s="155"/>
      <c r="DG99" s="155"/>
      <c r="DH99" s="155"/>
      <c r="DI99" s="155"/>
      <c r="DJ99" s="155"/>
      <c r="DK99" s="155"/>
      <c r="DL99" s="155"/>
      <c r="DM99" s="155"/>
      <c r="DN99" s="155"/>
      <c r="DO99" s="155"/>
      <c r="DP99" s="155"/>
      <c r="DQ99" s="155"/>
      <c r="DR99" s="155"/>
      <c r="DS99" s="155"/>
      <c r="DT99" s="155"/>
      <c r="DU99" s="155"/>
      <c r="DV99" s="155"/>
      <c r="DW99" s="155"/>
      <c r="DX99" s="155"/>
      <c r="DY99" s="155"/>
      <c r="DZ99" s="155"/>
      <c r="EA99" s="155"/>
      <c r="EB99" s="155"/>
      <c r="EC99" s="155"/>
      <c r="ED99" s="155"/>
      <c r="EE99" s="155"/>
      <c r="EF99" s="155"/>
      <c r="EG99" s="155"/>
      <c r="EH99" s="155"/>
      <c r="EI99" s="155"/>
      <c r="EJ99" s="155"/>
      <c r="EK99" s="155"/>
      <c r="EL99" s="155"/>
      <c r="EM99" s="155"/>
      <c r="EN99" s="155"/>
      <c r="EO99" s="155"/>
      <c r="EP99" s="155"/>
      <c r="EQ99" s="155"/>
      <c r="ER99" s="155"/>
      <c r="ES99" s="155"/>
      <c r="ET99" s="155"/>
      <c r="EU99" s="155"/>
      <c r="EV99" s="155"/>
      <c r="EW99" s="155"/>
      <c r="EX99" s="155"/>
      <c r="EY99" s="155"/>
      <c r="EZ99" s="155"/>
      <c r="FA99" s="155"/>
      <c r="FB99" s="155"/>
      <c r="FC99" s="155"/>
      <c r="FD99" s="155"/>
      <c r="FE99" s="155"/>
      <c r="FF99" s="155"/>
      <c r="FG99" s="155"/>
      <c r="FH99" s="155"/>
      <c r="FI99" s="155"/>
      <c r="FJ99" s="155"/>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6"/>
    </row>
    <row r="100" spans="1:218" ht="12.75" customHeight="1" x14ac:dyDescent="0.2">
      <c r="A100" s="157"/>
      <c r="B100" s="151" t="s">
        <v>999</v>
      </c>
      <c r="C100" s="151">
        <v>2019</v>
      </c>
      <c r="D100" s="154"/>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c r="CH100" s="155"/>
      <c r="CI100" s="155"/>
      <c r="CJ100" s="155"/>
      <c r="CK100" s="155"/>
      <c r="CL100" s="155"/>
      <c r="CM100" s="155"/>
      <c r="CN100" s="155"/>
      <c r="CO100" s="155"/>
      <c r="CP100" s="155"/>
      <c r="CQ100" s="155"/>
      <c r="CR100" s="155"/>
      <c r="CS100" s="155"/>
      <c r="CT100" s="155"/>
      <c r="CU100" s="155"/>
      <c r="CV100" s="155"/>
      <c r="CW100" s="155"/>
      <c r="CX100" s="155"/>
      <c r="CY100" s="155"/>
      <c r="CZ100" s="155"/>
      <c r="DA100" s="155"/>
      <c r="DB100" s="155"/>
      <c r="DC100" s="155"/>
      <c r="DD100" s="155"/>
      <c r="DE100" s="155"/>
      <c r="DF100" s="155"/>
      <c r="DG100" s="155"/>
      <c r="DH100" s="155"/>
      <c r="DI100" s="155"/>
      <c r="DJ100" s="155"/>
      <c r="DK100" s="155"/>
      <c r="DL100" s="155"/>
      <c r="DM100" s="155"/>
      <c r="DN100" s="155"/>
      <c r="DO100" s="155"/>
      <c r="DP100" s="155"/>
      <c r="DQ100" s="155"/>
      <c r="DR100" s="155"/>
      <c r="DS100" s="155"/>
      <c r="DT100" s="155"/>
      <c r="DU100" s="155"/>
      <c r="DV100" s="155"/>
      <c r="DW100" s="155"/>
      <c r="DX100" s="155"/>
      <c r="DY100" s="155"/>
      <c r="DZ100" s="155"/>
      <c r="EA100" s="155"/>
      <c r="EB100" s="155"/>
      <c r="EC100" s="155"/>
      <c r="ED100" s="155"/>
      <c r="EE100" s="155"/>
      <c r="EF100" s="155"/>
      <c r="EG100" s="155"/>
      <c r="EH100" s="155"/>
      <c r="EI100" s="155"/>
      <c r="EJ100" s="155"/>
      <c r="EK100" s="155"/>
      <c r="EL100" s="155"/>
      <c r="EM100" s="155"/>
      <c r="EN100" s="155"/>
      <c r="EO100" s="155"/>
      <c r="EP100" s="155"/>
      <c r="EQ100" s="155"/>
      <c r="ER100" s="155"/>
      <c r="ES100" s="155"/>
      <c r="ET100" s="155"/>
      <c r="EU100" s="155"/>
      <c r="EV100" s="155"/>
      <c r="EW100" s="155"/>
      <c r="EX100" s="155"/>
      <c r="EY100" s="155"/>
      <c r="EZ100" s="155"/>
      <c r="FA100" s="155"/>
      <c r="FB100" s="155"/>
      <c r="FC100" s="155"/>
      <c r="FD100" s="155"/>
      <c r="FE100" s="155"/>
      <c r="FF100" s="155"/>
      <c r="FG100" s="155"/>
      <c r="FH100" s="155"/>
      <c r="FI100" s="155"/>
      <c r="FJ100" s="155"/>
      <c r="FK100" s="155"/>
      <c r="FL100" s="155"/>
      <c r="FM100" s="155"/>
      <c r="FN100" s="155"/>
      <c r="FO100" s="155"/>
      <c r="FP100" s="155"/>
      <c r="FQ100" s="155"/>
      <c r="FR100" s="155"/>
      <c r="FS100" s="155"/>
      <c r="FT100" s="155"/>
      <c r="FU100" s="155"/>
      <c r="FV100" s="155"/>
      <c r="FW100" s="155"/>
      <c r="FX100" s="155"/>
      <c r="FY100" s="155"/>
      <c r="FZ100" s="155"/>
      <c r="GA100" s="155"/>
      <c r="GB100" s="155"/>
      <c r="GC100" s="155"/>
      <c r="GD100" s="155"/>
      <c r="GE100" s="155"/>
      <c r="GF100" s="155"/>
      <c r="GG100" s="155"/>
      <c r="GH100" s="155"/>
      <c r="GI100" s="155"/>
      <c r="GJ100" s="155"/>
      <c r="GK100" s="155"/>
      <c r="GL100" s="155"/>
      <c r="GM100" s="155"/>
      <c r="GN100" s="155"/>
      <c r="GO100" s="155"/>
      <c r="GP100" s="155"/>
      <c r="GQ100" s="155"/>
      <c r="GR100" s="155"/>
      <c r="GS100" s="155"/>
      <c r="GT100" s="155"/>
      <c r="GU100" s="155"/>
      <c r="GV100" s="155"/>
      <c r="GW100" s="155"/>
      <c r="GX100" s="155"/>
      <c r="GY100" s="155"/>
      <c r="GZ100" s="155"/>
      <c r="HA100" s="155"/>
      <c r="HB100" s="155"/>
      <c r="HC100" s="155"/>
      <c r="HD100" s="155"/>
      <c r="HE100" s="155"/>
      <c r="HF100" s="155"/>
      <c r="HG100" s="155"/>
      <c r="HH100" s="155"/>
      <c r="HI100" s="155"/>
      <c r="HJ100" s="156"/>
    </row>
    <row r="101" spans="1:218" ht="12.75" customHeight="1" x14ac:dyDescent="0.2">
      <c r="A101" s="151" t="s">
        <v>538</v>
      </c>
      <c r="B101" s="151" t="s">
        <v>44</v>
      </c>
      <c r="C101" s="151">
        <v>2019</v>
      </c>
      <c r="D101" s="154"/>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v>45488</v>
      </c>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c r="CH101" s="155"/>
      <c r="CI101" s="155"/>
      <c r="CJ101" s="155"/>
      <c r="CK101" s="155"/>
      <c r="CL101" s="155"/>
      <c r="CM101" s="155"/>
      <c r="CN101" s="155"/>
      <c r="CO101" s="155"/>
      <c r="CP101" s="155"/>
      <c r="CQ101" s="155"/>
      <c r="CR101" s="155"/>
      <c r="CS101" s="155"/>
      <c r="CT101" s="155"/>
      <c r="CU101" s="155"/>
      <c r="CV101" s="155"/>
      <c r="CW101" s="155"/>
      <c r="CX101" s="155"/>
      <c r="CY101" s="155"/>
      <c r="CZ101" s="155"/>
      <c r="DA101" s="155"/>
      <c r="DB101" s="155"/>
      <c r="DC101" s="155"/>
      <c r="DD101" s="155"/>
      <c r="DE101" s="155"/>
      <c r="DF101" s="155"/>
      <c r="DG101" s="155"/>
      <c r="DH101" s="155"/>
      <c r="DI101" s="155"/>
      <c r="DJ101" s="155"/>
      <c r="DK101" s="155"/>
      <c r="DL101" s="155"/>
      <c r="DM101" s="155"/>
      <c r="DN101" s="155"/>
      <c r="DO101" s="155"/>
      <c r="DP101" s="155"/>
      <c r="DQ101" s="155"/>
      <c r="DR101" s="155"/>
      <c r="DS101" s="155"/>
      <c r="DT101" s="155"/>
      <c r="DU101" s="155"/>
      <c r="DV101" s="155"/>
      <c r="DW101" s="155"/>
      <c r="DX101" s="155"/>
      <c r="DY101" s="155"/>
      <c r="DZ101" s="155"/>
      <c r="EA101" s="155"/>
      <c r="EB101" s="155"/>
      <c r="EC101" s="155"/>
      <c r="ED101" s="155"/>
      <c r="EE101" s="155"/>
      <c r="EF101" s="155"/>
      <c r="EG101" s="155"/>
      <c r="EH101" s="155"/>
      <c r="EI101" s="155"/>
      <c r="EJ101" s="155"/>
      <c r="EK101" s="155"/>
      <c r="EL101" s="155"/>
      <c r="EM101" s="155"/>
      <c r="EN101" s="155"/>
      <c r="EO101" s="155"/>
      <c r="EP101" s="155"/>
      <c r="EQ101" s="155"/>
      <c r="ER101" s="155"/>
      <c r="ES101" s="155"/>
      <c r="ET101" s="155"/>
      <c r="EU101" s="155"/>
      <c r="EV101" s="155"/>
      <c r="EW101" s="155"/>
      <c r="EX101" s="155"/>
      <c r="EY101" s="155"/>
      <c r="EZ101" s="155"/>
      <c r="FA101" s="155"/>
      <c r="FB101" s="155"/>
      <c r="FC101" s="155"/>
      <c r="FD101" s="155"/>
      <c r="FE101" s="155"/>
      <c r="FF101" s="155"/>
      <c r="FG101" s="155"/>
      <c r="FH101" s="155"/>
      <c r="FI101" s="155"/>
      <c r="FJ101" s="155"/>
      <c r="FK101" s="155"/>
      <c r="FL101" s="155"/>
      <c r="FM101" s="155"/>
      <c r="FN101" s="155"/>
      <c r="FO101" s="155"/>
      <c r="FP101" s="155"/>
      <c r="FQ101" s="155"/>
      <c r="FR101" s="155"/>
      <c r="FS101" s="155"/>
      <c r="FT101" s="155"/>
      <c r="FU101" s="155"/>
      <c r="FV101" s="155"/>
      <c r="FW101" s="155"/>
      <c r="FX101" s="155"/>
      <c r="FY101" s="155"/>
      <c r="FZ101" s="155"/>
      <c r="GA101" s="155"/>
      <c r="GB101" s="155"/>
      <c r="GC101" s="155"/>
      <c r="GD101" s="155"/>
      <c r="GE101" s="155"/>
      <c r="GF101" s="155"/>
      <c r="GG101" s="155"/>
      <c r="GH101" s="155"/>
      <c r="GI101" s="155"/>
      <c r="GJ101" s="155"/>
      <c r="GK101" s="155"/>
      <c r="GL101" s="155"/>
      <c r="GM101" s="155"/>
      <c r="GN101" s="155"/>
      <c r="GO101" s="155"/>
      <c r="GP101" s="155"/>
      <c r="GQ101" s="155"/>
      <c r="GR101" s="155"/>
      <c r="GS101" s="155"/>
      <c r="GT101" s="155"/>
      <c r="GU101" s="155"/>
      <c r="GV101" s="155"/>
      <c r="GW101" s="155"/>
      <c r="GX101" s="155"/>
      <c r="GY101" s="155"/>
      <c r="GZ101" s="155"/>
      <c r="HA101" s="155"/>
      <c r="HB101" s="155"/>
      <c r="HC101" s="155"/>
      <c r="HD101" s="155"/>
      <c r="HE101" s="155"/>
      <c r="HF101" s="155"/>
      <c r="HG101" s="155"/>
      <c r="HH101" s="155"/>
      <c r="HI101" s="155"/>
      <c r="HJ101" s="156"/>
    </row>
    <row r="102" spans="1:218" ht="12.75" customHeight="1" x14ac:dyDescent="0.2">
      <c r="A102" s="157"/>
      <c r="B102" s="151" t="s">
        <v>249</v>
      </c>
      <c r="C102" s="151">
        <v>2019</v>
      </c>
      <c r="D102" s="154"/>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v>45488</v>
      </c>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c r="CH102" s="155"/>
      <c r="CI102" s="155"/>
      <c r="CJ102" s="155"/>
      <c r="CK102" s="155"/>
      <c r="CL102" s="155"/>
      <c r="CM102" s="155"/>
      <c r="CN102" s="155"/>
      <c r="CO102" s="155"/>
      <c r="CP102" s="155"/>
      <c r="CQ102" s="155"/>
      <c r="CR102" s="155"/>
      <c r="CS102" s="155"/>
      <c r="CT102" s="155"/>
      <c r="CU102" s="155"/>
      <c r="CV102" s="155"/>
      <c r="CW102" s="155"/>
      <c r="CX102" s="155"/>
      <c r="CY102" s="155"/>
      <c r="CZ102" s="155"/>
      <c r="DA102" s="155"/>
      <c r="DB102" s="155"/>
      <c r="DC102" s="155"/>
      <c r="DD102" s="155"/>
      <c r="DE102" s="155"/>
      <c r="DF102" s="155"/>
      <c r="DG102" s="155"/>
      <c r="DH102" s="155"/>
      <c r="DI102" s="155"/>
      <c r="DJ102" s="155"/>
      <c r="DK102" s="155"/>
      <c r="DL102" s="155"/>
      <c r="DM102" s="155"/>
      <c r="DN102" s="155"/>
      <c r="DO102" s="155"/>
      <c r="DP102" s="155"/>
      <c r="DQ102" s="155"/>
      <c r="DR102" s="155"/>
      <c r="DS102" s="155"/>
      <c r="DT102" s="155"/>
      <c r="DU102" s="155"/>
      <c r="DV102" s="155"/>
      <c r="DW102" s="155"/>
      <c r="DX102" s="155"/>
      <c r="DY102" s="155"/>
      <c r="DZ102" s="155"/>
      <c r="EA102" s="155"/>
      <c r="EB102" s="155"/>
      <c r="EC102" s="155"/>
      <c r="ED102" s="155"/>
      <c r="EE102" s="155"/>
      <c r="EF102" s="155"/>
      <c r="EG102" s="155"/>
      <c r="EH102" s="155"/>
      <c r="EI102" s="155"/>
      <c r="EJ102" s="155"/>
      <c r="EK102" s="155"/>
      <c r="EL102" s="155"/>
      <c r="EM102" s="155"/>
      <c r="EN102" s="155"/>
      <c r="EO102" s="155"/>
      <c r="EP102" s="155"/>
      <c r="EQ102" s="155"/>
      <c r="ER102" s="155"/>
      <c r="ES102" s="155"/>
      <c r="ET102" s="155"/>
      <c r="EU102" s="155"/>
      <c r="EV102" s="155"/>
      <c r="EW102" s="155"/>
      <c r="EX102" s="155"/>
      <c r="EY102" s="155"/>
      <c r="EZ102" s="155"/>
      <c r="FA102" s="155"/>
      <c r="FB102" s="155"/>
      <c r="FC102" s="155"/>
      <c r="FD102" s="155"/>
      <c r="FE102" s="155"/>
      <c r="FF102" s="155"/>
      <c r="FG102" s="155"/>
      <c r="FH102" s="155"/>
      <c r="FI102" s="155"/>
      <c r="FJ102" s="155"/>
      <c r="FK102" s="155"/>
      <c r="FL102" s="155"/>
      <c r="FM102" s="155"/>
      <c r="FN102" s="155"/>
      <c r="FO102" s="155"/>
      <c r="FP102" s="155"/>
      <c r="FQ102" s="155"/>
      <c r="FR102" s="155"/>
      <c r="FS102" s="155"/>
      <c r="FT102" s="155"/>
      <c r="FU102" s="155"/>
      <c r="FV102" s="155"/>
      <c r="FW102" s="155"/>
      <c r="FX102" s="155"/>
      <c r="FY102" s="155"/>
      <c r="FZ102" s="155"/>
      <c r="GA102" s="155"/>
      <c r="GB102" s="155"/>
      <c r="GC102" s="155"/>
      <c r="GD102" s="155"/>
      <c r="GE102" s="155"/>
      <c r="GF102" s="155"/>
      <c r="GG102" s="155"/>
      <c r="GH102" s="155"/>
      <c r="GI102" s="155"/>
      <c r="GJ102" s="155"/>
      <c r="GK102" s="155"/>
      <c r="GL102" s="155"/>
      <c r="GM102" s="155"/>
      <c r="GN102" s="155"/>
      <c r="GO102" s="155"/>
      <c r="GP102" s="155"/>
      <c r="GQ102" s="155"/>
      <c r="GR102" s="155"/>
      <c r="GS102" s="155"/>
      <c r="GT102" s="155"/>
      <c r="GU102" s="155"/>
      <c r="GV102" s="155"/>
      <c r="GW102" s="155"/>
      <c r="GX102" s="155"/>
      <c r="GY102" s="155"/>
      <c r="GZ102" s="155"/>
      <c r="HA102" s="155"/>
      <c r="HB102" s="155"/>
      <c r="HC102" s="155"/>
      <c r="HD102" s="155"/>
      <c r="HE102" s="155"/>
      <c r="HF102" s="155"/>
      <c r="HG102" s="155"/>
      <c r="HH102" s="155"/>
      <c r="HI102" s="155"/>
      <c r="HJ102" s="156"/>
    </row>
    <row r="103" spans="1:218" ht="12.75" customHeight="1" x14ac:dyDescent="0.2">
      <c r="A103" s="151" t="s">
        <v>567</v>
      </c>
      <c r="B103" s="151" t="s">
        <v>49</v>
      </c>
      <c r="C103" s="151">
        <v>2019</v>
      </c>
      <c r="D103" s="154"/>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v>45488</v>
      </c>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c r="CH103" s="155"/>
      <c r="CI103" s="155"/>
      <c r="CJ103" s="155"/>
      <c r="CK103" s="155"/>
      <c r="CL103" s="155"/>
      <c r="CM103" s="155"/>
      <c r="CN103" s="155"/>
      <c r="CO103" s="155"/>
      <c r="CP103" s="155"/>
      <c r="CQ103" s="155"/>
      <c r="CR103" s="155"/>
      <c r="CS103" s="155"/>
      <c r="CT103" s="155"/>
      <c r="CU103" s="155"/>
      <c r="CV103" s="155"/>
      <c r="CW103" s="155"/>
      <c r="CX103" s="155"/>
      <c r="CY103" s="155"/>
      <c r="CZ103" s="155"/>
      <c r="DA103" s="155"/>
      <c r="DB103" s="155"/>
      <c r="DC103" s="155"/>
      <c r="DD103" s="155"/>
      <c r="DE103" s="155"/>
      <c r="DF103" s="155"/>
      <c r="DG103" s="155"/>
      <c r="DH103" s="155"/>
      <c r="DI103" s="155"/>
      <c r="DJ103" s="155"/>
      <c r="DK103" s="155"/>
      <c r="DL103" s="155"/>
      <c r="DM103" s="155"/>
      <c r="DN103" s="155"/>
      <c r="DO103" s="155"/>
      <c r="DP103" s="155"/>
      <c r="DQ103" s="155"/>
      <c r="DR103" s="155"/>
      <c r="DS103" s="155"/>
      <c r="DT103" s="155"/>
      <c r="DU103" s="155"/>
      <c r="DV103" s="155"/>
      <c r="DW103" s="155"/>
      <c r="DX103" s="155"/>
      <c r="DY103" s="155"/>
      <c r="DZ103" s="155"/>
      <c r="EA103" s="155"/>
      <c r="EB103" s="155"/>
      <c r="EC103" s="155"/>
      <c r="ED103" s="155"/>
      <c r="EE103" s="155"/>
      <c r="EF103" s="155"/>
      <c r="EG103" s="155"/>
      <c r="EH103" s="155"/>
      <c r="EI103" s="155"/>
      <c r="EJ103" s="155"/>
      <c r="EK103" s="155"/>
      <c r="EL103" s="155"/>
      <c r="EM103" s="155"/>
      <c r="EN103" s="155"/>
      <c r="EO103" s="155"/>
      <c r="EP103" s="155"/>
      <c r="EQ103" s="155"/>
      <c r="ER103" s="155"/>
      <c r="ES103" s="155"/>
      <c r="ET103" s="155"/>
      <c r="EU103" s="155"/>
      <c r="EV103" s="155"/>
      <c r="EW103" s="155"/>
      <c r="EX103" s="155"/>
      <c r="EY103" s="155"/>
      <c r="EZ103" s="155"/>
      <c r="FA103" s="155"/>
      <c r="FB103" s="155"/>
      <c r="FC103" s="155"/>
      <c r="FD103" s="155"/>
      <c r="FE103" s="155"/>
      <c r="FF103" s="155"/>
      <c r="FG103" s="155"/>
      <c r="FH103" s="15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6"/>
    </row>
    <row r="104" spans="1:218" ht="12.75" customHeight="1" x14ac:dyDescent="0.2">
      <c r="A104" s="157"/>
      <c r="B104" s="151" t="s">
        <v>47</v>
      </c>
      <c r="C104" s="151">
        <v>2019</v>
      </c>
      <c r="D104" s="154"/>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v>45488</v>
      </c>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c r="CH104" s="155"/>
      <c r="CI104" s="155"/>
      <c r="CJ104" s="155"/>
      <c r="CK104" s="155"/>
      <c r="CL104" s="155"/>
      <c r="CM104" s="155"/>
      <c r="CN104" s="155"/>
      <c r="CO104" s="155"/>
      <c r="CP104" s="155"/>
      <c r="CQ104" s="155"/>
      <c r="CR104" s="155"/>
      <c r="CS104" s="155"/>
      <c r="CT104" s="155"/>
      <c r="CU104" s="155"/>
      <c r="CV104" s="155"/>
      <c r="CW104" s="155"/>
      <c r="CX104" s="155"/>
      <c r="CY104" s="155"/>
      <c r="CZ104" s="155"/>
      <c r="DA104" s="155"/>
      <c r="DB104" s="155"/>
      <c r="DC104" s="155"/>
      <c r="DD104" s="155"/>
      <c r="DE104" s="155"/>
      <c r="DF104" s="155"/>
      <c r="DG104" s="155"/>
      <c r="DH104" s="155"/>
      <c r="DI104" s="155"/>
      <c r="DJ104" s="155"/>
      <c r="DK104" s="155"/>
      <c r="DL104" s="155"/>
      <c r="DM104" s="155"/>
      <c r="DN104" s="155"/>
      <c r="DO104" s="155"/>
      <c r="DP104" s="155"/>
      <c r="DQ104" s="155"/>
      <c r="DR104" s="155"/>
      <c r="DS104" s="155"/>
      <c r="DT104" s="155"/>
      <c r="DU104" s="155"/>
      <c r="DV104" s="155"/>
      <c r="DW104" s="155"/>
      <c r="DX104" s="155"/>
      <c r="DY104" s="155"/>
      <c r="DZ104" s="155"/>
      <c r="EA104" s="155"/>
      <c r="EB104" s="155"/>
      <c r="EC104" s="155"/>
      <c r="ED104" s="155"/>
      <c r="EE104" s="155"/>
      <c r="EF104" s="155"/>
      <c r="EG104" s="155"/>
      <c r="EH104" s="155"/>
      <c r="EI104" s="155"/>
      <c r="EJ104" s="155"/>
      <c r="EK104" s="155"/>
      <c r="EL104" s="155"/>
      <c r="EM104" s="155"/>
      <c r="EN104" s="155"/>
      <c r="EO104" s="155"/>
      <c r="EP104" s="155"/>
      <c r="EQ104" s="155"/>
      <c r="ER104" s="155"/>
      <c r="ES104" s="155"/>
      <c r="ET104" s="155"/>
      <c r="EU104" s="155"/>
      <c r="EV104" s="155"/>
      <c r="EW104" s="155"/>
      <c r="EX104" s="155"/>
      <c r="EY104" s="155"/>
      <c r="EZ104" s="155"/>
      <c r="FA104" s="155"/>
      <c r="FB104" s="155"/>
      <c r="FC104" s="155"/>
      <c r="FD104" s="155"/>
      <c r="FE104" s="155"/>
      <c r="FF104" s="155"/>
      <c r="FG104" s="155"/>
      <c r="FH104" s="155"/>
      <c r="FI104" s="155"/>
      <c r="FJ104" s="155"/>
      <c r="FK104" s="155"/>
      <c r="FL104" s="155"/>
      <c r="FM104" s="155"/>
      <c r="FN104" s="155"/>
      <c r="FO104" s="155"/>
      <c r="FP104" s="155"/>
      <c r="FQ104" s="155"/>
      <c r="FR104" s="155"/>
      <c r="FS104" s="155"/>
      <c r="FT104" s="155"/>
      <c r="FU104" s="155"/>
      <c r="FV104" s="155"/>
      <c r="FW104" s="155"/>
      <c r="FX104" s="155"/>
      <c r="FY104" s="155"/>
      <c r="FZ104" s="155"/>
      <c r="GA104" s="155"/>
      <c r="GB104" s="155"/>
      <c r="GC104" s="155"/>
      <c r="GD104" s="155"/>
      <c r="GE104" s="155"/>
      <c r="GF104" s="155"/>
      <c r="GG104" s="155"/>
      <c r="GH104" s="155"/>
      <c r="GI104" s="155"/>
      <c r="GJ104" s="155"/>
      <c r="GK104" s="155"/>
      <c r="GL104" s="155"/>
      <c r="GM104" s="155"/>
      <c r="GN104" s="155"/>
      <c r="GO104" s="155"/>
      <c r="GP104" s="155"/>
      <c r="GQ104" s="155"/>
      <c r="GR104" s="155"/>
      <c r="GS104" s="155"/>
      <c r="GT104" s="155"/>
      <c r="GU104" s="155"/>
      <c r="GV104" s="155"/>
      <c r="GW104" s="155"/>
      <c r="GX104" s="155"/>
      <c r="GY104" s="155"/>
      <c r="GZ104" s="155"/>
      <c r="HA104" s="155"/>
      <c r="HB104" s="155"/>
      <c r="HC104" s="155"/>
      <c r="HD104" s="155"/>
      <c r="HE104" s="155"/>
      <c r="HF104" s="155"/>
      <c r="HG104" s="155"/>
      <c r="HH104" s="155"/>
      <c r="HI104" s="155"/>
      <c r="HJ104" s="156"/>
    </row>
    <row r="105" spans="1:218" ht="12.75" customHeight="1" x14ac:dyDescent="0.2">
      <c r="A105" s="157"/>
      <c r="B105" s="151" t="s">
        <v>1353</v>
      </c>
      <c r="C105" s="151">
        <v>2019</v>
      </c>
      <c r="D105" s="154"/>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v>45488</v>
      </c>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c r="CH105" s="155"/>
      <c r="CI105" s="155"/>
      <c r="CJ105" s="155"/>
      <c r="CK105" s="155"/>
      <c r="CL105" s="155"/>
      <c r="CM105" s="155"/>
      <c r="CN105" s="155"/>
      <c r="CO105" s="155"/>
      <c r="CP105" s="155"/>
      <c r="CQ105" s="155"/>
      <c r="CR105" s="155"/>
      <c r="CS105" s="155"/>
      <c r="CT105" s="155"/>
      <c r="CU105" s="155"/>
      <c r="CV105" s="155"/>
      <c r="CW105" s="155"/>
      <c r="CX105" s="155"/>
      <c r="CY105" s="155"/>
      <c r="CZ105" s="155"/>
      <c r="DA105" s="155"/>
      <c r="DB105" s="155"/>
      <c r="DC105" s="155"/>
      <c r="DD105" s="155"/>
      <c r="DE105" s="155"/>
      <c r="DF105" s="155"/>
      <c r="DG105" s="155"/>
      <c r="DH105" s="155"/>
      <c r="DI105" s="155"/>
      <c r="DJ105" s="155"/>
      <c r="DK105" s="155"/>
      <c r="DL105" s="155"/>
      <c r="DM105" s="155"/>
      <c r="DN105" s="155"/>
      <c r="DO105" s="155"/>
      <c r="DP105" s="155"/>
      <c r="DQ105" s="155"/>
      <c r="DR105" s="155"/>
      <c r="DS105" s="155"/>
      <c r="DT105" s="155"/>
      <c r="DU105" s="155"/>
      <c r="DV105" s="155"/>
      <c r="DW105" s="155"/>
      <c r="DX105" s="155"/>
      <c r="DY105" s="155"/>
      <c r="DZ105" s="155"/>
      <c r="EA105" s="155"/>
      <c r="EB105" s="155"/>
      <c r="EC105" s="155"/>
      <c r="ED105" s="155"/>
      <c r="EE105" s="155"/>
      <c r="EF105" s="155"/>
      <c r="EG105" s="155"/>
      <c r="EH105" s="155"/>
      <c r="EI105" s="155"/>
      <c r="EJ105" s="155"/>
      <c r="EK105" s="155"/>
      <c r="EL105" s="155"/>
      <c r="EM105" s="155"/>
      <c r="EN105" s="155"/>
      <c r="EO105" s="155"/>
      <c r="EP105" s="155"/>
      <c r="EQ105" s="155"/>
      <c r="ER105" s="155"/>
      <c r="ES105" s="155"/>
      <c r="ET105" s="155"/>
      <c r="EU105" s="155"/>
      <c r="EV105" s="155"/>
      <c r="EW105" s="155"/>
      <c r="EX105" s="155"/>
      <c r="EY105" s="155"/>
      <c r="EZ105" s="155"/>
      <c r="FA105" s="155"/>
      <c r="FB105" s="155"/>
      <c r="FC105" s="155"/>
      <c r="FD105" s="155"/>
      <c r="FE105" s="155"/>
      <c r="FF105" s="155"/>
      <c r="FG105" s="155"/>
      <c r="FH105" s="15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6"/>
    </row>
    <row r="106" spans="1:218" ht="12.75" customHeight="1" x14ac:dyDescent="0.2">
      <c r="A106" s="151" t="s">
        <v>574</v>
      </c>
      <c r="B106" s="151" t="s">
        <v>49</v>
      </c>
      <c r="C106" s="151">
        <v>2019</v>
      </c>
      <c r="D106" s="154"/>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v>45498</v>
      </c>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c r="CH106" s="155"/>
      <c r="CI106" s="155"/>
      <c r="CJ106" s="155"/>
      <c r="CK106" s="155"/>
      <c r="CL106" s="155"/>
      <c r="CM106" s="155"/>
      <c r="CN106" s="155"/>
      <c r="CO106" s="155"/>
      <c r="CP106" s="155"/>
      <c r="CQ106" s="155"/>
      <c r="CR106" s="155"/>
      <c r="CS106" s="155"/>
      <c r="CT106" s="155"/>
      <c r="CU106" s="155"/>
      <c r="CV106" s="155"/>
      <c r="CW106" s="155"/>
      <c r="CX106" s="155"/>
      <c r="CY106" s="155"/>
      <c r="CZ106" s="155"/>
      <c r="DA106" s="155"/>
      <c r="DB106" s="155"/>
      <c r="DC106" s="155"/>
      <c r="DD106" s="155"/>
      <c r="DE106" s="155"/>
      <c r="DF106" s="155"/>
      <c r="DG106" s="155"/>
      <c r="DH106" s="155"/>
      <c r="DI106" s="155"/>
      <c r="DJ106" s="155"/>
      <c r="DK106" s="155"/>
      <c r="DL106" s="155"/>
      <c r="DM106" s="155"/>
      <c r="DN106" s="155"/>
      <c r="DO106" s="155"/>
      <c r="DP106" s="155"/>
      <c r="DQ106" s="155"/>
      <c r="DR106" s="155"/>
      <c r="DS106" s="155"/>
      <c r="DT106" s="155"/>
      <c r="DU106" s="155"/>
      <c r="DV106" s="155"/>
      <c r="DW106" s="155"/>
      <c r="DX106" s="155"/>
      <c r="DY106" s="155"/>
      <c r="DZ106" s="155"/>
      <c r="EA106" s="155"/>
      <c r="EB106" s="155"/>
      <c r="EC106" s="155"/>
      <c r="ED106" s="155"/>
      <c r="EE106" s="155"/>
      <c r="EF106" s="155"/>
      <c r="EG106" s="155"/>
      <c r="EH106" s="155"/>
      <c r="EI106" s="155"/>
      <c r="EJ106" s="155"/>
      <c r="EK106" s="155"/>
      <c r="EL106" s="155"/>
      <c r="EM106" s="155"/>
      <c r="EN106" s="155"/>
      <c r="EO106" s="155"/>
      <c r="EP106" s="155"/>
      <c r="EQ106" s="155"/>
      <c r="ER106" s="155"/>
      <c r="ES106" s="155"/>
      <c r="ET106" s="155"/>
      <c r="EU106" s="155"/>
      <c r="EV106" s="155"/>
      <c r="EW106" s="155"/>
      <c r="EX106" s="155"/>
      <c r="EY106" s="155"/>
      <c r="EZ106" s="155"/>
      <c r="FA106" s="155"/>
      <c r="FB106" s="155"/>
      <c r="FC106" s="155"/>
      <c r="FD106" s="155"/>
      <c r="FE106" s="155"/>
      <c r="FF106" s="155"/>
      <c r="FG106" s="155"/>
      <c r="FH106" s="155"/>
      <c r="FI106" s="155"/>
      <c r="FJ106" s="155"/>
      <c r="FK106" s="155"/>
      <c r="FL106" s="155"/>
      <c r="FM106" s="155"/>
      <c r="FN106" s="155"/>
      <c r="FO106" s="155"/>
      <c r="FP106" s="155"/>
      <c r="FQ106" s="155"/>
      <c r="FR106" s="155"/>
      <c r="FS106" s="155"/>
      <c r="FT106" s="155"/>
      <c r="FU106" s="155"/>
      <c r="FV106" s="155"/>
      <c r="FW106" s="155"/>
      <c r="FX106" s="155"/>
      <c r="FY106" s="155"/>
      <c r="FZ106" s="155"/>
      <c r="GA106" s="155"/>
      <c r="GB106" s="155"/>
      <c r="GC106" s="155"/>
      <c r="GD106" s="155"/>
      <c r="GE106" s="155"/>
      <c r="GF106" s="155"/>
      <c r="GG106" s="155"/>
      <c r="GH106" s="155"/>
      <c r="GI106" s="155"/>
      <c r="GJ106" s="155"/>
      <c r="GK106" s="155"/>
      <c r="GL106" s="155"/>
      <c r="GM106" s="155"/>
      <c r="GN106" s="155"/>
      <c r="GO106" s="155"/>
      <c r="GP106" s="155"/>
      <c r="GQ106" s="155"/>
      <c r="GR106" s="155"/>
      <c r="GS106" s="155"/>
      <c r="GT106" s="155"/>
      <c r="GU106" s="155"/>
      <c r="GV106" s="155"/>
      <c r="GW106" s="155"/>
      <c r="GX106" s="155"/>
      <c r="GY106" s="155"/>
      <c r="GZ106" s="155"/>
      <c r="HA106" s="155"/>
      <c r="HB106" s="155"/>
      <c r="HC106" s="155"/>
      <c r="HD106" s="155"/>
      <c r="HE106" s="155"/>
      <c r="HF106" s="155"/>
      <c r="HG106" s="155"/>
      <c r="HH106" s="155"/>
      <c r="HI106" s="155"/>
      <c r="HJ106" s="156"/>
    </row>
    <row r="107" spans="1:218" ht="12.75" customHeight="1" x14ac:dyDescent="0.2">
      <c r="A107" s="157"/>
      <c r="B107" s="151" t="s">
        <v>47</v>
      </c>
      <c r="C107" s="151">
        <v>2019</v>
      </c>
      <c r="D107" s="154"/>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v>45504</v>
      </c>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c r="CH107" s="155"/>
      <c r="CI107" s="155"/>
      <c r="CJ107" s="155"/>
      <c r="CK107" s="155"/>
      <c r="CL107" s="155"/>
      <c r="CM107" s="155"/>
      <c r="CN107" s="155"/>
      <c r="CO107" s="155"/>
      <c r="CP107" s="155"/>
      <c r="CQ107" s="155"/>
      <c r="CR107" s="155"/>
      <c r="CS107" s="155"/>
      <c r="CT107" s="155"/>
      <c r="CU107" s="155"/>
      <c r="CV107" s="155"/>
      <c r="CW107" s="155"/>
      <c r="CX107" s="155"/>
      <c r="CY107" s="155"/>
      <c r="CZ107" s="155"/>
      <c r="DA107" s="155"/>
      <c r="DB107" s="155"/>
      <c r="DC107" s="155"/>
      <c r="DD107" s="155"/>
      <c r="DE107" s="155"/>
      <c r="DF107" s="155"/>
      <c r="DG107" s="155"/>
      <c r="DH107" s="155"/>
      <c r="DI107" s="155"/>
      <c r="DJ107" s="155"/>
      <c r="DK107" s="155"/>
      <c r="DL107" s="155"/>
      <c r="DM107" s="155"/>
      <c r="DN107" s="155"/>
      <c r="DO107" s="155"/>
      <c r="DP107" s="155"/>
      <c r="DQ107" s="155"/>
      <c r="DR107" s="155"/>
      <c r="DS107" s="155"/>
      <c r="DT107" s="155"/>
      <c r="DU107" s="155"/>
      <c r="DV107" s="155"/>
      <c r="DW107" s="155"/>
      <c r="DX107" s="155"/>
      <c r="DY107" s="155"/>
      <c r="DZ107" s="155"/>
      <c r="EA107" s="155"/>
      <c r="EB107" s="155"/>
      <c r="EC107" s="155"/>
      <c r="ED107" s="155"/>
      <c r="EE107" s="155"/>
      <c r="EF107" s="155"/>
      <c r="EG107" s="155"/>
      <c r="EH107" s="155"/>
      <c r="EI107" s="155"/>
      <c r="EJ107" s="155"/>
      <c r="EK107" s="155"/>
      <c r="EL107" s="155"/>
      <c r="EM107" s="155"/>
      <c r="EN107" s="155"/>
      <c r="EO107" s="155"/>
      <c r="EP107" s="155"/>
      <c r="EQ107" s="155"/>
      <c r="ER107" s="155"/>
      <c r="ES107" s="155"/>
      <c r="ET107" s="155"/>
      <c r="EU107" s="155"/>
      <c r="EV107" s="155"/>
      <c r="EW107" s="155"/>
      <c r="EX107" s="155"/>
      <c r="EY107" s="155"/>
      <c r="EZ107" s="155"/>
      <c r="FA107" s="155"/>
      <c r="FB107" s="155"/>
      <c r="FC107" s="155"/>
      <c r="FD107" s="155"/>
      <c r="FE107" s="155"/>
      <c r="FF107" s="155"/>
      <c r="FG107" s="155"/>
      <c r="FH107" s="155"/>
      <c r="FI107" s="155"/>
      <c r="FJ107" s="155"/>
      <c r="FK107" s="155"/>
      <c r="FL107" s="155"/>
      <c r="FM107" s="155"/>
      <c r="FN107" s="155"/>
      <c r="FO107" s="155"/>
      <c r="FP107" s="155"/>
      <c r="FQ107" s="155"/>
      <c r="FR107" s="155"/>
      <c r="FS107" s="155"/>
      <c r="FT107" s="155"/>
      <c r="FU107" s="155"/>
      <c r="FV107" s="155"/>
      <c r="FW107" s="155"/>
      <c r="FX107" s="155"/>
      <c r="FY107" s="155"/>
      <c r="FZ107" s="155"/>
      <c r="GA107" s="155"/>
      <c r="GB107" s="155"/>
      <c r="GC107" s="155"/>
      <c r="GD107" s="155"/>
      <c r="GE107" s="155"/>
      <c r="GF107" s="155"/>
      <c r="GG107" s="155"/>
      <c r="GH107" s="155"/>
      <c r="GI107" s="155"/>
      <c r="GJ107" s="155"/>
      <c r="GK107" s="155"/>
      <c r="GL107" s="155"/>
      <c r="GM107" s="155"/>
      <c r="GN107" s="155"/>
      <c r="GO107" s="155"/>
      <c r="GP107" s="155"/>
      <c r="GQ107" s="155"/>
      <c r="GR107" s="155"/>
      <c r="GS107" s="155"/>
      <c r="GT107" s="155"/>
      <c r="GU107" s="155"/>
      <c r="GV107" s="155"/>
      <c r="GW107" s="155"/>
      <c r="GX107" s="155"/>
      <c r="GY107" s="155"/>
      <c r="GZ107" s="155"/>
      <c r="HA107" s="155"/>
      <c r="HB107" s="155"/>
      <c r="HC107" s="155"/>
      <c r="HD107" s="155"/>
      <c r="HE107" s="155"/>
      <c r="HF107" s="155"/>
      <c r="HG107" s="155"/>
      <c r="HH107" s="155"/>
      <c r="HI107" s="155"/>
      <c r="HJ107" s="156"/>
    </row>
    <row r="108" spans="1:218" ht="12.75" customHeight="1" x14ac:dyDescent="0.2">
      <c r="A108" s="157"/>
      <c r="B108" s="151" t="s">
        <v>81</v>
      </c>
      <c r="C108" s="151">
        <v>2019</v>
      </c>
      <c r="D108" s="154"/>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v>45504</v>
      </c>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6"/>
    </row>
    <row r="109" spans="1:218" ht="12.75" customHeight="1" x14ac:dyDescent="0.2">
      <c r="A109" s="157"/>
      <c r="B109" s="151" t="s">
        <v>97</v>
      </c>
      <c r="C109" s="151">
        <v>2019</v>
      </c>
      <c r="D109" s="154"/>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v>45504</v>
      </c>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6"/>
    </row>
    <row r="110" spans="1:218" ht="12.75" customHeight="1" x14ac:dyDescent="0.2">
      <c r="A110" s="157"/>
      <c r="B110" s="151" t="s">
        <v>249</v>
      </c>
      <c r="C110" s="151">
        <v>2019</v>
      </c>
      <c r="D110" s="154"/>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v>45504</v>
      </c>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6"/>
    </row>
    <row r="111" spans="1:218" ht="12.75" customHeight="1" x14ac:dyDescent="0.2">
      <c r="A111" s="157"/>
      <c r="B111" s="151" t="s">
        <v>1353</v>
      </c>
      <c r="C111" s="151">
        <v>2019</v>
      </c>
      <c r="D111" s="154"/>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v>45498</v>
      </c>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6"/>
    </row>
    <row r="112" spans="1:218" ht="12.75" customHeight="1" x14ac:dyDescent="0.2">
      <c r="A112" s="151" t="s">
        <v>594</v>
      </c>
      <c r="B112" s="151" t="s">
        <v>30</v>
      </c>
      <c r="C112" s="151">
        <v>2019</v>
      </c>
      <c r="D112" s="154"/>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v>45498</v>
      </c>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6"/>
    </row>
    <row r="113" spans="1:218" ht="12.75" customHeight="1" x14ac:dyDescent="0.2">
      <c r="A113" s="157"/>
      <c r="B113" s="151" t="s">
        <v>34</v>
      </c>
      <c r="C113" s="151">
        <v>2019</v>
      </c>
      <c r="D113" s="154"/>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v>45498</v>
      </c>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6"/>
    </row>
    <row r="114" spans="1:218" ht="12.75" customHeight="1" x14ac:dyDescent="0.2">
      <c r="A114" s="151" t="s">
        <v>597</v>
      </c>
      <c r="B114" s="151" t="s">
        <v>204</v>
      </c>
      <c r="C114" s="151">
        <v>2018</v>
      </c>
      <c r="D114" s="154"/>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6"/>
    </row>
    <row r="115" spans="1:218" ht="12.75" customHeight="1" x14ac:dyDescent="0.2">
      <c r="A115" s="151" t="s">
        <v>559</v>
      </c>
      <c r="B115" s="151" t="s">
        <v>28</v>
      </c>
      <c r="C115" s="151">
        <v>2019</v>
      </c>
      <c r="D115" s="154"/>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v>45555</v>
      </c>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6"/>
    </row>
    <row r="116" spans="1:218" ht="12.75" customHeight="1" x14ac:dyDescent="0.2">
      <c r="A116" s="157"/>
      <c r="B116" s="151" t="s">
        <v>68</v>
      </c>
      <c r="C116" s="151">
        <v>2019</v>
      </c>
      <c r="D116" s="154"/>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v>45555</v>
      </c>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6"/>
    </row>
    <row r="117" spans="1:218" ht="12.75" customHeight="1" x14ac:dyDescent="0.2">
      <c r="A117" s="157"/>
      <c r="B117" s="151" t="s">
        <v>30</v>
      </c>
      <c r="C117" s="151">
        <v>2019</v>
      </c>
      <c r="D117" s="154"/>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v>45555</v>
      </c>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6"/>
    </row>
    <row r="118" spans="1:218" ht="12.75" customHeight="1" x14ac:dyDescent="0.2">
      <c r="A118" s="157"/>
      <c r="B118" s="151" t="s">
        <v>34</v>
      </c>
      <c r="C118" s="151">
        <v>2019</v>
      </c>
      <c r="D118" s="154"/>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v>45555</v>
      </c>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6"/>
    </row>
    <row r="119" spans="1:218" ht="12.75" customHeight="1" x14ac:dyDescent="0.2">
      <c r="A119" s="157"/>
      <c r="B119" s="151" t="s">
        <v>81</v>
      </c>
      <c r="C119" s="151">
        <v>2019</v>
      </c>
      <c r="D119" s="154"/>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v>45555</v>
      </c>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6"/>
    </row>
    <row r="120" spans="1:218" ht="12.75" customHeight="1" x14ac:dyDescent="0.2">
      <c r="A120" s="151" t="s">
        <v>608</v>
      </c>
      <c r="B120" s="151" t="s">
        <v>84</v>
      </c>
      <c r="C120" s="151">
        <v>2018</v>
      </c>
      <c r="D120" s="154"/>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6"/>
    </row>
    <row r="121" spans="1:218" ht="12.75" customHeight="1" x14ac:dyDescent="0.2">
      <c r="A121" s="151" t="s">
        <v>618</v>
      </c>
      <c r="B121" s="151" t="s">
        <v>49</v>
      </c>
      <c r="C121" s="151">
        <v>2019</v>
      </c>
      <c r="D121" s="154"/>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6"/>
    </row>
    <row r="122" spans="1:218" ht="12.75" customHeight="1" x14ac:dyDescent="0.2">
      <c r="A122" s="157"/>
      <c r="B122" s="151" t="s">
        <v>1353</v>
      </c>
      <c r="C122" s="151">
        <v>2019</v>
      </c>
      <c r="D122" s="154"/>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6"/>
    </row>
    <row r="123" spans="1:218" ht="12.75" customHeight="1" x14ac:dyDescent="0.2">
      <c r="A123" s="151" t="s">
        <v>637</v>
      </c>
      <c r="B123" s="151" t="s">
        <v>75</v>
      </c>
      <c r="C123" s="151">
        <v>2012</v>
      </c>
      <c r="D123" s="154"/>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v>45548</v>
      </c>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6"/>
    </row>
    <row r="124" spans="1:218" ht="12.75" customHeight="1" x14ac:dyDescent="0.2">
      <c r="A124" s="157"/>
      <c r="B124" s="151" t="s">
        <v>78</v>
      </c>
      <c r="C124" s="151">
        <v>2012</v>
      </c>
      <c r="D124" s="154"/>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v>45548</v>
      </c>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6"/>
    </row>
    <row r="125" spans="1:218" ht="12.75" customHeight="1" x14ac:dyDescent="0.2">
      <c r="A125" s="157"/>
      <c r="B125" s="151" t="s">
        <v>162</v>
      </c>
      <c r="C125" s="151">
        <v>2012</v>
      </c>
      <c r="D125" s="154"/>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v>45548</v>
      </c>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6"/>
    </row>
    <row r="126" spans="1:218" ht="12.75" customHeight="1" x14ac:dyDescent="0.2">
      <c r="A126" s="157"/>
      <c r="B126" s="157"/>
      <c r="C126" s="158">
        <v>2019</v>
      </c>
      <c r="D126" s="159"/>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v>45548</v>
      </c>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c r="CU126" s="116"/>
      <c r="CV126" s="116"/>
      <c r="CW126" s="116"/>
      <c r="CX126" s="116"/>
      <c r="CY126" s="116"/>
      <c r="CZ126" s="116"/>
      <c r="DA126" s="116"/>
      <c r="DB126" s="116"/>
      <c r="DC126" s="116"/>
      <c r="DD126" s="116"/>
      <c r="DE126" s="116"/>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c r="EV126" s="116"/>
      <c r="EW126" s="116"/>
      <c r="EX126" s="116"/>
      <c r="EY126" s="116"/>
      <c r="EZ126" s="116"/>
      <c r="FA126" s="116"/>
      <c r="FB126" s="116"/>
      <c r="FC126" s="116"/>
      <c r="FD126" s="116"/>
      <c r="FE126" s="116"/>
      <c r="FF126" s="116"/>
      <c r="FG126" s="116"/>
      <c r="FH126" s="116"/>
      <c r="FI126" s="116"/>
      <c r="FJ126" s="116"/>
      <c r="FK126" s="116"/>
      <c r="FL126" s="116"/>
      <c r="FM126" s="116"/>
      <c r="FN126" s="116"/>
      <c r="FO126" s="116"/>
      <c r="FP126" s="116"/>
      <c r="FQ126" s="116"/>
      <c r="FR126" s="116"/>
      <c r="FS126" s="116"/>
      <c r="FT126" s="116"/>
      <c r="FU126" s="116"/>
      <c r="FV126" s="116"/>
      <c r="FW126" s="116"/>
      <c r="FX126" s="116"/>
      <c r="FY126" s="116"/>
      <c r="FZ126" s="116"/>
      <c r="GA126" s="116"/>
      <c r="GB126" s="116"/>
      <c r="GC126" s="116"/>
      <c r="GD126" s="116"/>
      <c r="GE126" s="116"/>
      <c r="GF126" s="116"/>
      <c r="GG126" s="116"/>
      <c r="GH126" s="116"/>
      <c r="GI126" s="116"/>
      <c r="GJ126" s="116"/>
      <c r="GK126" s="116"/>
      <c r="GL126" s="116"/>
      <c r="GM126" s="116"/>
      <c r="GN126" s="116"/>
      <c r="GO126" s="116"/>
      <c r="GP126" s="116"/>
      <c r="GQ126" s="116"/>
      <c r="GR126" s="116"/>
      <c r="GS126" s="116"/>
      <c r="GT126" s="116"/>
      <c r="GU126" s="116"/>
      <c r="GV126" s="116"/>
      <c r="GW126" s="116"/>
      <c r="GX126" s="116"/>
      <c r="GY126" s="116"/>
      <c r="GZ126" s="116"/>
      <c r="HA126" s="116"/>
      <c r="HB126" s="116"/>
      <c r="HC126" s="116"/>
      <c r="HD126" s="116"/>
      <c r="HE126" s="116"/>
      <c r="HF126" s="116"/>
      <c r="HG126" s="116"/>
      <c r="HH126" s="116"/>
      <c r="HI126" s="116"/>
      <c r="HJ126" s="160"/>
    </row>
    <row r="127" spans="1:218" ht="12.75" customHeight="1" x14ac:dyDescent="0.2">
      <c r="A127" s="157"/>
      <c r="B127" s="151" t="s">
        <v>166</v>
      </c>
      <c r="C127" s="151">
        <v>2019</v>
      </c>
      <c r="D127" s="154"/>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v>45548</v>
      </c>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6"/>
    </row>
    <row r="128" spans="1:218" ht="12.75" customHeight="1" x14ac:dyDescent="0.2">
      <c r="A128" s="151" t="s">
        <v>649</v>
      </c>
      <c r="B128" s="151" t="s">
        <v>52</v>
      </c>
      <c r="C128" s="151">
        <v>2020</v>
      </c>
      <c r="D128" s="154"/>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6"/>
    </row>
    <row r="129" spans="1:218" ht="12.75" customHeight="1" x14ac:dyDescent="0.2">
      <c r="A129" s="151" t="s">
        <v>651</v>
      </c>
      <c r="B129" s="151" t="s">
        <v>49</v>
      </c>
      <c r="C129" s="151">
        <v>2019</v>
      </c>
      <c r="D129" s="154"/>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6"/>
    </row>
    <row r="130" spans="1:218" ht="12.75" customHeight="1" x14ac:dyDescent="0.2">
      <c r="A130" s="157"/>
      <c r="B130" s="151" t="s">
        <v>30</v>
      </c>
      <c r="C130" s="151">
        <v>2019</v>
      </c>
      <c r="D130" s="154"/>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6"/>
    </row>
    <row r="131" spans="1:218" ht="12.75" customHeight="1" x14ac:dyDescent="0.2">
      <c r="A131" s="157"/>
      <c r="B131" s="151" t="s">
        <v>34</v>
      </c>
      <c r="C131" s="151">
        <v>2019</v>
      </c>
      <c r="D131" s="154"/>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6"/>
    </row>
    <row r="132" spans="1:218" ht="12.75" customHeight="1" x14ac:dyDescent="0.2">
      <c r="A132" s="157"/>
      <c r="B132" s="151" t="s">
        <v>1353</v>
      </c>
      <c r="C132" s="151">
        <v>2019</v>
      </c>
      <c r="D132" s="154"/>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6"/>
    </row>
    <row r="133" spans="1:218" ht="12.75" customHeight="1" x14ac:dyDescent="0.2">
      <c r="A133" s="151" t="s">
        <v>433</v>
      </c>
      <c r="B133" s="151" t="s">
        <v>28</v>
      </c>
      <c r="C133" s="151">
        <v>2019</v>
      </c>
      <c r="D133" s="154"/>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v>45499</v>
      </c>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6"/>
    </row>
    <row r="134" spans="1:218" ht="12.75" customHeight="1" x14ac:dyDescent="0.2">
      <c r="A134" s="157"/>
      <c r="B134" s="151" t="s">
        <v>68</v>
      </c>
      <c r="C134" s="151">
        <v>2019</v>
      </c>
      <c r="D134" s="154"/>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v>45499</v>
      </c>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6"/>
    </row>
    <row r="135" spans="1:218" ht="12.75" customHeight="1" x14ac:dyDescent="0.2">
      <c r="A135" s="157"/>
      <c r="B135" s="151" t="s">
        <v>30</v>
      </c>
      <c r="C135" s="151">
        <v>2019</v>
      </c>
      <c r="D135" s="154"/>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v>45499</v>
      </c>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6"/>
    </row>
    <row r="136" spans="1:218" ht="12.75" customHeight="1" x14ac:dyDescent="0.2">
      <c r="A136" s="157"/>
      <c r="B136" s="151" t="s">
        <v>34</v>
      </c>
      <c r="C136" s="151">
        <v>2019</v>
      </c>
      <c r="D136" s="154"/>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v>45499</v>
      </c>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6"/>
    </row>
    <row r="137" spans="1:218" ht="12.75" customHeight="1" x14ac:dyDescent="0.2">
      <c r="A137" s="157"/>
      <c r="B137" s="151" t="s">
        <v>110</v>
      </c>
      <c r="C137" s="151">
        <v>2018</v>
      </c>
      <c r="D137" s="154"/>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v>45491</v>
      </c>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6"/>
    </row>
    <row r="138" spans="1:218" ht="12.75" customHeight="1" x14ac:dyDescent="0.2">
      <c r="A138" s="157"/>
      <c r="B138" s="151" t="s">
        <v>97</v>
      </c>
      <c r="C138" s="151">
        <v>2019</v>
      </c>
      <c r="D138" s="154"/>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v>45491</v>
      </c>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6"/>
    </row>
    <row r="139" spans="1:218" ht="12.75" customHeight="1" x14ac:dyDescent="0.2">
      <c r="A139" s="151" t="s">
        <v>659</v>
      </c>
      <c r="B139" s="151" t="s">
        <v>249</v>
      </c>
      <c r="C139" s="151">
        <v>2019</v>
      </c>
      <c r="D139" s="154"/>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v>45490</v>
      </c>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6"/>
    </row>
    <row r="140" spans="1:218" ht="12.75" customHeight="1" x14ac:dyDescent="0.2">
      <c r="A140" s="157"/>
      <c r="B140" s="151" t="s">
        <v>965</v>
      </c>
      <c r="C140" s="151">
        <v>2019</v>
      </c>
      <c r="D140" s="154"/>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v>45490</v>
      </c>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6"/>
    </row>
    <row r="141" spans="1:218" ht="12.75" customHeight="1" x14ac:dyDescent="0.2">
      <c r="A141" s="151" t="s">
        <v>660</v>
      </c>
      <c r="B141" s="151" t="s">
        <v>47</v>
      </c>
      <c r="C141" s="151">
        <v>2019</v>
      </c>
      <c r="D141" s="154"/>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v>45490</v>
      </c>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6"/>
    </row>
    <row r="142" spans="1:218" ht="12.75" customHeight="1" x14ac:dyDescent="0.2">
      <c r="A142" s="157"/>
      <c r="B142" s="151" t="s">
        <v>54</v>
      </c>
      <c r="C142" s="151">
        <v>2019</v>
      </c>
      <c r="D142" s="154"/>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v>45490</v>
      </c>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6"/>
    </row>
    <row r="143" spans="1:218" ht="12.75" customHeight="1" x14ac:dyDescent="0.2">
      <c r="A143" s="151" t="s">
        <v>76</v>
      </c>
      <c r="B143" s="151" t="s">
        <v>75</v>
      </c>
      <c r="C143" s="151">
        <v>2012</v>
      </c>
      <c r="D143" s="154"/>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v>45495</v>
      </c>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6"/>
    </row>
    <row r="144" spans="1:218" ht="12.75" customHeight="1" x14ac:dyDescent="0.2">
      <c r="A144" s="157"/>
      <c r="B144" s="151" t="s">
        <v>78</v>
      </c>
      <c r="C144" s="151">
        <v>2012</v>
      </c>
      <c r="D144" s="154"/>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v>45495</v>
      </c>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6"/>
    </row>
    <row r="145" spans="1:218" ht="12.75" customHeight="1" x14ac:dyDescent="0.2">
      <c r="A145" s="151" t="s">
        <v>234</v>
      </c>
      <c r="B145" s="151" t="s">
        <v>75</v>
      </c>
      <c r="C145" s="151">
        <v>2019</v>
      </c>
      <c r="D145" s="154"/>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v>45492</v>
      </c>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6"/>
    </row>
    <row r="146" spans="1:218" ht="12.75" customHeight="1" x14ac:dyDescent="0.2">
      <c r="A146" s="157"/>
      <c r="B146" s="151" t="s">
        <v>78</v>
      </c>
      <c r="C146" s="151">
        <v>2019</v>
      </c>
      <c r="D146" s="154"/>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v>45492</v>
      </c>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6"/>
    </row>
    <row r="147" spans="1:218" ht="12.75" customHeight="1" x14ac:dyDescent="0.2">
      <c r="A147" s="157"/>
      <c r="B147" s="151" t="s">
        <v>162</v>
      </c>
      <c r="C147" s="151">
        <v>2019</v>
      </c>
      <c r="D147" s="154"/>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v>45492</v>
      </c>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6"/>
    </row>
    <row r="148" spans="1:218" ht="12.75" customHeight="1" x14ac:dyDescent="0.2">
      <c r="A148" s="157"/>
      <c r="B148" s="151" t="s">
        <v>166</v>
      </c>
      <c r="C148" s="151">
        <v>2019</v>
      </c>
      <c r="D148" s="154"/>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v>45492</v>
      </c>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6"/>
    </row>
    <row r="149" spans="1:218" ht="12.75" customHeight="1" x14ac:dyDescent="0.2">
      <c r="A149" s="151" t="s">
        <v>268</v>
      </c>
      <c r="B149" s="151" t="s">
        <v>75</v>
      </c>
      <c r="C149" s="151">
        <v>2012</v>
      </c>
      <c r="D149" s="154"/>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v>45492</v>
      </c>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6"/>
    </row>
    <row r="150" spans="1:218" ht="12.75" customHeight="1" x14ac:dyDescent="0.2">
      <c r="A150" s="157"/>
      <c r="B150" s="151" t="s">
        <v>78</v>
      </c>
      <c r="C150" s="151">
        <v>2012</v>
      </c>
      <c r="D150" s="154"/>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v>45492</v>
      </c>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6"/>
    </row>
    <row r="151" spans="1:218" ht="12.75" customHeight="1" x14ac:dyDescent="0.2">
      <c r="A151" s="157"/>
      <c r="B151" s="151" t="s">
        <v>162</v>
      </c>
      <c r="C151" s="151">
        <v>2012</v>
      </c>
      <c r="D151" s="154"/>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v>45492</v>
      </c>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6"/>
    </row>
    <row r="152" spans="1:218" ht="12.75" customHeight="1" x14ac:dyDescent="0.2">
      <c r="A152" s="151" t="s">
        <v>301</v>
      </c>
      <c r="B152" s="151" t="s">
        <v>75</v>
      </c>
      <c r="C152" s="151">
        <v>2012</v>
      </c>
      <c r="D152" s="154"/>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v>45488</v>
      </c>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6"/>
    </row>
    <row r="153" spans="1:218" ht="12.75" customHeight="1" x14ac:dyDescent="0.2">
      <c r="A153" s="157"/>
      <c r="B153" s="151" t="s">
        <v>78</v>
      </c>
      <c r="C153" s="151">
        <v>2012</v>
      </c>
      <c r="D153" s="154"/>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v>45488</v>
      </c>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6"/>
    </row>
    <row r="154" spans="1:218" ht="12.75" customHeight="1" x14ac:dyDescent="0.2">
      <c r="A154" s="157"/>
      <c r="B154" s="151" t="s">
        <v>162</v>
      </c>
      <c r="C154" s="151">
        <v>2012</v>
      </c>
      <c r="D154" s="154"/>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v>45488</v>
      </c>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6"/>
    </row>
    <row r="155" spans="1:218" ht="12.75" customHeight="1" x14ac:dyDescent="0.2">
      <c r="A155" s="151" t="s">
        <v>302</v>
      </c>
      <c r="B155" s="151" t="s">
        <v>162</v>
      </c>
      <c r="C155" s="151">
        <v>2019</v>
      </c>
      <c r="D155" s="154"/>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v>45488</v>
      </c>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6"/>
    </row>
    <row r="156" spans="1:218" ht="12.75" customHeight="1" x14ac:dyDescent="0.2">
      <c r="A156" s="157"/>
      <c r="B156" s="151" t="s">
        <v>166</v>
      </c>
      <c r="C156" s="151">
        <v>2019</v>
      </c>
      <c r="D156" s="154"/>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v>45488</v>
      </c>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6"/>
    </row>
    <row r="157" spans="1:218" ht="12.75" customHeight="1" x14ac:dyDescent="0.2">
      <c r="A157" s="151" t="s">
        <v>303</v>
      </c>
      <c r="B157" s="151" t="s">
        <v>75</v>
      </c>
      <c r="C157" s="151">
        <v>2019</v>
      </c>
      <c r="D157" s="154"/>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v>45488</v>
      </c>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6"/>
    </row>
    <row r="158" spans="1:218" ht="12.75" customHeight="1" x14ac:dyDescent="0.2">
      <c r="A158" s="151" t="s">
        <v>311</v>
      </c>
      <c r="B158" s="151" t="s">
        <v>75</v>
      </c>
      <c r="C158" s="151">
        <v>2012</v>
      </c>
      <c r="D158" s="154"/>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v>45492</v>
      </c>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6"/>
    </row>
    <row r="159" spans="1:218" ht="12.75" customHeight="1" x14ac:dyDescent="0.2">
      <c r="A159" s="157"/>
      <c r="B159" s="151" t="s">
        <v>78</v>
      </c>
      <c r="C159" s="151">
        <v>2012</v>
      </c>
      <c r="D159" s="154"/>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v>45492</v>
      </c>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6"/>
    </row>
    <row r="160" spans="1:218" ht="12.75" customHeight="1" x14ac:dyDescent="0.2">
      <c r="A160" s="151" t="s">
        <v>312</v>
      </c>
      <c r="B160" s="151" t="s">
        <v>75</v>
      </c>
      <c r="C160" s="151">
        <v>2012</v>
      </c>
      <c r="D160" s="154"/>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6"/>
    </row>
    <row r="161" spans="1:218" ht="12.75" customHeight="1" x14ac:dyDescent="0.2">
      <c r="A161" s="157"/>
      <c r="B161" s="151" t="s">
        <v>78</v>
      </c>
      <c r="C161" s="151">
        <v>2012</v>
      </c>
      <c r="D161" s="154"/>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6"/>
    </row>
    <row r="162" spans="1:218" ht="12.75" customHeight="1" x14ac:dyDescent="0.2">
      <c r="A162" s="151" t="s">
        <v>313</v>
      </c>
      <c r="B162" s="151" t="s">
        <v>75</v>
      </c>
      <c r="C162" s="151">
        <v>2012</v>
      </c>
      <c r="D162" s="154"/>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6"/>
    </row>
    <row r="163" spans="1:218" ht="12.75" customHeight="1" x14ac:dyDescent="0.2">
      <c r="A163" s="157"/>
      <c r="B163" s="151" t="s">
        <v>78</v>
      </c>
      <c r="C163" s="151">
        <v>2012</v>
      </c>
      <c r="D163" s="154"/>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6"/>
    </row>
    <row r="164" spans="1:218" ht="12.75" customHeight="1" x14ac:dyDescent="0.2">
      <c r="A164" s="151" t="s">
        <v>314</v>
      </c>
      <c r="B164" s="151" t="s">
        <v>75</v>
      </c>
      <c r="C164" s="151">
        <v>2012</v>
      </c>
      <c r="D164" s="154"/>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6"/>
    </row>
    <row r="165" spans="1:218" ht="12.75" customHeight="1" x14ac:dyDescent="0.2">
      <c r="A165" s="157"/>
      <c r="B165" s="151" t="s">
        <v>78</v>
      </c>
      <c r="C165" s="151">
        <v>2012</v>
      </c>
      <c r="D165" s="154"/>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6"/>
    </row>
    <row r="166" spans="1:218" ht="12.75" customHeight="1" x14ac:dyDescent="0.2">
      <c r="A166" s="151" t="s">
        <v>333</v>
      </c>
      <c r="B166" s="151" t="s">
        <v>89</v>
      </c>
      <c r="C166" s="151">
        <v>2019</v>
      </c>
      <c r="D166" s="154"/>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v>45498</v>
      </c>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6"/>
    </row>
    <row r="167" spans="1:218" ht="12.75" customHeight="1" x14ac:dyDescent="0.2">
      <c r="A167" s="157"/>
      <c r="B167" s="157"/>
      <c r="C167" s="158">
        <v>2022</v>
      </c>
      <c r="D167" s="159"/>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v>45498</v>
      </c>
      <c r="BI167" s="116"/>
      <c r="BJ167" s="116"/>
      <c r="BK167" s="116"/>
      <c r="BL167" s="116"/>
      <c r="BM167" s="116"/>
      <c r="BN167" s="116"/>
      <c r="BO167" s="116"/>
      <c r="BP167" s="116"/>
      <c r="BQ167" s="116"/>
      <c r="BR167" s="116"/>
      <c r="BS167" s="116"/>
      <c r="BT167" s="116"/>
      <c r="BU167" s="116"/>
      <c r="BV167" s="116"/>
      <c r="BW167" s="116"/>
      <c r="BX167" s="116"/>
      <c r="BY167" s="116"/>
      <c r="BZ167" s="116"/>
      <c r="CA167" s="116"/>
      <c r="CB167" s="116"/>
      <c r="CC167" s="116"/>
      <c r="CD167" s="116"/>
      <c r="CE167" s="116"/>
      <c r="CF167" s="116"/>
      <c r="CG167" s="116"/>
      <c r="CH167" s="116"/>
      <c r="CI167" s="116"/>
      <c r="CJ167" s="116"/>
      <c r="CK167" s="116"/>
      <c r="CL167" s="116"/>
      <c r="CM167" s="116"/>
      <c r="CN167" s="116"/>
      <c r="CO167" s="116"/>
      <c r="CP167" s="116"/>
      <c r="CQ167" s="116"/>
      <c r="CR167" s="116"/>
      <c r="CS167" s="116"/>
      <c r="CT167" s="116"/>
      <c r="CU167" s="116"/>
      <c r="CV167" s="116"/>
      <c r="CW167" s="116"/>
      <c r="CX167" s="116"/>
      <c r="CY167" s="116"/>
      <c r="CZ167" s="116"/>
      <c r="DA167" s="116"/>
      <c r="DB167" s="116"/>
      <c r="DC167" s="116"/>
      <c r="DD167" s="116"/>
      <c r="DE167" s="116"/>
      <c r="DF167" s="116"/>
      <c r="DG167" s="116"/>
      <c r="DH167" s="116"/>
      <c r="DI167" s="116"/>
      <c r="DJ167" s="116"/>
      <c r="DK167" s="116"/>
      <c r="DL167" s="116"/>
      <c r="DM167" s="116"/>
      <c r="DN167" s="116"/>
      <c r="DO167" s="116"/>
      <c r="DP167" s="116"/>
      <c r="DQ167" s="116"/>
      <c r="DR167" s="116"/>
      <c r="DS167" s="116"/>
      <c r="DT167" s="116"/>
      <c r="DU167" s="116"/>
      <c r="DV167" s="116"/>
      <c r="DW167" s="116"/>
      <c r="DX167" s="116"/>
      <c r="DY167" s="116"/>
      <c r="DZ167" s="116"/>
      <c r="EA167" s="116"/>
      <c r="EB167" s="116"/>
      <c r="EC167" s="116"/>
      <c r="ED167" s="116"/>
      <c r="EE167" s="116"/>
      <c r="EF167" s="116"/>
      <c r="EG167" s="116"/>
      <c r="EH167" s="116"/>
      <c r="EI167" s="116"/>
      <c r="EJ167" s="116"/>
      <c r="EK167" s="116"/>
      <c r="EL167" s="116"/>
      <c r="EM167" s="116"/>
      <c r="EN167" s="116"/>
      <c r="EO167" s="116"/>
      <c r="EP167" s="116"/>
      <c r="EQ167" s="116"/>
      <c r="ER167" s="116"/>
      <c r="ES167" s="116"/>
      <c r="ET167" s="116"/>
      <c r="EU167" s="116"/>
      <c r="EV167" s="116"/>
      <c r="EW167" s="116"/>
      <c r="EX167" s="116"/>
      <c r="EY167" s="116"/>
      <c r="EZ167" s="116"/>
      <c r="FA167" s="116"/>
      <c r="FB167" s="116"/>
      <c r="FC167" s="116"/>
      <c r="FD167" s="116"/>
      <c r="FE167" s="116"/>
      <c r="FF167" s="116"/>
      <c r="FG167" s="116"/>
      <c r="FH167" s="116"/>
      <c r="FI167" s="116"/>
      <c r="FJ167" s="116"/>
      <c r="FK167" s="116"/>
      <c r="FL167" s="116"/>
      <c r="FM167" s="116"/>
      <c r="FN167" s="116"/>
      <c r="FO167" s="116"/>
      <c r="FP167" s="116"/>
      <c r="FQ167" s="116"/>
      <c r="FR167" s="116"/>
      <c r="FS167" s="116"/>
      <c r="FT167" s="116"/>
      <c r="FU167" s="116"/>
      <c r="FV167" s="116"/>
      <c r="FW167" s="116"/>
      <c r="FX167" s="116"/>
      <c r="FY167" s="116"/>
      <c r="FZ167" s="116"/>
      <c r="GA167" s="116"/>
      <c r="GB167" s="116"/>
      <c r="GC167" s="116"/>
      <c r="GD167" s="116"/>
      <c r="GE167" s="116"/>
      <c r="GF167" s="116"/>
      <c r="GG167" s="116"/>
      <c r="GH167" s="116"/>
      <c r="GI167" s="116"/>
      <c r="GJ167" s="116"/>
      <c r="GK167" s="116"/>
      <c r="GL167" s="116"/>
      <c r="GM167" s="116"/>
      <c r="GN167" s="116"/>
      <c r="GO167" s="116"/>
      <c r="GP167" s="116"/>
      <c r="GQ167" s="116"/>
      <c r="GR167" s="116"/>
      <c r="GS167" s="116"/>
      <c r="GT167" s="116"/>
      <c r="GU167" s="116"/>
      <c r="GV167" s="116"/>
      <c r="GW167" s="116"/>
      <c r="GX167" s="116"/>
      <c r="GY167" s="116"/>
      <c r="GZ167" s="116"/>
      <c r="HA167" s="116"/>
      <c r="HB167" s="116"/>
      <c r="HC167" s="116"/>
      <c r="HD167" s="116"/>
      <c r="HE167" s="116"/>
      <c r="HF167" s="116"/>
      <c r="HG167" s="116"/>
      <c r="HH167" s="116"/>
      <c r="HI167" s="116"/>
      <c r="HJ167" s="160"/>
    </row>
    <row r="168" spans="1:218" ht="12.75" customHeight="1" x14ac:dyDescent="0.2">
      <c r="A168" s="157"/>
      <c r="B168" s="151" t="s">
        <v>47</v>
      </c>
      <c r="C168" s="151">
        <v>2019</v>
      </c>
      <c r="D168" s="154"/>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v>45498</v>
      </c>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6"/>
    </row>
    <row r="169" spans="1:218" ht="12.75" customHeight="1" x14ac:dyDescent="0.2">
      <c r="A169" s="157"/>
      <c r="B169" s="151" t="s">
        <v>54</v>
      </c>
      <c r="C169" s="151">
        <v>2019</v>
      </c>
      <c r="D169" s="154"/>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v>45498</v>
      </c>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6"/>
    </row>
    <row r="170" spans="1:218" ht="12.75" customHeight="1" x14ac:dyDescent="0.2">
      <c r="A170" s="157"/>
      <c r="B170" s="151" t="s">
        <v>81</v>
      </c>
      <c r="C170" s="151">
        <v>2019</v>
      </c>
      <c r="D170" s="154"/>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v>45498</v>
      </c>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c r="CJ170" s="155"/>
      <c r="CK170" s="155"/>
      <c r="CL170" s="155"/>
      <c r="CM170" s="155"/>
      <c r="CN170" s="155"/>
      <c r="CO170" s="155"/>
      <c r="CP170" s="155"/>
      <c r="CQ170" s="155"/>
      <c r="CR170" s="155"/>
      <c r="CS170" s="155"/>
      <c r="CT170" s="155"/>
      <c r="CU170" s="155"/>
      <c r="CV170" s="155"/>
      <c r="CW170" s="155"/>
      <c r="CX170" s="155"/>
      <c r="CY170" s="155"/>
      <c r="CZ170" s="155"/>
      <c r="DA170" s="155"/>
      <c r="DB170" s="155"/>
      <c r="DC170" s="155"/>
      <c r="DD170" s="155"/>
      <c r="DE170" s="155"/>
      <c r="DF170" s="155"/>
      <c r="DG170" s="155"/>
      <c r="DH170" s="155"/>
      <c r="DI170" s="155"/>
      <c r="DJ170" s="155"/>
      <c r="DK170" s="155"/>
      <c r="DL170" s="155"/>
      <c r="DM170" s="155"/>
      <c r="DN170" s="155"/>
      <c r="DO170" s="155"/>
      <c r="DP170" s="155"/>
      <c r="DQ170" s="155"/>
      <c r="DR170" s="155"/>
      <c r="DS170" s="155"/>
      <c r="DT170" s="155"/>
      <c r="DU170" s="155"/>
      <c r="DV170" s="155"/>
      <c r="DW170" s="155"/>
      <c r="DX170" s="155"/>
      <c r="DY170" s="155"/>
      <c r="DZ170" s="155"/>
      <c r="EA170" s="155"/>
      <c r="EB170" s="155"/>
      <c r="EC170" s="155"/>
      <c r="ED170" s="155"/>
      <c r="EE170" s="155"/>
      <c r="EF170" s="155"/>
      <c r="EG170" s="155"/>
      <c r="EH170" s="155"/>
      <c r="EI170" s="155"/>
      <c r="EJ170" s="155"/>
      <c r="EK170" s="155"/>
      <c r="EL170" s="155"/>
      <c r="EM170" s="155"/>
      <c r="EN170" s="155"/>
      <c r="EO170" s="155"/>
      <c r="EP170" s="155"/>
      <c r="EQ170" s="155"/>
      <c r="ER170" s="155"/>
      <c r="ES170" s="155"/>
      <c r="ET170" s="155"/>
      <c r="EU170" s="155"/>
      <c r="EV170" s="155"/>
      <c r="EW170" s="155"/>
      <c r="EX170" s="155"/>
      <c r="EY170" s="155"/>
      <c r="EZ170" s="155"/>
      <c r="FA170" s="155"/>
      <c r="FB170" s="155"/>
      <c r="FC170" s="155"/>
      <c r="FD170" s="155"/>
      <c r="FE170" s="155"/>
      <c r="FF170" s="155"/>
      <c r="FG170" s="155"/>
      <c r="FH170" s="155"/>
      <c r="FI170" s="155"/>
      <c r="FJ170" s="155"/>
      <c r="FK170" s="155"/>
      <c r="FL170" s="155"/>
      <c r="FM170" s="155"/>
      <c r="FN170" s="155"/>
      <c r="FO170" s="155"/>
      <c r="FP170" s="155"/>
      <c r="FQ170" s="155"/>
      <c r="FR170" s="155"/>
      <c r="FS170" s="155"/>
      <c r="FT170" s="155"/>
      <c r="FU170" s="155"/>
      <c r="FV170" s="155"/>
      <c r="FW170" s="155"/>
      <c r="FX170" s="155"/>
      <c r="FY170" s="155"/>
      <c r="FZ170" s="155"/>
      <c r="GA170" s="155"/>
      <c r="GB170" s="155"/>
      <c r="GC170" s="155"/>
      <c r="GD170" s="155"/>
      <c r="GE170" s="155"/>
      <c r="GF170" s="155"/>
      <c r="GG170" s="155"/>
      <c r="GH170" s="155"/>
      <c r="GI170" s="155"/>
      <c r="GJ170" s="155"/>
      <c r="GK170" s="155"/>
      <c r="GL170" s="155"/>
      <c r="GM170" s="155"/>
      <c r="GN170" s="155"/>
      <c r="GO170" s="155"/>
      <c r="GP170" s="155"/>
      <c r="GQ170" s="155"/>
      <c r="GR170" s="155"/>
      <c r="GS170" s="155"/>
      <c r="GT170" s="155"/>
      <c r="GU170" s="155"/>
      <c r="GV170" s="155"/>
      <c r="GW170" s="155"/>
      <c r="GX170" s="155"/>
      <c r="GY170" s="155"/>
      <c r="GZ170" s="155"/>
      <c r="HA170" s="155"/>
      <c r="HB170" s="155"/>
      <c r="HC170" s="155"/>
      <c r="HD170" s="155"/>
      <c r="HE170" s="155"/>
      <c r="HF170" s="155"/>
      <c r="HG170" s="155"/>
      <c r="HH170" s="155"/>
      <c r="HI170" s="155"/>
      <c r="HJ170" s="156"/>
    </row>
    <row r="171" spans="1:218" ht="12.75" customHeight="1" x14ac:dyDescent="0.2">
      <c r="A171" s="157"/>
      <c r="B171" s="151" t="s">
        <v>97</v>
      </c>
      <c r="C171" s="151">
        <v>2019</v>
      </c>
      <c r="D171" s="154"/>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v>45498</v>
      </c>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6"/>
    </row>
    <row r="172" spans="1:218" ht="12.75" customHeight="1" x14ac:dyDescent="0.2">
      <c r="A172" s="157"/>
      <c r="B172" s="151" t="s">
        <v>999</v>
      </c>
      <c r="C172" s="151">
        <v>2019</v>
      </c>
      <c r="D172" s="154"/>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v>45498</v>
      </c>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6"/>
    </row>
    <row r="173" spans="1:218" ht="12.75" customHeight="1" x14ac:dyDescent="0.2">
      <c r="A173" s="157"/>
      <c r="B173" s="157"/>
      <c r="C173" s="158">
        <v>2022</v>
      </c>
      <c r="D173" s="159"/>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v>45498</v>
      </c>
      <c r="BI173" s="116"/>
      <c r="BJ173" s="116"/>
      <c r="BK173" s="116"/>
      <c r="BL173" s="116"/>
      <c r="BM173" s="116"/>
      <c r="BN173" s="116"/>
      <c r="BO173" s="116"/>
      <c r="BP173" s="116"/>
      <c r="BQ173" s="116"/>
      <c r="BR173" s="116"/>
      <c r="BS173" s="116"/>
      <c r="BT173" s="116"/>
      <c r="BU173" s="116"/>
      <c r="BV173" s="116"/>
      <c r="BW173" s="116"/>
      <c r="BX173" s="116"/>
      <c r="BY173" s="116"/>
      <c r="BZ173" s="116"/>
      <c r="CA173" s="116"/>
      <c r="CB173" s="116"/>
      <c r="CC173" s="116"/>
      <c r="CD173" s="116"/>
      <c r="CE173" s="116"/>
      <c r="CF173" s="116"/>
      <c r="CG173" s="116"/>
      <c r="CH173" s="116"/>
      <c r="CI173" s="116"/>
      <c r="CJ173" s="116"/>
      <c r="CK173" s="116"/>
      <c r="CL173" s="116"/>
      <c r="CM173" s="116"/>
      <c r="CN173" s="116"/>
      <c r="CO173" s="116"/>
      <c r="CP173" s="116"/>
      <c r="CQ173" s="116"/>
      <c r="CR173" s="116"/>
      <c r="CS173" s="116"/>
      <c r="CT173" s="116"/>
      <c r="CU173" s="116"/>
      <c r="CV173" s="116"/>
      <c r="CW173" s="116"/>
      <c r="CX173" s="116"/>
      <c r="CY173" s="116"/>
      <c r="CZ173" s="116"/>
      <c r="DA173" s="116"/>
      <c r="DB173" s="116"/>
      <c r="DC173" s="116"/>
      <c r="DD173" s="116"/>
      <c r="DE173" s="116"/>
      <c r="DF173" s="116"/>
      <c r="DG173" s="116"/>
      <c r="DH173" s="116"/>
      <c r="DI173" s="116"/>
      <c r="DJ173" s="116"/>
      <c r="DK173" s="116"/>
      <c r="DL173" s="116"/>
      <c r="DM173" s="116"/>
      <c r="DN173" s="116"/>
      <c r="DO173" s="116"/>
      <c r="DP173" s="116"/>
      <c r="DQ173" s="116"/>
      <c r="DR173" s="116"/>
      <c r="DS173" s="116"/>
      <c r="DT173" s="116"/>
      <c r="DU173" s="116"/>
      <c r="DV173" s="116"/>
      <c r="DW173" s="116"/>
      <c r="DX173" s="116"/>
      <c r="DY173" s="116"/>
      <c r="DZ173" s="116"/>
      <c r="EA173" s="116"/>
      <c r="EB173" s="116"/>
      <c r="EC173" s="116"/>
      <c r="ED173" s="116"/>
      <c r="EE173" s="116"/>
      <c r="EF173" s="116"/>
      <c r="EG173" s="116"/>
      <c r="EH173" s="116"/>
      <c r="EI173" s="116"/>
      <c r="EJ173" s="116"/>
      <c r="EK173" s="116"/>
      <c r="EL173" s="116"/>
      <c r="EM173" s="116"/>
      <c r="EN173" s="116"/>
      <c r="EO173" s="116"/>
      <c r="EP173" s="116"/>
      <c r="EQ173" s="116"/>
      <c r="ER173" s="116"/>
      <c r="ES173" s="116"/>
      <c r="ET173" s="116"/>
      <c r="EU173" s="116"/>
      <c r="EV173" s="116"/>
      <c r="EW173" s="116"/>
      <c r="EX173" s="116"/>
      <c r="EY173" s="116"/>
      <c r="EZ173" s="116"/>
      <c r="FA173" s="116"/>
      <c r="FB173" s="116"/>
      <c r="FC173" s="116"/>
      <c r="FD173" s="116"/>
      <c r="FE173" s="116"/>
      <c r="FF173" s="116"/>
      <c r="FG173" s="116"/>
      <c r="FH173" s="116"/>
      <c r="FI173" s="116"/>
      <c r="FJ173" s="116"/>
      <c r="FK173" s="116"/>
      <c r="FL173" s="116"/>
      <c r="FM173" s="116"/>
      <c r="FN173" s="116"/>
      <c r="FO173" s="116"/>
      <c r="FP173" s="116"/>
      <c r="FQ173" s="116"/>
      <c r="FR173" s="116"/>
      <c r="FS173" s="116"/>
      <c r="FT173" s="116"/>
      <c r="FU173" s="116"/>
      <c r="FV173" s="116"/>
      <c r="FW173" s="116"/>
      <c r="FX173" s="116"/>
      <c r="FY173" s="116"/>
      <c r="FZ173" s="116"/>
      <c r="GA173" s="116"/>
      <c r="GB173" s="116"/>
      <c r="GC173" s="116"/>
      <c r="GD173" s="116"/>
      <c r="GE173" s="116"/>
      <c r="GF173" s="116"/>
      <c r="GG173" s="116"/>
      <c r="GH173" s="116"/>
      <c r="GI173" s="116"/>
      <c r="GJ173" s="116"/>
      <c r="GK173" s="116"/>
      <c r="GL173" s="116"/>
      <c r="GM173" s="116"/>
      <c r="GN173" s="116"/>
      <c r="GO173" s="116"/>
      <c r="GP173" s="116"/>
      <c r="GQ173" s="116"/>
      <c r="GR173" s="116"/>
      <c r="GS173" s="116"/>
      <c r="GT173" s="116"/>
      <c r="GU173" s="116"/>
      <c r="GV173" s="116"/>
      <c r="GW173" s="116"/>
      <c r="GX173" s="116"/>
      <c r="GY173" s="116"/>
      <c r="GZ173" s="116"/>
      <c r="HA173" s="116"/>
      <c r="HB173" s="116"/>
      <c r="HC173" s="116"/>
      <c r="HD173" s="116"/>
      <c r="HE173" s="116"/>
      <c r="HF173" s="116"/>
      <c r="HG173" s="116"/>
      <c r="HH173" s="116"/>
      <c r="HI173" s="116"/>
      <c r="HJ173" s="160"/>
    </row>
    <row r="174" spans="1:218" ht="12.75" customHeight="1" x14ac:dyDescent="0.2">
      <c r="A174" s="151" t="s">
        <v>335</v>
      </c>
      <c r="B174" s="151" t="s">
        <v>89</v>
      </c>
      <c r="C174" s="151">
        <v>2019</v>
      </c>
      <c r="D174" s="154"/>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v>45499</v>
      </c>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6"/>
    </row>
    <row r="175" spans="1:218" ht="12.75" customHeight="1" x14ac:dyDescent="0.2">
      <c r="A175" s="157"/>
      <c r="B175" s="157"/>
      <c r="C175" s="158">
        <v>2022</v>
      </c>
      <c r="D175" s="159"/>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v>90998</v>
      </c>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6"/>
      <c r="CP175" s="116"/>
      <c r="CQ175" s="116"/>
      <c r="CR175" s="116"/>
      <c r="CS175" s="116"/>
      <c r="CT175" s="116"/>
      <c r="CU175" s="116"/>
      <c r="CV175" s="116"/>
      <c r="CW175" s="116"/>
      <c r="CX175" s="116"/>
      <c r="CY175" s="116"/>
      <c r="CZ175" s="116"/>
      <c r="DA175" s="116"/>
      <c r="DB175" s="116"/>
      <c r="DC175" s="116"/>
      <c r="DD175" s="116"/>
      <c r="DE175" s="116"/>
      <c r="DF175" s="116"/>
      <c r="DG175" s="116"/>
      <c r="DH175" s="116"/>
      <c r="DI175" s="116"/>
      <c r="DJ175" s="116"/>
      <c r="DK175" s="116"/>
      <c r="DL175" s="116"/>
      <c r="DM175" s="116"/>
      <c r="DN175" s="116"/>
      <c r="DO175" s="116"/>
      <c r="DP175" s="116"/>
      <c r="DQ175" s="116"/>
      <c r="DR175" s="116"/>
      <c r="DS175" s="116"/>
      <c r="DT175" s="116"/>
      <c r="DU175" s="116"/>
      <c r="DV175" s="116"/>
      <c r="DW175" s="116"/>
      <c r="DX175" s="116"/>
      <c r="DY175" s="116"/>
      <c r="DZ175" s="116"/>
      <c r="EA175" s="116"/>
      <c r="EB175" s="116"/>
      <c r="EC175" s="116"/>
      <c r="ED175" s="116"/>
      <c r="EE175" s="116"/>
      <c r="EF175" s="116"/>
      <c r="EG175" s="116"/>
      <c r="EH175" s="116"/>
      <c r="EI175" s="116"/>
      <c r="EJ175" s="116"/>
      <c r="EK175" s="116"/>
      <c r="EL175" s="116"/>
      <c r="EM175" s="116"/>
      <c r="EN175" s="116"/>
      <c r="EO175" s="116"/>
      <c r="EP175" s="116"/>
      <c r="EQ175" s="116"/>
      <c r="ER175" s="116"/>
      <c r="ES175" s="116"/>
      <c r="ET175" s="116"/>
      <c r="EU175" s="116"/>
      <c r="EV175" s="116"/>
      <c r="EW175" s="116"/>
      <c r="EX175" s="116"/>
      <c r="EY175" s="116"/>
      <c r="EZ175" s="116"/>
      <c r="FA175" s="116"/>
      <c r="FB175" s="116"/>
      <c r="FC175" s="116"/>
      <c r="FD175" s="116"/>
      <c r="FE175" s="116"/>
      <c r="FF175" s="116"/>
      <c r="FG175" s="116"/>
      <c r="FH175" s="116"/>
      <c r="FI175" s="116"/>
      <c r="FJ175" s="116"/>
      <c r="FK175" s="116"/>
      <c r="FL175" s="116"/>
      <c r="FM175" s="116"/>
      <c r="FN175" s="116"/>
      <c r="FO175" s="116"/>
      <c r="FP175" s="116"/>
      <c r="FQ175" s="116"/>
      <c r="FR175" s="116"/>
      <c r="FS175" s="116"/>
      <c r="FT175" s="116"/>
      <c r="FU175" s="116"/>
      <c r="FV175" s="116"/>
      <c r="FW175" s="116"/>
      <c r="FX175" s="116"/>
      <c r="FY175" s="116"/>
      <c r="FZ175" s="116"/>
      <c r="GA175" s="116"/>
      <c r="GB175" s="116"/>
      <c r="GC175" s="116"/>
      <c r="GD175" s="116"/>
      <c r="GE175" s="116"/>
      <c r="GF175" s="116"/>
      <c r="GG175" s="116"/>
      <c r="GH175" s="116"/>
      <c r="GI175" s="116"/>
      <c r="GJ175" s="116"/>
      <c r="GK175" s="116"/>
      <c r="GL175" s="116"/>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60"/>
    </row>
    <row r="176" spans="1:218" ht="12.75" customHeight="1" x14ac:dyDescent="0.2">
      <c r="A176" s="151" t="s">
        <v>374</v>
      </c>
      <c r="B176" s="151" t="s">
        <v>162</v>
      </c>
      <c r="C176" s="151">
        <v>2012</v>
      </c>
      <c r="D176" s="154"/>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v>45492</v>
      </c>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6"/>
    </row>
    <row r="177" spans="1:218" ht="12.75" customHeight="1" x14ac:dyDescent="0.2">
      <c r="A177" s="157"/>
      <c r="B177" s="151" t="s">
        <v>166</v>
      </c>
      <c r="C177" s="151">
        <v>2016</v>
      </c>
      <c r="D177" s="154"/>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v>45492</v>
      </c>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6"/>
    </row>
    <row r="178" spans="1:218" ht="12.75" customHeight="1" x14ac:dyDescent="0.2">
      <c r="A178" s="151" t="s">
        <v>375</v>
      </c>
      <c r="B178" s="151" t="s">
        <v>162</v>
      </c>
      <c r="C178" s="151">
        <v>2012</v>
      </c>
      <c r="D178" s="154"/>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v>45491</v>
      </c>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6"/>
    </row>
    <row r="179" spans="1:218" ht="12.75" customHeight="1" x14ac:dyDescent="0.2">
      <c r="A179" s="157"/>
      <c r="B179" s="151" t="s">
        <v>166</v>
      </c>
      <c r="C179" s="151">
        <v>2016</v>
      </c>
      <c r="D179" s="154"/>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v>45491</v>
      </c>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c r="CH179" s="155"/>
      <c r="CI179" s="155"/>
      <c r="CJ179" s="155"/>
      <c r="CK179" s="155"/>
      <c r="CL179" s="155"/>
      <c r="CM179" s="155"/>
      <c r="CN179" s="155"/>
      <c r="CO179" s="155"/>
      <c r="CP179" s="155"/>
      <c r="CQ179" s="155"/>
      <c r="CR179" s="155"/>
      <c r="CS179" s="155"/>
      <c r="CT179" s="155"/>
      <c r="CU179" s="155"/>
      <c r="CV179" s="155"/>
      <c r="CW179" s="155"/>
      <c r="CX179" s="155"/>
      <c r="CY179" s="155"/>
      <c r="CZ179" s="155"/>
      <c r="DA179" s="155"/>
      <c r="DB179" s="155"/>
      <c r="DC179" s="155"/>
      <c r="DD179" s="155"/>
      <c r="DE179" s="155"/>
      <c r="DF179" s="155"/>
      <c r="DG179" s="155"/>
      <c r="DH179" s="155"/>
      <c r="DI179" s="155"/>
      <c r="DJ179" s="155"/>
      <c r="DK179" s="155"/>
      <c r="DL179" s="155"/>
      <c r="DM179" s="155"/>
      <c r="DN179" s="155"/>
      <c r="DO179" s="155"/>
      <c r="DP179" s="155"/>
      <c r="DQ179" s="155"/>
      <c r="DR179" s="155"/>
      <c r="DS179" s="155"/>
      <c r="DT179" s="155"/>
      <c r="DU179" s="155"/>
      <c r="DV179" s="155"/>
      <c r="DW179" s="155"/>
      <c r="DX179" s="155"/>
      <c r="DY179" s="155"/>
      <c r="DZ179" s="155"/>
      <c r="EA179" s="155"/>
      <c r="EB179" s="155"/>
      <c r="EC179" s="155"/>
      <c r="ED179" s="155"/>
      <c r="EE179" s="155"/>
      <c r="EF179" s="155"/>
      <c r="EG179" s="155"/>
      <c r="EH179" s="155"/>
      <c r="EI179" s="155"/>
      <c r="EJ179" s="155"/>
      <c r="EK179" s="155"/>
      <c r="EL179" s="155"/>
      <c r="EM179" s="155"/>
      <c r="EN179" s="155"/>
      <c r="EO179" s="155"/>
      <c r="EP179" s="155"/>
      <c r="EQ179" s="155"/>
      <c r="ER179" s="155"/>
      <c r="ES179" s="155"/>
      <c r="ET179" s="155"/>
      <c r="EU179" s="155"/>
      <c r="EV179" s="155"/>
      <c r="EW179" s="155"/>
      <c r="EX179" s="155"/>
      <c r="EY179" s="155"/>
      <c r="EZ179" s="155"/>
      <c r="FA179" s="155"/>
      <c r="FB179" s="155"/>
      <c r="FC179" s="155"/>
      <c r="FD179" s="155"/>
      <c r="FE179" s="155"/>
      <c r="FF179" s="155"/>
      <c r="FG179" s="155"/>
      <c r="FH179" s="155"/>
      <c r="FI179" s="155"/>
      <c r="FJ179" s="155"/>
      <c r="FK179" s="155"/>
      <c r="FL179" s="155"/>
      <c r="FM179" s="155"/>
      <c r="FN179" s="155"/>
      <c r="FO179" s="155"/>
      <c r="FP179" s="155"/>
      <c r="FQ179" s="155"/>
      <c r="FR179" s="155"/>
      <c r="FS179" s="155"/>
      <c r="FT179" s="155"/>
      <c r="FU179" s="155"/>
      <c r="FV179" s="155"/>
      <c r="FW179" s="155"/>
      <c r="FX179" s="155"/>
      <c r="FY179" s="155"/>
      <c r="FZ179" s="155"/>
      <c r="GA179" s="155"/>
      <c r="GB179" s="155"/>
      <c r="GC179" s="155"/>
      <c r="GD179" s="155"/>
      <c r="GE179" s="155"/>
      <c r="GF179" s="155"/>
      <c r="GG179" s="155"/>
      <c r="GH179" s="155"/>
      <c r="GI179" s="155"/>
      <c r="GJ179" s="155"/>
      <c r="GK179" s="155"/>
      <c r="GL179" s="155"/>
      <c r="GM179" s="155"/>
      <c r="GN179" s="155"/>
      <c r="GO179" s="155"/>
      <c r="GP179" s="155"/>
      <c r="GQ179" s="155"/>
      <c r="GR179" s="155"/>
      <c r="GS179" s="155"/>
      <c r="GT179" s="155"/>
      <c r="GU179" s="155"/>
      <c r="GV179" s="155"/>
      <c r="GW179" s="155"/>
      <c r="GX179" s="155"/>
      <c r="GY179" s="155"/>
      <c r="GZ179" s="155"/>
      <c r="HA179" s="155"/>
      <c r="HB179" s="155"/>
      <c r="HC179" s="155"/>
      <c r="HD179" s="155"/>
      <c r="HE179" s="155"/>
      <c r="HF179" s="155"/>
      <c r="HG179" s="155"/>
      <c r="HH179" s="155"/>
      <c r="HI179" s="155"/>
      <c r="HJ179" s="156"/>
    </row>
    <row r="180" spans="1:218" ht="12.75" customHeight="1" x14ac:dyDescent="0.2">
      <c r="A180" s="151" t="s">
        <v>456</v>
      </c>
      <c r="B180" s="151" t="s">
        <v>68</v>
      </c>
      <c r="C180" s="151">
        <v>2019</v>
      </c>
      <c r="D180" s="154"/>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v>45547</v>
      </c>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c r="CH180" s="155"/>
      <c r="CI180" s="155"/>
      <c r="CJ180" s="155"/>
      <c r="CK180" s="155"/>
      <c r="CL180" s="155"/>
      <c r="CM180" s="155"/>
      <c r="CN180" s="155"/>
      <c r="CO180" s="155"/>
      <c r="CP180" s="155"/>
      <c r="CQ180" s="155"/>
      <c r="CR180" s="155"/>
      <c r="CS180" s="155"/>
      <c r="CT180" s="155"/>
      <c r="CU180" s="155"/>
      <c r="CV180" s="155"/>
      <c r="CW180" s="155"/>
      <c r="CX180" s="155"/>
      <c r="CY180" s="155"/>
      <c r="CZ180" s="155"/>
      <c r="DA180" s="155"/>
      <c r="DB180" s="155"/>
      <c r="DC180" s="155"/>
      <c r="DD180" s="155"/>
      <c r="DE180" s="155"/>
      <c r="DF180" s="155"/>
      <c r="DG180" s="155"/>
      <c r="DH180" s="155"/>
      <c r="DI180" s="155"/>
      <c r="DJ180" s="155"/>
      <c r="DK180" s="155"/>
      <c r="DL180" s="155"/>
      <c r="DM180" s="155"/>
      <c r="DN180" s="155"/>
      <c r="DO180" s="155"/>
      <c r="DP180" s="155"/>
      <c r="DQ180" s="155"/>
      <c r="DR180" s="155"/>
      <c r="DS180" s="155"/>
      <c r="DT180" s="155"/>
      <c r="DU180" s="155"/>
      <c r="DV180" s="155"/>
      <c r="DW180" s="155"/>
      <c r="DX180" s="155"/>
      <c r="DY180" s="155"/>
      <c r="DZ180" s="155"/>
      <c r="EA180" s="155"/>
      <c r="EB180" s="155"/>
      <c r="EC180" s="155"/>
      <c r="ED180" s="155"/>
      <c r="EE180" s="155"/>
      <c r="EF180" s="155"/>
      <c r="EG180" s="155"/>
      <c r="EH180" s="155"/>
      <c r="EI180" s="155"/>
      <c r="EJ180" s="155"/>
      <c r="EK180" s="155"/>
      <c r="EL180" s="155"/>
      <c r="EM180" s="155"/>
      <c r="EN180" s="155"/>
      <c r="EO180" s="155"/>
      <c r="EP180" s="155"/>
      <c r="EQ180" s="155"/>
      <c r="ER180" s="155"/>
      <c r="ES180" s="155"/>
      <c r="ET180" s="155"/>
      <c r="EU180" s="155"/>
      <c r="EV180" s="155"/>
      <c r="EW180" s="155"/>
      <c r="EX180" s="155"/>
      <c r="EY180" s="155"/>
      <c r="EZ180" s="155"/>
      <c r="FA180" s="155"/>
      <c r="FB180" s="155"/>
      <c r="FC180" s="155"/>
      <c r="FD180" s="155"/>
      <c r="FE180" s="155"/>
      <c r="FF180" s="155"/>
      <c r="FG180" s="155"/>
      <c r="FH180" s="155"/>
      <c r="FI180" s="155"/>
      <c r="FJ180" s="155"/>
      <c r="FK180" s="155"/>
      <c r="FL180" s="155"/>
      <c r="FM180" s="155"/>
      <c r="FN180" s="155"/>
      <c r="FO180" s="155"/>
      <c r="FP180" s="155"/>
      <c r="FQ180" s="155"/>
      <c r="FR180" s="155"/>
      <c r="FS180" s="155"/>
      <c r="FT180" s="155"/>
      <c r="FU180" s="155"/>
      <c r="FV180" s="155"/>
      <c r="FW180" s="155"/>
      <c r="FX180" s="155"/>
      <c r="FY180" s="155"/>
      <c r="FZ180" s="155"/>
      <c r="GA180" s="155"/>
      <c r="GB180" s="155"/>
      <c r="GC180" s="155"/>
      <c r="GD180" s="155"/>
      <c r="GE180" s="155"/>
      <c r="GF180" s="155"/>
      <c r="GG180" s="155"/>
      <c r="GH180" s="155"/>
      <c r="GI180" s="155"/>
      <c r="GJ180" s="155"/>
      <c r="GK180" s="155"/>
      <c r="GL180" s="155"/>
      <c r="GM180" s="155"/>
      <c r="GN180" s="155"/>
      <c r="GO180" s="155"/>
      <c r="GP180" s="155"/>
      <c r="GQ180" s="155"/>
      <c r="GR180" s="155"/>
      <c r="GS180" s="155"/>
      <c r="GT180" s="155"/>
      <c r="GU180" s="155"/>
      <c r="GV180" s="155"/>
      <c r="GW180" s="155"/>
      <c r="GX180" s="155"/>
      <c r="GY180" s="155"/>
      <c r="GZ180" s="155"/>
      <c r="HA180" s="155"/>
      <c r="HB180" s="155"/>
      <c r="HC180" s="155"/>
      <c r="HD180" s="155"/>
      <c r="HE180" s="155"/>
      <c r="HF180" s="155"/>
      <c r="HG180" s="155"/>
      <c r="HH180" s="155"/>
      <c r="HI180" s="155"/>
      <c r="HJ180" s="156"/>
    </row>
    <row r="181" spans="1:218" ht="12.75" customHeight="1" x14ac:dyDescent="0.2">
      <c r="A181" s="151" t="s">
        <v>458</v>
      </c>
      <c r="B181" s="151" t="s">
        <v>81</v>
      </c>
      <c r="C181" s="151">
        <v>2019</v>
      </c>
      <c r="D181" s="154"/>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v>45547</v>
      </c>
      <c r="BO181" s="155"/>
      <c r="BP181" s="155"/>
      <c r="BQ181" s="155"/>
      <c r="BR181" s="155"/>
      <c r="BS181" s="155"/>
      <c r="BT181" s="155"/>
      <c r="BU181" s="155"/>
      <c r="BV181" s="155"/>
      <c r="BW181" s="155"/>
      <c r="BX181" s="155"/>
      <c r="BY181" s="155"/>
      <c r="BZ181" s="155"/>
      <c r="CA181" s="155"/>
      <c r="CB181" s="155"/>
      <c r="CC181" s="155"/>
      <c r="CD181" s="155"/>
      <c r="CE181" s="155"/>
      <c r="CF181" s="155"/>
      <c r="CG181" s="155"/>
      <c r="CH181" s="155"/>
      <c r="CI181" s="155"/>
      <c r="CJ181" s="155"/>
      <c r="CK181" s="155"/>
      <c r="CL181" s="155"/>
      <c r="CM181" s="155"/>
      <c r="CN181" s="155"/>
      <c r="CO181" s="155"/>
      <c r="CP181" s="155"/>
      <c r="CQ181" s="155"/>
      <c r="CR181" s="155"/>
      <c r="CS181" s="155"/>
      <c r="CT181" s="155"/>
      <c r="CU181" s="155"/>
      <c r="CV181" s="155"/>
      <c r="CW181" s="155"/>
      <c r="CX181" s="155"/>
      <c r="CY181" s="155"/>
      <c r="CZ181" s="155"/>
      <c r="DA181" s="155"/>
      <c r="DB181" s="155"/>
      <c r="DC181" s="155"/>
      <c r="DD181" s="155"/>
      <c r="DE181" s="155"/>
      <c r="DF181" s="155"/>
      <c r="DG181" s="155"/>
      <c r="DH181" s="155"/>
      <c r="DI181" s="155"/>
      <c r="DJ181" s="155"/>
      <c r="DK181" s="155"/>
      <c r="DL181" s="155"/>
      <c r="DM181" s="155"/>
      <c r="DN181" s="155"/>
      <c r="DO181" s="155"/>
      <c r="DP181" s="155"/>
      <c r="DQ181" s="155"/>
      <c r="DR181" s="155"/>
      <c r="DS181" s="155"/>
      <c r="DT181" s="155"/>
      <c r="DU181" s="155"/>
      <c r="DV181" s="155"/>
      <c r="DW181" s="155"/>
      <c r="DX181" s="155"/>
      <c r="DY181" s="155"/>
      <c r="DZ181" s="155"/>
      <c r="EA181" s="155"/>
      <c r="EB181" s="155"/>
      <c r="EC181" s="155"/>
      <c r="ED181" s="155"/>
      <c r="EE181" s="155"/>
      <c r="EF181" s="155"/>
      <c r="EG181" s="155"/>
      <c r="EH181" s="155"/>
      <c r="EI181" s="155"/>
      <c r="EJ181" s="155"/>
      <c r="EK181" s="155"/>
      <c r="EL181" s="155"/>
      <c r="EM181" s="155"/>
      <c r="EN181" s="155"/>
      <c r="EO181" s="155"/>
      <c r="EP181" s="155"/>
      <c r="EQ181" s="155"/>
      <c r="ER181" s="155"/>
      <c r="ES181" s="155"/>
      <c r="ET181" s="155"/>
      <c r="EU181" s="155"/>
      <c r="EV181" s="155"/>
      <c r="EW181" s="155"/>
      <c r="EX181" s="155"/>
      <c r="EY181" s="155"/>
      <c r="EZ181" s="155"/>
      <c r="FA181" s="155"/>
      <c r="FB181" s="155"/>
      <c r="FC181" s="155"/>
      <c r="FD181" s="155"/>
      <c r="FE181" s="155"/>
      <c r="FF181" s="155"/>
      <c r="FG181" s="155"/>
      <c r="FH181" s="155"/>
      <c r="FI181" s="155"/>
      <c r="FJ181" s="155"/>
      <c r="FK181" s="155"/>
      <c r="FL181" s="155"/>
      <c r="FM181" s="155"/>
      <c r="FN181" s="155"/>
      <c r="FO181" s="155"/>
      <c r="FP181" s="155"/>
      <c r="FQ181" s="155"/>
      <c r="FR181" s="155"/>
      <c r="FS181" s="155"/>
      <c r="FT181" s="155"/>
      <c r="FU181" s="155"/>
      <c r="FV181" s="155"/>
      <c r="FW181" s="155"/>
      <c r="FX181" s="155"/>
      <c r="FY181" s="155"/>
      <c r="FZ181" s="155"/>
      <c r="GA181" s="155"/>
      <c r="GB181" s="155"/>
      <c r="GC181" s="155"/>
      <c r="GD181" s="155"/>
      <c r="GE181" s="155"/>
      <c r="GF181" s="155"/>
      <c r="GG181" s="155"/>
      <c r="GH181" s="155"/>
      <c r="GI181" s="155"/>
      <c r="GJ181" s="155"/>
      <c r="GK181" s="155"/>
      <c r="GL181" s="155"/>
      <c r="GM181" s="155"/>
      <c r="GN181" s="155"/>
      <c r="GO181" s="155"/>
      <c r="GP181" s="155"/>
      <c r="GQ181" s="155"/>
      <c r="GR181" s="155"/>
      <c r="GS181" s="155"/>
      <c r="GT181" s="155"/>
      <c r="GU181" s="155"/>
      <c r="GV181" s="155"/>
      <c r="GW181" s="155"/>
      <c r="GX181" s="155"/>
      <c r="GY181" s="155"/>
      <c r="GZ181" s="155"/>
      <c r="HA181" s="155"/>
      <c r="HB181" s="155"/>
      <c r="HC181" s="155"/>
      <c r="HD181" s="155"/>
      <c r="HE181" s="155"/>
      <c r="HF181" s="155"/>
      <c r="HG181" s="155"/>
      <c r="HH181" s="155"/>
      <c r="HI181" s="155"/>
      <c r="HJ181" s="156"/>
    </row>
    <row r="182" spans="1:218" ht="12.75" customHeight="1" x14ac:dyDescent="0.2">
      <c r="A182" s="151" t="s">
        <v>482</v>
      </c>
      <c r="B182" s="151" t="s">
        <v>162</v>
      </c>
      <c r="C182" s="151">
        <v>2012</v>
      </c>
      <c r="D182" s="154"/>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v>45554</v>
      </c>
      <c r="BP182" s="155"/>
      <c r="BQ182" s="155"/>
      <c r="BR182" s="155"/>
      <c r="BS182" s="155"/>
      <c r="BT182" s="155"/>
      <c r="BU182" s="155"/>
      <c r="BV182" s="155"/>
      <c r="BW182" s="155"/>
      <c r="BX182" s="155"/>
      <c r="BY182" s="155"/>
      <c r="BZ182" s="155"/>
      <c r="CA182" s="155"/>
      <c r="CB182" s="155"/>
      <c r="CC182" s="155"/>
      <c r="CD182" s="155"/>
      <c r="CE182" s="155"/>
      <c r="CF182" s="155"/>
      <c r="CG182" s="155"/>
      <c r="CH182" s="155"/>
      <c r="CI182" s="155"/>
      <c r="CJ182" s="155"/>
      <c r="CK182" s="155"/>
      <c r="CL182" s="155"/>
      <c r="CM182" s="155"/>
      <c r="CN182" s="155"/>
      <c r="CO182" s="155"/>
      <c r="CP182" s="155"/>
      <c r="CQ182" s="155"/>
      <c r="CR182" s="155"/>
      <c r="CS182" s="155"/>
      <c r="CT182" s="155"/>
      <c r="CU182" s="155"/>
      <c r="CV182" s="155"/>
      <c r="CW182" s="155"/>
      <c r="CX182" s="155"/>
      <c r="CY182" s="155"/>
      <c r="CZ182" s="155"/>
      <c r="DA182" s="155"/>
      <c r="DB182" s="155"/>
      <c r="DC182" s="155"/>
      <c r="DD182" s="155"/>
      <c r="DE182" s="155"/>
      <c r="DF182" s="155"/>
      <c r="DG182" s="155"/>
      <c r="DH182" s="155"/>
      <c r="DI182" s="155"/>
      <c r="DJ182" s="155"/>
      <c r="DK182" s="155"/>
      <c r="DL182" s="155"/>
      <c r="DM182" s="155"/>
      <c r="DN182" s="155"/>
      <c r="DO182" s="155"/>
      <c r="DP182" s="155"/>
      <c r="DQ182" s="155"/>
      <c r="DR182" s="155"/>
      <c r="DS182" s="155"/>
      <c r="DT182" s="155"/>
      <c r="DU182" s="155"/>
      <c r="DV182" s="155"/>
      <c r="DW182" s="155"/>
      <c r="DX182" s="155"/>
      <c r="DY182" s="155"/>
      <c r="DZ182" s="155"/>
      <c r="EA182" s="155"/>
      <c r="EB182" s="155"/>
      <c r="EC182" s="155"/>
      <c r="ED182" s="155"/>
      <c r="EE182" s="155"/>
      <c r="EF182" s="155"/>
      <c r="EG182" s="155"/>
      <c r="EH182" s="155"/>
      <c r="EI182" s="155"/>
      <c r="EJ182" s="155"/>
      <c r="EK182" s="155"/>
      <c r="EL182" s="155"/>
      <c r="EM182" s="155"/>
      <c r="EN182" s="155"/>
      <c r="EO182" s="155"/>
      <c r="EP182" s="155"/>
      <c r="EQ182" s="155"/>
      <c r="ER182" s="155"/>
      <c r="ES182" s="155"/>
      <c r="ET182" s="155"/>
      <c r="EU182" s="155"/>
      <c r="EV182" s="155"/>
      <c r="EW182" s="155"/>
      <c r="EX182" s="155"/>
      <c r="EY182" s="155"/>
      <c r="EZ182" s="155"/>
      <c r="FA182" s="155"/>
      <c r="FB182" s="155"/>
      <c r="FC182" s="155"/>
      <c r="FD182" s="155"/>
      <c r="FE182" s="155"/>
      <c r="FF182" s="155"/>
      <c r="FG182" s="155"/>
      <c r="FH182" s="155"/>
      <c r="FI182" s="155"/>
      <c r="FJ182" s="155"/>
      <c r="FK182" s="155"/>
      <c r="FL182" s="155"/>
      <c r="FM182" s="155"/>
      <c r="FN182" s="155"/>
      <c r="FO182" s="155"/>
      <c r="FP182" s="155"/>
      <c r="FQ182" s="155"/>
      <c r="FR182" s="155"/>
      <c r="FS182" s="155"/>
      <c r="FT182" s="155"/>
      <c r="FU182" s="155"/>
      <c r="FV182" s="155"/>
      <c r="FW182" s="155"/>
      <c r="FX182" s="155"/>
      <c r="FY182" s="155"/>
      <c r="FZ182" s="155"/>
      <c r="GA182" s="155"/>
      <c r="GB182" s="155"/>
      <c r="GC182" s="155"/>
      <c r="GD182" s="155"/>
      <c r="GE182" s="155"/>
      <c r="GF182" s="155"/>
      <c r="GG182" s="155"/>
      <c r="GH182" s="155"/>
      <c r="GI182" s="155"/>
      <c r="GJ182" s="155"/>
      <c r="GK182" s="155"/>
      <c r="GL182" s="155"/>
      <c r="GM182" s="155"/>
      <c r="GN182" s="155"/>
      <c r="GO182" s="155"/>
      <c r="GP182" s="155"/>
      <c r="GQ182" s="155"/>
      <c r="GR182" s="155"/>
      <c r="GS182" s="155"/>
      <c r="GT182" s="155"/>
      <c r="GU182" s="155"/>
      <c r="GV182" s="155"/>
      <c r="GW182" s="155"/>
      <c r="GX182" s="155"/>
      <c r="GY182" s="155"/>
      <c r="GZ182" s="155"/>
      <c r="HA182" s="155"/>
      <c r="HB182" s="155"/>
      <c r="HC182" s="155"/>
      <c r="HD182" s="155"/>
      <c r="HE182" s="155"/>
      <c r="HF182" s="155"/>
      <c r="HG182" s="155"/>
      <c r="HH182" s="155"/>
      <c r="HI182" s="155"/>
      <c r="HJ182" s="156"/>
    </row>
    <row r="183" spans="1:218" ht="12.75" customHeight="1" x14ac:dyDescent="0.2">
      <c r="A183" s="157"/>
      <c r="B183" s="157"/>
      <c r="C183" s="158">
        <v>2019</v>
      </c>
      <c r="D183" s="159"/>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v>45554</v>
      </c>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6"/>
      <c r="CP183" s="116"/>
      <c r="CQ183" s="116"/>
      <c r="CR183" s="116"/>
      <c r="CS183" s="116"/>
      <c r="CT183" s="116"/>
      <c r="CU183" s="116"/>
      <c r="CV183" s="116"/>
      <c r="CW183" s="116"/>
      <c r="CX183" s="116"/>
      <c r="CY183" s="116"/>
      <c r="CZ183" s="116"/>
      <c r="DA183" s="116"/>
      <c r="DB183" s="116"/>
      <c r="DC183" s="116"/>
      <c r="DD183" s="116"/>
      <c r="DE183" s="116"/>
      <c r="DF183" s="116"/>
      <c r="DG183" s="116"/>
      <c r="DH183" s="116"/>
      <c r="DI183" s="116"/>
      <c r="DJ183" s="116"/>
      <c r="DK183" s="116"/>
      <c r="DL183" s="116"/>
      <c r="DM183" s="116"/>
      <c r="DN183" s="116"/>
      <c r="DO183" s="116"/>
      <c r="DP183" s="116"/>
      <c r="DQ183" s="116"/>
      <c r="DR183" s="116"/>
      <c r="DS183" s="116"/>
      <c r="DT183" s="116"/>
      <c r="DU183" s="116"/>
      <c r="DV183" s="116"/>
      <c r="DW183" s="116"/>
      <c r="DX183" s="116"/>
      <c r="DY183" s="116"/>
      <c r="DZ183" s="116"/>
      <c r="EA183" s="116"/>
      <c r="EB183" s="116"/>
      <c r="EC183" s="116"/>
      <c r="ED183" s="116"/>
      <c r="EE183" s="116"/>
      <c r="EF183" s="116"/>
      <c r="EG183" s="116"/>
      <c r="EH183" s="116"/>
      <c r="EI183" s="116"/>
      <c r="EJ183" s="116"/>
      <c r="EK183" s="116"/>
      <c r="EL183" s="116"/>
      <c r="EM183" s="116"/>
      <c r="EN183" s="116"/>
      <c r="EO183" s="116"/>
      <c r="EP183" s="116"/>
      <c r="EQ183" s="116"/>
      <c r="ER183" s="116"/>
      <c r="ES183" s="116"/>
      <c r="ET183" s="116"/>
      <c r="EU183" s="116"/>
      <c r="EV183" s="116"/>
      <c r="EW183" s="116"/>
      <c r="EX183" s="116"/>
      <c r="EY183" s="116"/>
      <c r="EZ183" s="116"/>
      <c r="FA183" s="116"/>
      <c r="FB183" s="116"/>
      <c r="FC183" s="116"/>
      <c r="FD183" s="116"/>
      <c r="FE183" s="116"/>
      <c r="FF183" s="116"/>
      <c r="FG183" s="116"/>
      <c r="FH183" s="116"/>
      <c r="FI183" s="116"/>
      <c r="FJ183" s="116"/>
      <c r="FK183" s="116"/>
      <c r="FL183" s="116"/>
      <c r="FM183" s="116"/>
      <c r="FN183" s="116"/>
      <c r="FO183" s="116"/>
      <c r="FP183" s="116"/>
      <c r="FQ183" s="116"/>
      <c r="FR183" s="116"/>
      <c r="FS183" s="116"/>
      <c r="FT183" s="116"/>
      <c r="FU183" s="116"/>
      <c r="FV183" s="116"/>
      <c r="FW183" s="116"/>
      <c r="FX183" s="116"/>
      <c r="FY183" s="116"/>
      <c r="FZ183" s="116"/>
      <c r="GA183" s="116"/>
      <c r="GB183" s="116"/>
      <c r="GC183" s="116"/>
      <c r="GD183" s="116"/>
      <c r="GE183" s="116"/>
      <c r="GF183" s="116"/>
      <c r="GG183" s="116"/>
      <c r="GH183" s="116"/>
      <c r="GI183" s="116"/>
      <c r="GJ183" s="116"/>
      <c r="GK183" s="116"/>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60"/>
    </row>
    <row r="184" spans="1:218" ht="12.75" customHeight="1" x14ac:dyDescent="0.2">
      <c r="A184" s="157"/>
      <c r="B184" s="151" t="s">
        <v>166</v>
      </c>
      <c r="C184" s="151">
        <v>2019</v>
      </c>
      <c r="D184" s="154"/>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v>45554</v>
      </c>
      <c r="BP184" s="155"/>
      <c r="BQ184" s="155"/>
      <c r="BR184" s="155"/>
      <c r="BS184" s="155"/>
      <c r="BT184" s="155"/>
      <c r="BU184" s="155"/>
      <c r="BV184" s="155"/>
      <c r="BW184" s="155"/>
      <c r="BX184" s="155"/>
      <c r="BY184" s="155"/>
      <c r="BZ184" s="155"/>
      <c r="CA184" s="155"/>
      <c r="CB184" s="155"/>
      <c r="CC184" s="155"/>
      <c r="CD184" s="155"/>
      <c r="CE184" s="155"/>
      <c r="CF184" s="155"/>
      <c r="CG184" s="155"/>
      <c r="CH184" s="155"/>
      <c r="CI184" s="155"/>
      <c r="CJ184" s="155"/>
      <c r="CK184" s="155"/>
      <c r="CL184" s="155"/>
      <c r="CM184" s="155"/>
      <c r="CN184" s="155"/>
      <c r="CO184" s="155"/>
      <c r="CP184" s="155"/>
      <c r="CQ184" s="155"/>
      <c r="CR184" s="155"/>
      <c r="CS184" s="155"/>
      <c r="CT184" s="155"/>
      <c r="CU184" s="155"/>
      <c r="CV184" s="155"/>
      <c r="CW184" s="155"/>
      <c r="CX184" s="155"/>
      <c r="CY184" s="155"/>
      <c r="CZ184" s="155"/>
      <c r="DA184" s="155"/>
      <c r="DB184" s="155"/>
      <c r="DC184" s="155"/>
      <c r="DD184" s="155"/>
      <c r="DE184" s="155"/>
      <c r="DF184" s="155"/>
      <c r="DG184" s="155"/>
      <c r="DH184" s="155"/>
      <c r="DI184" s="155"/>
      <c r="DJ184" s="155"/>
      <c r="DK184" s="155"/>
      <c r="DL184" s="155"/>
      <c r="DM184" s="155"/>
      <c r="DN184" s="155"/>
      <c r="DO184" s="155"/>
      <c r="DP184" s="155"/>
      <c r="DQ184" s="155"/>
      <c r="DR184" s="155"/>
      <c r="DS184" s="155"/>
      <c r="DT184" s="155"/>
      <c r="DU184" s="155"/>
      <c r="DV184" s="155"/>
      <c r="DW184" s="155"/>
      <c r="DX184" s="155"/>
      <c r="DY184" s="155"/>
      <c r="DZ184" s="155"/>
      <c r="EA184" s="155"/>
      <c r="EB184" s="155"/>
      <c r="EC184" s="155"/>
      <c r="ED184" s="155"/>
      <c r="EE184" s="155"/>
      <c r="EF184" s="155"/>
      <c r="EG184" s="155"/>
      <c r="EH184" s="155"/>
      <c r="EI184" s="155"/>
      <c r="EJ184" s="155"/>
      <c r="EK184" s="155"/>
      <c r="EL184" s="155"/>
      <c r="EM184" s="155"/>
      <c r="EN184" s="155"/>
      <c r="EO184" s="155"/>
      <c r="EP184" s="155"/>
      <c r="EQ184" s="155"/>
      <c r="ER184" s="155"/>
      <c r="ES184" s="155"/>
      <c r="ET184" s="155"/>
      <c r="EU184" s="155"/>
      <c r="EV184" s="155"/>
      <c r="EW184" s="155"/>
      <c r="EX184" s="155"/>
      <c r="EY184" s="155"/>
      <c r="EZ184" s="155"/>
      <c r="FA184" s="155"/>
      <c r="FB184" s="155"/>
      <c r="FC184" s="155"/>
      <c r="FD184" s="155"/>
      <c r="FE184" s="155"/>
      <c r="FF184" s="155"/>
      <c r="FG184" s="155"/>
      <c r="FH184" s="155"/>
      <c r="FI184" s="155"/>
      <c r="FJ184" s="155"/>
      <c r="FK184" s="155"/>
      <c r="FL184" s="155"/>
      <c r="FM184" s="155"/>
      <c r="FN184" s="155"/>
      <c r="FO184" s="155"/>
      <c r="FP184" s="155"/>
      <c r="FQ184" s="155"/>
      <c r="FR184" s="155"/>
      <c r="FS184" s="155"/>
      <c r="FT184" s="155"/>
      <c r="FU184" s="155"/>
      <c r="FV184" s="155"/>
      <c r="FW184" s="155"/>
      <c r="FX184" s="155"/>
      <c r="FY184" s="155"/>
      <c r="FZ184" s="155"/>
      <c r="GA184" s="155"/>
      <c r="GB184" s="155"/>
      <c r="GC184" s="155"/>
      <c r="GD184" s="155"/>
      <c r="GE184" s="155"/>
      <c r="GF184" s="155"/>
      <c r="GG184" s="155"/>
      <c r="GH184" s="155"/>
      <c r="GI184" s="155"/>
      <c r="GJ184" s="155"/>
      <c r="GK184" s="155"/>
      <c r="GL184" s="155"/>
      <c r="GM184" s="155"/>
      <c r="GN184" s="155"/>
      <c r="GO184" s="155"/>
      <c r="GP184" s="155"/>
      <c r="GQ184" s="155"/>
      <c r="GR184" s="155"/>
      <c r="GS184" s="155"/>
      <c r="GT184" s="155"/>
      <c r="GU184" s="155"/>
      <c r="GV184" s="155"/>
      <c r="GW184" s="155"/>
      <c r="GX184" s="155"/>
      <c r="GY184" s="155"/>
      <c r="GZ184" s="155"/>
      <c r="HA184" s="155"/>
      <c r="HB184" s="155"/>
      <c r="HC184" s="155"/>
      <c r="HD184" s="155"/>
      <c r="HE184" s="155"/>
      <c r="HF184" s="155"/>
      <c r="HG184" s="155"/>
      <c r="HH184" s="155"/>
      <c r="HI184" s="155"/>
      <c r="HJ184" s="156"/>
    </row>
    <row r="185" spans="1:218" ht="12.75" customHeight="1" x14ac:dyDescent="0.2">
      <c r="A185" s="151" t="s">
        <v>515</v>
      </c>
      <c r="B185" s="151" t="s">
        <v>44</v>
      </c>
      <c r="C185" s="151">
        <v>2019</v>
      </c>
      <c r="D185" s="154"/>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v>45548</v>
      </c>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c r="CH185" s="155"/>
      <c r="CI185" s="155"/>
      <c r="CJ185" s="155"/>
      <c r="CK185" s="155"/>
      <c r="CL185" s="155"/>
      <c r="CM185" s="155"/>
      <c r="CN185" s="155"/>
      <c r="CO185" s="155"/>
      <c r="CP185" s="155"/>
      <c r="CQ185" s="155"/>
      <c r="CR185" s="155"/>
      <c r="CS185" s="155"/>
      <c r="CT185" s="155"/>
      <c r="CU185" s="155"/>
      <c r="CV185" s="155"/>
      <c r="CW185" s="155"/>
      <c r="CX185" s="155"/>
      <c r="CY185" s="155"/>
      <c r="CZ185" s="155"/>
      <c r="DA185" s="155"/>
      <c r="DB185" s="155"/>
      <c r="DC185" s="155"/>
      <c r="DD185" s="155"/>
      <c r="DE185" s="155"/>
      <c r="DF185" s="155"/>
      <c r="DG185" s="155"/>
      <c r="DH185" s="155"/>
      <c r="DI185" s="155"/>
      <c r="DJ185" s="155"/>
      <c r="DK185" s="155"/>
      <c r="DL185" s="155"/>
      <c r="DM185" s="155"/>
      <c r="DN185" s="155"/>
      <c r="DO185" s="155"/>
      <c r="DP185" s="155"/>
      <c r="DQ185" s="155"/>
      <c r="DR185" s="155"/>
      <c r="DS185" s="155"/>
      <c r="DT185" s="155"/>
      <c r="DU185" s="155"/>
      <c r="DV185" s="155"/>
      <c r="DW185" s="155"/>
      <c r="DX185" s="155"/>
      <c r="DY185" s="155"/>
      <c r="DZ185" s="155"/>
      <c r="EA185" s="155"/>
      <c r="EB185" s="155"/>
      <c r="EC185" s="155"/>
      <c r="ED185" s="155"/>
      <c r="EE185" s="155"/>
      <c r="EF185" s="155"/>
      <c r="EG185" s="155"/>
      <c r="EH185" s="155"/>
      <c r="EI185" s="155"/>
      <c r="EJ185" s="155"/>
      <c r="EK185" s="155"/>
      <c r="EL185" s="155"/>
      <c r="EM185" s="155"/>
      <c r="EN185" s="155"/>
      <c r="EO185" s="155"/>
      <c r="EP185" s="155"/>
      <c r="EQ185" s="155"/>
      <c r="ER185" s="155"/>
      <c r="ES185" s="155"/>
      <c r="ET185" s="155"/>
      <c r="EU185" s="155"/>
      <c r="EV185" s="155"/>
      <c r="EW185" s="155"/>
      <c r="EX185" s="155"/>
      <c r="EY185" s="155"/>
      <c r="EZ185" s="155"/>
      <c r="FA185" s="155"/>
      <c r="FB185" s="155"/>
      <c r="FC185" s="155"/>
      <c r="FD185" s="155"/>
      <c r="FE185" s="155"/>
      <c r="FF185" s="155"/>
      <c r="FG185" s="155"/>
      <c r="FH185" s="155"/>
      <c r="FI185" s="155"/>
      <c r="FJ185" s="155"/>
      <c r="FK185" s="155"/>
      <c r="FL185" s="155"/>
      <c r="FM185" s="155"/>
      <c r="FN185" s="155"/>
      <c r="FO185" s="155"/>
      <c r="FP185" s="155"/>
      <c r="FQ185" s="155"/>
      <c r="FR185" s="155"/>
      <c r="FS185" s="155"/>
      <c r="FT185" s="155"/>
      <c r="FU185" s="155"/>
      <c r="FV185" s="155"/>
      <c r="FW185" s="155"/>
      <c r="FX185" s="155"/>
      <c r="FY185" s="155"/>
      <c r="FZ185" s="155"/>
      <c r="GA185" s="155"/>
      <c r="GB185" s="155"/>
      <c r="GC185" s="155"/>
      <c r="GD185" s="155"/>
      <c r="GE185" s="155"/>
      <c r="GF185" s="155"/>
      <c r="GG185" s="155"/>
      <c r="GH185" s="155"/>
      <c r="GI185" s="155"/>
      <c r="GJ185" s="155"/>
      <c r="GK185" s="155"/>
      <c r="GL185" s="155"/>
      <c r="GM185" s="155"/>
      <c r="GN185" s="155"/>
      <c r="GO185" s="155"/>
      <c r="GP185" s="155"/>
      <c r="GQ185" s="155"/>
      <c r="GR185" s="155"/>
      <c r="GS185" s="155"/>
      <c r="GT185" s="155"/>
      <c r="GU185" s="155"/>
      <c r="GV185" s="155"/>
      <c r="GW185" s="155"/>
      <c r="GX185" s="155"/>
      <c r="GY185" s="155"/>
      <c r="GZ185" s="155"/>
      <c r="HA185" s="155"/>
      <c r="HB185" s="155"/>
      <c r="HC185" s="155"/>
      <c r="HD185" s="155"/>
      <c r="HE185" s="155"/>
      <c r="HF185" s="155"/>
      <c r="HG185" s="155"/>
      <c r="HH185" s="155"/>
      <c r="HI185" s="155"/>
      <c r="HJ185" s="156"/>
    </row>
    <row r="186" spans="1:218" ht="12.75" customHeight="1" x14ac:dyDescent="0.2">
      <c r="A186" s="157"/>
      <c r="B186" s="151" t="s">
        <v>30</v>
      </c>
      <c r="C186" s="151">
        <v>2019</v>
      </c>
      <c r="D186" s="154"/>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v>45548</v>
      </c>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155"/>
      <c r="CD186" s="155"/>
      <c r="CE186" s="155"/>
      <c r="CF186" s="155"/>
      <c r="CG186" s="155"/>
      <c r="CH186" s="155"/>
      <c r="CI186" s="155"/>
      <c r="CJ186" s="155"/>
      <c r="CK186" s="155"/>
      <c r="CL186" s="155"/>
      <c r="CM186" s="155"/>
      <c r="CN186" s="155"/>
      <c r="CO186" s="155"/>
      <c r="CP186" s="155"/>
      <c r="CQ186" s="155"/>
      <c r="CR186" s="155"/>
      <c r="CS186" s="155"/>
      <c r="CT186" s="155"/>
      <c r="CU186" s="155"/>
      <c r="CV186" s="155"/>
      <c r="CW186" s="155"/>
      <c r="CX186" s="155"/>
      <c r="CY186" s="155"/>
      <c r="CZ186" s="155"/>
      <c r="DA186" s="155"/>
      <c r="DB186" s="155"/>
      <c r="DC186" s="155"/>
      <c r="DD186" s="155"/>
      <c r="DE186" s="155"/>
      <c r="DF186" s="155"/>
      <c r="DG186" s="155"/>
      <c r="DH186" s="155"/>
      <c r="DI186" s="155"/>
      <c r="DJ186" s="155"/>
      <c r="DK186" s="155"/>
      <c r="DL186" s="155"/>
      <c r="DM186" s="155"/>
      <c r="DN186" s="155"/>
      <c r="DO186" s="155"/>
      <c r="DP186" s="155"/>
      <c r="DQ186" s="155"/>
      <c r="DR186" s="155"/>
      <c r="DS186" s="155"/>
      <c r="DT186" s="155"/>
      <c r="DU186" s="155"/>
      <c r="DV186" s="155"/>
      <c r="DW186" s="155"/>
      <c r="DX186" s="155"/>
      <c r="DY186" s="155"/>
      <c r="DZ186" s="155"/>
      <c r="EA186" s="155"/>
      <c r="EB186" s="155"/>
      <c r="EC186" s="155"/>
      <c r="ED186" s="155"/>
      <c r="EE186" s="155"/>
      <c r="EF186" s="155"/>
      <c r="EG186" s="155"/>
      <c r="EH186" s="155"/>
      <c r="EI186" s="155"/>
      <c r="EJ186" s="155"/>
      <c r="EK186" s="155"/>
      <c r="EL186" s="155"/>
      <c r="EM186" s="155"/>
      <c r="EN186" s="155"/>
      <c r="EO186" s="155"/>
      <c r="EP186" s="155"/>
      <c r="EQ186" s="155"/>
      <c r="ER186" s="155"/>
      <c r="ES186" s="155"/>
      <c r="ET186" s="155"/>
      <c r="EU186" s="155"/>
      <c r="EV186" s="155"/>
      <c r="EW186" s="155"/>
      <c r="EX186" s="155"/>
      <c r="EY186" s="155"/>
      <c r="EZ186" s="155"/>
      <c r="FA186" s="155"/>
      <c r="FB186" s="155"/>
      <c r="FC186" s="155"/>
      <c r="FD186" s="155"/>
      <c r="FE186" s="155"/>
      <c r="FF186" s="155"/>
      <c r="FG186" s="155"/>
      <c r="FH186" s="155"/>
      <c r="FI186" s="155"/>
      <c r="FJ186" s="155"/>
      <c r="FK186" s="155"/>
      <c r="FL186" s="155"/>
      <c r="FM186" s="155"/>
      <c r="FN186" s="155"/>
      <c r="FO186" s="155"/>
      <c r="FP186" s="155"/>
      <c r="FQ186" s="155"/>
      <c r="FR186" s="155"/>
      <c r="FS186" s="155"/>
      <c r="FT186" s="155"/>
      <c r="FU186" s="155"/>
      <c r="FV186" s="155"/>
      <c r="FW186" s="155"/>
      <c r="FX186" s="155"/>
      <c r="FY186" s="155"/>
      <c r="FZ186" s="155"/>
      <c r="GA186" s="155"/>
      <c r="GB186" s="155"/>
      <c r="GC186" s="155"/>
      <c r="GD186" s="155"/>
      <c r="GE186" s="155"/>
      <c r="GF186" s="155"/>
      <c r="GG186" s="155"/>
      <c r="GH186" s="155"/>
      <c r="GI186" s="155"/>
      <c r="GJ186" s="155"/>
      <c r="GK186" s="155"/>
      <c r="GL186" s="155"/>
      <c r="GM186" s="155"/>
      <c r="GN186" s="155"/>
      <c r="GO186" s="155"/>
      <c r="GP186" s="155"/>
      <c r="GQ186" s="155"/>
      <c r="GR186" s="155"/>
      <c r="GS186" s="155"/>
      <c r="GT186" s="155"/>
      <c r="GU186" s="155"/>
      <c r="GV186" s="155"/>
      <c r="GW186" s="155"/>
      <c r="GX186" s="155"/>
      <c r="GY186" s="155"/>
      <c r="GZ186" s="155"/>
      <c r="HA186" s="155"/>
      <c r="HB186" s="155"/>
      <c r="HC186" s="155"/>
      <c r="HD186" s="155"/>
      <c r="HE186" s="155"/>
      <c r="HF186" s="155"/>
      <c r="HG186" s="155"/>
      <c r="HH186" s="155"/>
      <c r="HI186" s="155"/>
      <c r="HJ186" s="156"/>
    </row>
    <row r="187" spans="1:218" ht="12.75" customHeight="1" x14ac:dyDescent="0.2">
      <c r="A187" s="151" t="s">
        <v>536</v>
      </c>
      <c r="B187" s="151" t="s">
        <v>49</v>
      </c>
      <c r="C187" s="151">
        <v>2019</v>
      </c>
      <c r="D187" s="154"/>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v>45551</v>
      </c>
      <c r="BQ187" s="155"/>
      <c r="BR187" s="155"/>
      <c r="BS187" s="155"/>
      <c r="BT187" s="155"/>
      <c r="BU187" s="155"/>
      <c r="BV187" s="155"/>
      <c r="BW187" s="155"/>
      <c r="BX187" s="155"/>
      <c r="BY187" s="155"/>
      <c r="BZ187" s="155"/>
      <c r="CA187" s="155"/>
      <c r="CB187" s="155"/>
      <c r="CC187" s="155"/>
      <c r="CD187" s="155"/>
      <c r="CE187" s="155"/>
      <c r="CF187" s="155"/>
      <c r="CG187" s="155"/>
      <c r="CH187" s="155"/>
      <c r="CI187" s="155"/>
      <c r="CJ187" s="155"/>
      <c r="CK187" s="155"/>
      <c r="CL187" s="155"/>
      <c r="CM187" s="155"/>
      <c r="CN187" s="155"/>
      <c r="CO187" s="155"/>
      <c r="CP187" s="155"/>
      <c r="CQ187" s="155"/>
      <c r="CR187" s="155"/>
      <c r="CS187" s="155"/>
      <c r="CT187" s="155"/>
      <c r="CU187" s="155"/>
      <c r="CV187" s="155"/>
      <c r="CW187" s="155"/>
      <c r="CX187" s="155"/>
      <c r="CY187" s="155"/>
      <c r="CZ187" s="155"/>
      <c r="DA187" s="155"/>
      <c r="DB187" s="155"/>
      <c r="DC187" s="155"/>
      <c r="DD187" s="155"/>
      <c r="DE187" s="155"/>
      <c r="DF187" s="155"/>
      <c r="DG187" s="155"/>
      <c r="DH187" s="155"/>
      <c r="DI187" s="155"/>
      <c r="DJ187" s="155"/>
      <c r="DK187" s="155"/>
      <c r="DL187" s="155"/>
      <c r="DM187" s="155"/>
      <c r="DN187" s="155"/>
      <c r="DO187" s="155"/>
      <c r="DP187" s="155"/>
      <c r="DQ187" s="155"/>
      <c r="DR187" s="155"/>
      <c r="DS187" s="155"/>
      <c r="DT187" s="155"/>
      <c r="DU187" s="155"/>
      <c r="DV187" s="155"/>
      <c r="DW187" s="155"/>
      <c r="DX187" s="155"/>
      <c r="DY187" s="155"/>
      <c r="DZ187" s="155"/>
      <c r="EA187" s="155"/>
      <c r="EB187" s="155"/>
      <c r="EC187" s="155"/>
      <c r="ED187" s="155"/>
      <c r="EE187" s="155"/>
      <c r="EF187" s="155"/>
      <c r="EG187" s="155"/>
      <c r="EH187" s="155"/>
      <c r="EI187" s="155"/>
      <c r="EJ187" s="155"/>
      <c r="EK187" s="155"/>
      <c r="EL187" s="155"/>
      <c r="EM187" s="155"/>
      <c r="EN187" s="155"/>
      <c r="EO187" s="155"/>
      <c r="EP187" s="155"/>
      <c r="EQ187" s="155"/>
      <c r="ER187" s="155"/>
      <c r="ES187" s="155"/>
      <c r="ET187" s="155"/>
      <c r="EU187" s="155"/>
      <c r="EV187" s="155"/>
      <c r="EW187" s="155"/>
      <c r="EX187" s="155"/>
      <c r="EY187" s="155"/>
      <c r="EZ187" s="155"/>
      <c r="FA187" s="155"/>
      <c r="FB187" s="155"/>
      <c r="FC187" s="155"/>
      <c r="FD187" s="155"/>
      <c r="FE187" s="155"/>
      <c r="FF187" s="155"/>
      <c r="FG187" s="155"/>
      <c r="FH187" s="155"/>
      <c r="FI187" s="155"/>
      <c r="FJ187" s="155"/>
      <c r="FK187" s="155"/>
      <c r="FL187" s="155"/>
      <c r="FM187" s="155"/>
      <c r="FN187" s="155"/>
      <c r="FO187" s="155"/>
      <c r="FP187" s="155"/>
      <c r="FQ187" s="155"/>
      <c r="FR187" s="155"/>
      <c r="FS187" s="155"/>
      <c r="FT187" s="155"/>
      <c r="FU187" s="155"/>
      <c r="FV187" s="155"/>
      <c r="FW187" s="155"/>
      <c r="FX187" s="155"/>
      <c r="FY187" s="155"/>
      <c r="FZ187" s="155"/>
      <c r="GA187" s="155"/>
      <c r="GB187" s="155"/>
      <c r="GC187" s="155"/>
      <c r="GD187" s="155"/>
      <c r="GE187" s="155"/>
      <c r="GF187" s="155"/>
      <c r="GG187" s="155"/>
      <c r="GH187" s="155"/>
      <c r="GI187" s="155"/>
      <c r="GJ187" s="155"/>
      <c r="GK187" s="155"/>
      <c r="GL187" s="155"/>
      <c r="GM187" s="155"/>
      <c r="GN187" s="155"/>
      <c r="GO187" s="155"/>
      <c r="GP187" s="155"/>
      <c r="GQ187" s="155"/>
      <c r="GR187" s="155"/>
      <c r="GS187" s="155"/>
      <c r="GT187" s="155"/>
      <c r="GU187" s="155"/>
      <c r="GV187" s="155"/>
      <c r="GW187" s="155"/>
      <c r="GX187" s="155"/>
      <c r="GY187" s="155"/>
      <c r="GZ187" s="155"/>
      <c r="HA187" s="155"/>
      <c r="HB187" s="155"/>
      <c r="HC187" s="155"/>
      <c r="HD187" s="155"/>
      <c r="HE187" s="155"/>
      <c r="HF187" s="155"/>
      <c r="HG187" s="155"/>
      <c r="HH187" s="155"/>
      <c r="HI187" s="155"/>
      <c r="HJ187" s="156"/>
    </row>
    <row r="188" spans="1:218" ht="12.75" customHeight="1" x14ac:dyDescent="0.2">
      <c r="A188" s="157"/>
      <c r="B188" s="151" t="s">
        <v>68</v>
      </c>
      <c r="C188" s="151">
        <v>2019</v>
      </c>
      <c r="D188" s="154"/>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v>45551</v>
      </c>
      <c r="BQ188" s="155"/>
      <c r="BR188" s="155"/>
      <c r="BS188" s="155"/>
      <c r="BT188" s="155"/>
      <c r="BU188" s="155"/>
      <c r="BV188" s="155"/>
      <c r="BW188" s="155"/>
      <c r="BX188" s="155"/>
      <c r="BY188" s="155"/>
      <c r="BZ188" s="155"/>
      <c r="CA188" s="155"/>
      <c r="CB188" s="155"/>
      <c r="CC188" s="155"/>
      <c r="CD188" s="155"/>
      <c r="CE188" s="155"/>
      <c r="CF188" s="155"/>
      <c r="CG188" s="155"/>
      <c r="CH188" s="155"/>
      <c r="CI188" s="155"/>
      <c r="CJ188" s="155"/>
      <c r="CK188" s="155"/>
      <c r="CL188" s="155"/>
      <c r="CM188" s="155"/>
      <c r="CN188" s="155"/>
      <c r="CO188" s="155"/>
      <c r="CP188" s="155"/>
      <c r="CQ188" s="155"/>
      <c r="CR188" s="155"/>
      <c r="CS188" s="155"/>
      <c r="CT188" s="155"/>
      <c r="CU188" s="155"/>
      <c r="CV188" s="155"/>
      <c r="CW188" s="155"/>
      <c r="CX188" s="155"/>
      <c r="CY188" s="155"/>
      <c r="CZ188" s="155"/>
      <c r="DA188" s="155"/>
      <c r="DB188" s="155"/>
      <c r="DC188" s="155"/>
      <c r="DD188" s="155"/>
      <c r="DE188" s="155"/>
      <c r="DF188" s="155"/>
      <c r="DG188" s="155"/>
      <c r="DH188" s="155"/>
      <c r="DI188" s="155"/>
      <c r="DJ188" s="155"/>
      <c r="DK188" s="155"/>
      <c r="DL188" s="155"/>
      <c r="DM188" s="155"/>
      <c r="DN188" s="155"/>
      <c r="DO188" s="155"/>
      <c r="DP188" s="155"/>
      <c r="DQ188" s="155"/>
      <c r="DR188" s="155"/>
      <c r="DS188" s="155"/>
      <c r="DT188" s="155"/>
      <c r="DU188" s="155"/>
      <c r="DV188" s="155"/>
      <c r="DW188" s="155"/>
      <c r="DX188" s="155"/>
      <c r="DY188" s="155"/>
      <c r="DZ188" s="155"/>
      <c r="EA188" s="155"/>
      <c r="EB188" s="155"/>
      <c r="EC188" s="155"/>
      <c r="ED188" s="155"/>
      <c r="EE188" s="155"/>
      <c r="EF188" s="155"/>
      <c r="EG188" s="155"/>
      <c r="EH188" s="155"/>
      <c r="EI188" s="155"/>
      <c r="EJ188" s="155"/>
      <c r="EK188" s="155"/>
      <c r="EL188" s="155"/>
      <c r="EM188" s="155"/>
      <c r="EN188" s="155"/>
      <c r="EO188" s="155"/>
      <c r="EP188" s="155"/>
      <c r="EQ188" s="155"/>
      <c r="ER188" s="155"/>
      <c r="ES188" s="155"/>
      <c r="ET188" s="155"/>
      <c r="EU188" s="155"/>
      <c r="EV188" s="155"/>
      <c r="EW188" s="155"/>
      <c r="EX188" s="155"/>
      <c r="EY188" s="155"/>
      <c r="EZ188" s="155"/>
      <c r="FA188" s="155"/>
      <c r="FB188" s="155"/>
      <c r="FC188" s="155"/>
      <c r="FD188" s="155"/>
      <c r="FE188" s="155"/>
      <c r="FF188" s="155"/>
      <c r="FG188" s="155"/>
      <c r="FH188" s="155"/>
      <c r="FI188" s="155"/>
      <c r="FJ188" s="155"/>
      <c r="FK188" s="155"/>
      <c r="FL188" s="155"/>
      <c r="FM188" s="155"/>
      <c r="FN188" s="155"/>
      <c r="FO188" s="155"/>
      <c r="FP188" s="155"/>
      <c r="FQ188" s="155"/>
      <c r="FR188" s="155"/>
      <c r="FS188" s="155"/>
      <c r="FT188" s="155"/>
      <c r="FU188" s="155"/>
      <c r="FV188" s="155"/>
      <c r="FW188" s="155"/>
      <c r="FX188" s="155"/>
      <c r="FY188" s="155"/>
      <c r="FZ188" s="155"/>
      <c r="GA188" s="155"/>
      <c r="GB188" s="155"/>
      <c r="GC188" s="155"/>
      <c r="GD188" s="155"/>
      <c r="GE188" s="155"/>
      <c r="GF188" s="155"/>
      <c r="GG188" s="155"/>
      <c r="GH188" s="155"/>
      <c r="GI188" s="155"/>
      <c r="GJ188" s="155"/>
      <c r="GK188" s="155"/>
      <c r="GL188" s="155"/>
      <c r="GM188" s="155"/>
      <c r="GN188" s="155"/>
      <c r="GO188" s="155"/>
      <c r="GP188" s="155"/>
      <c r="GQ188" s="155"/>
      <c r="GR188" s="155"/>
      <c r="GS188" s="155"/>
      <c r="GT188" s="155"/>
      <c r="GU188" s="155"/>
      <c r="GV188" s="155"/>
      <c r="GW188" s="155"/>
      <c r="GX188" s="155"/>
      <c r="GY188" s="155"/>
      <c r="GZ188" s="155"/>
      <c r="HA188" s="155"/>
      <c r="HB188" s="155"/>
      <c r="HC188" s="155"/>
      <c r="HD188" s="155"/>
      <c r="HE188" s="155"/>
      <c r="HF188" s="155"/>
      <c r="HG188" s="155"/>
      <c r="HH188" s="155"/>
      <c r="HI188" s="155"/>
      <c r="HJ188" s="156"/>
    </row>
    <row r="189" spans="1:218" ht="12.75" customHeight="1" x14ac:dyDescent="0.2">
      <c r="A189" s="157"/>
      <c r="B189" s="151" t="s">
        <v>1353</v>
      </c>
      <c r="C189" s="151">
        <v>2019</v>
      </c>
      <c r="D189" s="154"/>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v>45551</v>
      </c>
      <c r="BQ189" s="155"/>
      <c r="BR189" s="155"/>
      <c r="BS189" s="155"/>
      <c r="BT189" s="155"/>
      <c r="BU189" s="155"/>
      <c r="BV189" s="155"/>
      <c r="BW189" s="155"/>
      <c r="BX189" s="155"/>
      <c r="BY189" s="155"/>
      <c r="BZ189" s="155"/>
      <c r="CA189" s="155"/>
      <c r="CB189" s="155"/>
      <c r="CC189" s="155"/>
      <c r="CD189" s="155"/>
      <c r="CE189" s="155"/>
      <c r="CF189" s="155"/>
      <c r="CG189" s="155"/>
      <c r="CH189" s="155"/>
      <c r="CI189" s="155"/>
      <c r="CJ189" s="155"/>
      <c r="CK189" s="155"/>
      <c r="CL189" s="155"/>
      <c r="CM189" s="155"/>
      <c r="CN189" s="155"/>
      <c r="CO189" s="155"/>
      <c r="CP189" s="155"/>
      <c r="CQ189" s="155"/>
      <c r="CR189" s="155"/>
      <c r="CS189" s="155"/>
      <c r="CT189" s="155"/>
      <c r="CU189" s="155"/>
      <c r="CV189" s="155"/>
      <c r="CW189" s="155"/>
      <c r="CX189" s="155"/>
      <c r="CY189" s="155"/>
      <c r="CZ189" s="155"/>
      <c r="DA189" s="155"/>
      <c r="DB189" s="155"/>
      <c r="DC189" s="155"/>
      <c r="DD189" s="155"/>
      <c r="DE189" s="155"/>
      <c r="DF189" s="155"/>
      <c r="DG189" s="155"/>
      <c r="DH189" s="155"/>
      <c r="DI189" s="155"/>
      <c r="DJ189" s="155"/>
      <c r="DK189" s="155"/>
      <c r="DL189" s="155"/>
      <c r="DM189" s="155"/>
      <c r="DN189" s="155"/>
      <c r="DO189" s="155"/>
      <c r="DP189" s="155"/>
      <c r="DQ189" s="155"/>
      <c r="DR189" s="155"/>
      <c r="DS189" s="155"/>
      <c r="DT189" s="155"/>
      <c r="DU189" s="155"/>
      <c r="DV189" s="155"/>
      <c r="DW189" s="155"/>
      <c r="DX189" s="155"/>
      <c r="DY189" s="155"/>
      <c r="DZ189" s="155"/>
      <c r="EA189" s="155"/>
      <c r="EB189" s="155"/>
      <c r="EC189" s="155"/>
      <c r="ED189" s="155"/>
      <c r="EE189" s="155"/>
      <c r="EF189" s="155"/>
      <c r="EG189" s="155"/>
      <c r="EH189" s="155"/>
      <c r="EI189" s="155"/>
      <c r="EJ189" s="155"/>
      <c r="EK189" s="155"/>
      <c r="EL189" s="155"/>
      <c r="EM189" s="155"/>
      <c r="EN189" s="155"/>
      <c r="EO189" s="155"/>
      <c r="EP189" s="155"/>
      <c r="EQ189" s="155"/>
      <c r="ER189" s="155"/>
      <c r="ES189" s="155"/>
      <c r="ET189" s="155"/>
      <c r="EU189" s="155"/>
      <c r="EV189" s="155"/>
      <c r="EW189" s="155"/>
      <c r="EX189" s="155"/>
      <c r="EY189" s="155"/>
      <c r="EZ189" s="155"/>
      <c r="FA189" s="155"/>
      <c r="FB189" s="155"/>
      <c r="FC189" s="155"/>
      <c r="FD189" s="155"/>
      <c r="FE189" s="155"/>
      <c r="FF189" s="155"/>
      <c r="FG189" s="155"/>
      <c r="FH189" s="155"/>
      <c r="FI189" s="155"/>
      <c r="FJ189" s="155"/>
      <c r="FK189" s="155"/>
      <c r="FL189" s="155"/>
      <c r="FM189" s="155"/>
      <c r="FN189" s="155"/>
      <c r="FO189" s="155"/>
      <c r="FP189" s="155"/>
      <c r="FQ189" s="155"/>
      <c r="FR189" s="155"/>
      <c r="FS189" s="155"/>
      <c r="FT189" s="155"/>
      <c r="FU189" s="155"/>
      <c r="FV189" s="155"/>
      <c r="FW189" s="155"/>
      <c r="FX189" s="155"/>
      <c r="FY189" s="155"/>
      <c r="FZ189" s="155"/>
      <c r="GA189" s="155"/>
      <c r="GB189" s="155"/>
      <c r="GC189" s="155"/>
      <c r="GD189" s="155"/>
      <c r="GE189" s="155"/>
      <c r="GF189" s="155"/>
      <c r="GG189" s="155"/>
      <c r="GH189" s="155"/>
      <c r="GI189" s="155"/>
      <c r="GJ189" s="155"/>
      <c r="GK189" s="155"/>
      <c r="GL189" s="155"/>
      <c r="GM189" s="155"/>
      <c r="GN189" s="155"/>
      <c r="GO189" s="155"/>
      <c r="GP189" s="155"/>
      <c r="GQ189" s="155"/>
      <c r="GR189" s="155"/>
      <c r="GS189" s="155"/>
      <c r="GT189" s="155"/>
      <c r="GU189" s="155"/>
      <c r="GV189" s="155"/>
      <c r="GW189" s="155"/>
      <c r="GX189" s="155"/>
      <c r="GY189" s="155"/>
      <c r="GZ189" s="155"/>
      <c r="HA189" s="155"/>
      <c r="HB189" s="155"/>
      <c r="HC189" s="155"/>
      <c r="HD189" s="155"/>
      <c r="HE189" s="155"/>
      <c r="HF189" s="155"/>
      <c r="HG189" s="155"/>
      <c r="HH189" s="155"/>
      <c r="HI189" s="155"/>
      <c r="HJ189" s="156"/>
    </row>
    <row r="190" spans="1:218" ht="12.75" customHeight="1" x14ac:dyDescent="0.2">
      <c r="A190" s="151" t="s">
        <v>547</v>
      </c>
      <c r="B190" s="151" t="s">
        <v>110</v>
      </c>
      <c r="C190" s="151">
        <v>2018</v>
      </c>
      <c r="D190" s="154"/>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v>45488</v>
      </c>
      <c r="BR190" s="155"/>
      <c r="BS190" s="155"/>
      <c r="BT190" s="155"/>
      <c r="BU190" s="155"/>
      <c r="BV190" s="155"/>
      <c r="BW190" s="155"/>
      <c r="BX190" s="155"/>
      <c r="BY190" s="155"/>
      <c r="BZ190" s="155"/>
      <c r="CA190" s="155"/>
      <c r="CB190" s="155"/>
      <c r="CC190" s="155"/>
      <c r="CD190" s="155"/>
      <c r="CE190" s="155"/>
      <c r="CF190" s="155"/>
      <c r="CG190" s="155"/>
      <c r="CH190" s="155"/>
      <c r="CI190" s="155"/>
      <c r="CJ190" s="155"/>
      <c r="CK190" s="155"/>
      <c r="CL190" s="155"/>
      <c r="CM190" s="155"/>
      <c r="CN190" s="155"/>
      <c r="CO190" s="155"/>
      <c r="CP190" s="155"/>
      <c r="CQ190" s="155"/>
      <c r="CR190" s="155"/>
      <c r="CS190" s="155"/>
      <c r="CT190" s="155"/>
      <c r="CU190" s="155"/>
      <c r="CV190" s="155"/>
      <c r="CW190" s="155"/>
      <c r="CX190" s="155"/>
      <c r="CY190" s="155"/>
      <c r="CZ190" s="155"/>
      <c r="DA190" s="155"/>
      <c r="DB190" s="155"/>
      <c r="DC190" s="155"/>
      <c r="DD190" s="155"/>
      <c r="DE190" s="155"/>
      <c r="DF190" s="155"/>
      <c r="DG190" s="155"/>
      <c r="DH190" s="155"/>
      <c r="DI190" s="155"/>
      <c r="DJ190" s="155"/>
      <c r="DK190" s="155"/>
      <c r="DL190" s="155"/>
      <c r="DM190" s="155"/>
      <c r="DN190" s="155"/>
      <c r="DO190" s="155"/>
      <c r="DP190" s="155"/>
      <c r="DQ190" s="155"/>
      <c r="DR190" s="155"/>
      <c r="DS190" s="155"/>
      <c r="DT190" s="155"/>
      <c r="DU190" s="155"/>
      <c r="DV190" s="155"/>
      <c r="DW190" s="155"/>
      <c r="DX190" s="155"/>
      <c r="DY190" s="155"/>
      <c r="DZ190" s="155"/>
      <c r="EA190" s="155"/>
      <c r="EB190" s="155"/>
      <c r="EC190" s="155"/>
      <c r="ED190" s="155"/>
      <c r="EE190" s="155"/>
      <c r="EF190" s="155"/>
      <c r="EG190" s="155"/>
      <c r="EH190" s="155"/>
      <c r="EI190" s="155"/>
      <c r="EJ190" s="155"/>
      <c r="EK190" s="155"/>
      <c r="EL190" s="155"/>
      <c r="EM190" s="155"/>
      <c r="EN190" s="155"/>
      <c r="EO190" s="155"/>
      <c r="EP190" s="155"/>
      <c r="EQ190" s="155"/>
      <c r="ER190" s="155"/>
      <c r="ES190" s="155"/>
      <c r="ET190" s="155"/>
      <c r="EU190" s="155"/>
      <c r="EV190" s="155"/>
      <c r="EW190" s="155"/>
      <c r="EX190" s="155"/>
      <c r="EY190" s="155"/>
      <c r="EZ190" s="155"/>
      <c r="FA190" s="155"/>
      <c r="FB190" s="155"/>
      <c r="FC190" s="155"/>
      <c r="FD190" s="155"/>
      <c r="FE190" s="155"/>
      <c r="FF190" s="155"/>
      <c r="FG190" s="155"/>
      <c r="FH190" s="155"/>
      <c r="FI190" s="155"/>
      <c r="FJ190" s="155"/>
      <c r="FK190" s="155"/>
      <c r="FL190" s="155"/>
      <c r="FM190" s="155"/>
      <c r="FN190" s="155"/>
      <c r="FO190" s="155"/>
      <c r="FP190" s="155"/>
      <c r="FQ190" s="155"/>
      <c r="FR190" s="155"/>
      <c r="FS190" s="155"/>
      <c r="FT190" s="155"/>
      <c r="FU190" s="155"/>
      <c r="FV190" s="155"/>
      <c r="FW190" s="155"/>
      <c r="FX190" s="155"/>
      <c r="FY190" s="155"/>
      <c r="FZ190" s="155"/>
      <c r="GA190" s="155"/>
      <c r="GB190" s="155"/>
      <c r="GC190" s="155"/>
      <c r="GD190" s="155"/>
      <c r="GE190" s="155"/>
      <c r="GF190" s="155"/>
      <c r="GG190" s="155"/>
      <c r="GH190" s="155"/>
      <c r="GI190" s="155"/>
      <c r="GJ190" s="155"/>
      <c r="GK190" s="155"/>
      <c r="GL190" s="155"/>
      <c r="GM190" s="155"/>
      <c r="GN190" s="155"/>
      <c r="GO190" s="155"/>
      <c r="GP190" s="155"/>
      <c r="GQ190" s="155"/>
      <c r="GR190" s="155"/>
      <c r="GS190" s="155"/>
      <c r="GT190" s="155"/>
      <c r="GU190" s="155"/>
      <c r="GV190" s="155"/>
      <c r="GW190" s="155"/>
      <c r="GX190" s="155"/>
      <c r="GY190" s="155"/>
      <c r="GZ190" s="155"/>
      <c r="HA190" s="155"/>
      <c r="HB190" s="155"/>
      <c r="HC190" s="155"/>
      <c r="HD190" s="155"/>
      <c r="HE190" s="155"/>
      <c r="HF190" s="155"/>
      <c r="HG190" s="155"/>
      <c r="HH190" s="155"/>
      <c r="HI190" s="155"/>
      <c r="HJ190" s="156"/>
    </row>
    <row r="191" spans="1:218" ht="12.75" customHeight="1" x14ac:dyDescent="0.2">
      <c r="A191" s="151" t="s">
        <v>646</v>
      </c>
      <c r="B191" s="151" t="s">
        <v>28</v>
      </c>
      <c r="C191" s="151">
        <v>2019</v>
      </c>
      <c r="D191" s="154"/>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155"/>
      <c r="CD191" s="155"/>
      <c r="CE191" s="155"/>
      <c r="CF191" s="155"/>
      <c r="CG191" s="155"/>
      <c r="CH191" s="155"/>
      <c r="CI191" s="155"/>
      <c r="CJ191" s="155"/>
      <c r="CK191" s="155"/>
      <c r="CL191" s="155"/>
      <c r="CM191" s="155"/>
      <c r="CN191" s="155"/>
      <c r="CO191" s="155"/>
      <c r="CP191" s="155"/>
      <c r="CQ191" s="155"/>
      <c r="CR191" s="155"/>
      <c r="CS191" s="155"/>
      <c r="CT191" s="155"/>
      <c r="CU191" s="155"/>
      <c r="CV191" s="155"/>
      <c r="CW191" s="155"/>
      <c r="CX191" s="155"/>
      <c r="CY191" s="155"/>
      <c r="CZ191" s="155"/>
      <c r="DA191" s="155"/>
      <c r="DB191" s="155"/>
      <c r="DC191" s="155"/>
      <c r="DD191" s="155"/>
      <c r="DE191" s="155"/>
      <c r="DF191" s="155"/>
      <c r="DG191" s="155"/>
      <c r="DH191" s="155"/>
      <c r="DI191" s="155"/>
      <c r="DJ191" s="155"/>
      <c r="DK191" s="155"/>
      <c r="DL191" s="155"/>
      <c r="DM191" s="155"/>
      <c r="DN191" s="155"/>
      <c r="DO191" s="155"/>
      <c r="DP191" s="155"/>
      <c r="DQ191" s="155"/>
      <c r="DR191" s="155"/>
      <c r="DS191" s="155"/>
      <c r="DT191" s="155"/>
      <c r="DU191" s="155"/>
      <c r="DV191" s="155"/>
      <c r="DW191" s="155"/>
      <c r="DX191" s="155"/>
      <c r="DY191" s="155"/>
      <c r="DZ191" s="155"/>
      <c r="EA191" s="155"/>
      <c r="EB191" s="155"/>
      <c r="EC191" s="155"/>
      <c r="ED191" s="155"/>
      <c r="EE191" s="155"/>
      <c r="EF191" s="155"/>
      <c r="EG191" s="155"/>
      <c r="EH191" s="155"/>
      <c r="EI191" s="155"/>
      <c r="EJ191" s="155"/>
      <c r="EK191" s="155"/>
      <c r="EL191" s="155"/>
      <c r="EM191" s="155"/>
      <c r="EN191" s="155"/>
      <c r="EO191" s="155"/>
      <c r="EP191" s="155"/>
      <c r="EQ191" s="155"/>
      <c r="ER191" s="155"/>
      <c r="ES191" s="155"/>
      <c r="ET191" s="155"/>
      <c r="EU191" s="155"/>
      <c r="EV191" s="155"/>
      <c r="EW191" s="155"/>
      <c r="EX191" s="155"/>
      <c r="EY191" s="155"/>
      <c r="EZ191" s="155"/>
      <c r="FA191" s="155"/>
      <c r="FB191" s="155"/>
      <c r="FC191" s="155"/>
      <c r="FD191" s="155"/>
      <c r="FE191" s="155"/>
      <c r="FF191" s="155"/>
      <c r="FG191" s="155"/>
      <c r="FH191" s="155"/>
      <c r="FI191" s="155"/>
      <c r="FJ191" s="155"/>
      <c r="FK191" s="155"/>
      <c r="FL191" s="155"/>
      <c r="FM191" s="155"/>
      <c r="FN191" s="155"/>
      <c r="FO191" s="155"/>
      <c r="FP191" s="155"/>
      <c r="FQ191" s="155"/>
      <c r="FR191" s="155"/>
      <c r="FS191" s="155"/>
      <c r="FT191" s="155"/>
      <c r="FU191" s="155"/>
      <c r="FV191" s="155"/>
      <c r="FW191" s="155"/>
      <c r="FX191" s="155"/>
      <c r="FY191" s="155"/>
      <c r="FZ191" s="155"/>
      <c r="GA191" s="155"/>
      <c r="GB191" s="155"/>
      <c r="GC191" s="155"/>
      <c r="GD191" s="155"/>
      <c r="GE191" s="155"/>
      <c r="GF191" s="155"/>
      <c r="GG191" s="155"/>
      <c r="GH191" s="155"/>
      <c r="GI191" s="155"/>
      <c r="GJ191" s="155"/>
      <c r="GK191" s="155"/>
      <c r="GL191" s="155"/>
      <c r="GM191" s="155"/>
      <c r="GN191" s="155"/>
      <c r="GO191" s="155"/>
      <c r="GP191" s="155"/>
      <c r="GQ191" s="155"/>
      <c r="GR191" s="155"/>
      <c r="GS191" s="155"/>
      <c r="GT191" s="155"/>
      <c r="GU191" s="155"/>
      <c r="GV191" s="155"/>
      <c r="GW191" s="155"/>
      <c r="GX191" s="155"/>
      <c r="GY191" s="155"/>
      <c r="GZ191" s="155"/>
      <c r="HA191" s="155"/>
      <c r="HB191" s="155"/>
      <c r="HC191" s="155"/>
      <c r="HD191" s="155"/>
      <c r="HE191" s="155"/>
      <c r="HF191" s="155"/>
      <c r="HG191" s="155"/>
      <c r="HH191" s="155"/>
      <c r="HI191" s="155"/>
      <c r="HJ191" s="156"/>
    </row>
    <row r="192" spans="1:218" ht="12.75" customHeight="1" x14ac:dyDescent="0.2">
      <c r="A192" s="157"/>
      <c r="B192" s="151" t="s">
        <v>30</v>
      </c>
      <c r="C192" s="151">
        <v>2019</v>
      </c>
      <c r="D192" s="154"/>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155"/>
      <c r="CD192" s="155"/>
      <c r="CE192" s="155"/>
      <c r="CF192" s="155"/>
      <c r="CG192" s="155"/>
      <c r="CH192" s="155"/>
      <c r="CI192" s="155"/>
      <c r="CJ192" s="155"/>
      <c r="CK192" s="155"/>
      <c r="CL192" s="155"/>
      <c r="CM192" s="155"/>
      <c r="CN192" s="155"/>
      <c r="CO192" s="155"/>
      <c r="CP192" s="155"/>
      <c r="CQ192" s="155"/>
      <c r="CR192" s="155"/>
      <c r="CS192" s="155"/>
      <c r="CT192" s="155"/>
      <c r="CU192" s="155"/>
      <c r="CV192" s="155"/>
      <c r="CW192" s="155"/>
      <c r="CX192" s="155"/>
      <c r="CY192" s="155"/>
      <c r="CZ192" s="155"/>
      <c r="DA192" s="155"/>
      <c r="DB192" s="155"/>
      <c r="DC192" s="155"/>
      <c r="DD192" s="155"/>
      <c r="DE192" s="155"/>
      <c r="DF192" s="155"/>
      <c r="DG192" s="155"/>
      <c r="DH192" s="155"/>
      <c r="DI192" s="155"/>
      <c r="DJ192" s="155"/>
      <c r="DK192" s="155"/>
      <c r="DL192" s="155"/>
      <c r="DM192" s="155"/>
      <c r="DN192" s="155"/>
      <c r="DO192" s="155"/>
      <c r="DP192" s="155"/>
      <c r="DQ192" s="155"/>
      <c r="DR192" s="155"/>
      <c r="DS192" s="155"/>
      <c r="DT192" s="155"/>
      <c r="DU192" s="155"/>
      <c r="DV192" s="155"/>
      <c r="DW192" s="155"/>
      <c r="DX192" s="155"/>
      <c r="DY192" s="155"/>
      <c r="DZ192" s="155"/>
      <c r="EA192" s="155"/>
      <c r="EB192" s="155"/>
      <c r="EC192" s="155"/>
      <c r="ED192" s="155"/>
      <c r="EE192" s="155"/>
      <c r="EF192" s="155"/>
      <c r="EG192" s="155"/>
      <c r="EH192" s="155"/>
      <c r="EI192" s="155"/>
      <c r="EJ192" s="155"/>
      <c r="EK192" s="155"/>
      <c r="EL192" s="155"/>
      <c r="EM192" s="155"/>
      <c r="EN192" s="155"/>
      <c r="EO192" s="155"/>
      <c r="EP192" s="155"/>
      <c r="EQ192" s="155"/>
      <c r="ER192" s="155"/>
      <c r="ES192" s="155"/>
      <c r="ET192" s="155"/>
      <c r="EU192" s="155"/>
      <c r="EV192" s="155"/>
      <c r="EW192" s="155"/>
      <c r="EX192" s="155"/>
      <c r="EY192" s="155"/>
      <c r="EZ192" s="155"/>
      <c r="FA192" s="155"/>
      <c r="FB192" s="155"/>
      <c r="FC192" s="155"/>
      <c r="FD192" s="155"/>
      <c r="FE192" s="155"/>
      <c r="FF192" s="155"/>
      <c r="FG192" s="155"/>
      <c r="FH192" s="155"/>
      <c r="FI192" s="155"/>
      <c r="FJ192" s="155"/>
      <c r="FK192" s="155"/>
      <c r="FL192" s="155"/>
      <c r="FM192" s="155"/>
      <c r="FN192" s="155"/>
      <c r="FO192" s="155"/>
      <c r="FP192" s="155"/>
      <c r="FQ192" s="155"/>
      <c r="FR192" s="155"/>
      <c r="FS192" s="155"/>
      <c r="FT192" s="155"/>
      <c r="FU192" s="155"/>
      <c r="FV192" s="155"/>
      <c r="FW192" s="155"/>
      <c r="FX192" s="155"/>
      <c r="FY192" s="155"/>
      <c r="FZ192" s="155"/>
      <c r="GA192" s="155"/>
      <c r="GB192" s="155"/>
      <c r="GC192" s="155"/>
      <c r="GD192" s="155"/>
      <c r="GE192" s="155"/>
      <c r="GF192" s="155"/>
      <c r="GG192" s="155"/>
      <c r="GH192" s="155"/>
      <c r="GI192" s="155"/>
      <c r="GJ192" s="155"/>
      <c r="GK192" s="155"/>
      <c r="GL192" s="155"/>
      <c r="GM192" s="155"/>
      <c r="GN192" s="155"/>
      <c r="GO192" s="155"/>
      <c r="GP192" s="155"/>
      <c r="GQ192" s="155"/>
      <c r="GR192" s="155"/>
      <c r="GS192" s="155"/>
      <c r="GT192" s="155"/>
      <c r="GU192" s="155"/>
      <c r="GV192" s="155"/>
      <c r="GW192" s="155"/>
      <c r="GX192" s="155"/>
      <c r="GY192" s="155"/>
      <c r="GZ192" s="155"/>
      <c r="HA192" s="155"/>
      <c r="HB192" s="155"/>
      <c r="HC192" s="155"/>
      <c r="HD192" s="155"/>
      <c r="HE192" s="155"/>
      <c r="HF192" s="155"/>
      <c r="HG192" s="155"/>
      <c r="HH192" s="155"/>
      <c r="HI192" s="155"/>
      <c r="HJ192" s="156"/>
    </row>
    <row r="193" spans="1:218" ht="12.75" customHeight="1" x14ac:dyDescent="0.2">
      <c r="A193" s="151" t="s">
        <v>324</v>
      </c>
      <c r="B193" s="151" t="s">
        <v>93</v>
      </c>
      <c r="C193" s="151">
        <v>2018</v>
      </c>
      <c r="D193" s="154"/>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v>45495</v>
      </c>
      <c r="BT193" s="155"/>
      <c r="BU193" s="155"/>
      <c r="BV193" s="155"/>
      <c r="BW193" s="155"/>
      <c r="BX193" s="155"/>
      <c r="BY193" s="155"/>
      <c r="BZ193" s="155"/>
      <c r="CA193" s="155"/>
      <c r="CB193" s="155"/>
      <c r="CC193" s="155"/>
      <c r="CD193" s="155"/>
      <c r="CE193" s="155"/>
      <c r="CF193" s="155"/>
      <c r="CG193" s="155"/>
      <c r="CH193" s="155"/>
      <c r="CI193" s="155"/>
      <c r="CJ193" s="155"/>
      <c r="CK193" s="155"/>
      <c r="CL193" s="155"/>
      <c r="CM193" s="155"/>
      <c r="CN193" s="155"/>
      <c r="CO193" s="155"/>
      <c r="CP193" s="155"/>
      <c r="CQ193" s="155"/>
      <c r="CR193" s="155"/>
      <c r="CS193" s="155"/>
      <c r="CT193" s="155"/>
      <c r="CU193" s="155"/>
      <c r="CV193" s="155"/>
      <c r="CW193" s="155"/>
      <c r="CX193" s="155"/>
      <c r="CY193" s="155"/>
      <c r="CZ193" s="155"/>
      <c r="DA193" s="155"/>
      <c r="DB193" s="155"/>
      <c r="DC193" s="155"/>
      <c r="DD193" s="155"/>
      <c r="DE193" s="155"/>
      <c r="DF193" s="155"/>
      <c r="DG193" s="155"/>
      <c r="DH193" s="155"/>
      <c r="DI193" s="155"/>
      <c r="DJ193" s="155"/>
      <c r="DK193" s="155"/>
      <c r="DL193" s="155"/>
      <c r="DM193" s="155"/>
      <c r="DN193" s="155"/>
      <c r="DO193" s="155"/>
      <c r="DP193" s="155"/>
      <c r="DQ193" s="155"/>
      <c r="DR193" s="155"/>
      <c r="DS193" s="155"/>
      <c r="DT193" s="155"/>
      <c r="DU193" s="155"/>
      <c r="DV193" s="155"/>
      <c r="DW193" s="155"/>
      <c r="DX193" s="155"/>
      <c r="DY193" s="155"/>
      <c r="DZ193" s="155"/>
      <c r="EA193" s="155"/>
      <c r="EB193" s="155"/>
      <c r="EC193" s="155"/>
      <c r="ED193" s="155"/>
      <c r="EE193" s="155"/>
      <c r="EF193" s="155"/>
      <c r="EG193" s="155"/>
      <c r="EH193" s="155"/>
      <c r="EI193" s="155"/>
      <c r="EJ193" s="155"/>
      <c r="EK193" s="155"/>
      <c r="EL193" s="155"/>
      <c r="EM193" s="155"/>
      <c r="EN193" s="155"/>
      <c r="EO193" s="155"/>
      <c r="EP193" s="155"/>
      <c r="EQ193" s="155"/>
      <c r="ER193" s="155"/>
      <c r="ES193" s="155"/>
      <c r="ET193" s="155"/>
      <c r="EU193" s="155"/>
      <c r="EV193" s="155"/>
      <c r="EW193" s="155"/>
      <c r="EX193" s="155"/>
      <c r="EY193" s="155"/>
      <c r="EZ193" s="155"/>
      <c r="FA193" s="155"/>
      <c r="FB193" s="155"/>
      <c r="FC193" s="155"/>
      <c r="FD193" s="155"/>
      <c r="FE193" s="155"/>
      <c r="FF193" s="155"/>
      <c r="FG193" s="155"/>
      <c r="FH193" s="155"/>
      <c r="FI193" s="155"/>
      <c r="FJ193" s="155"/>
      <c r="FK193" s="155"/>
      <c r="FL193" s="155"/>
      <c r="FM193" s="155"/>
      <c r="FN193" s="155"/>
      <c r="FO193" s="155"/>
      <c r="FP193" s="155"/>
      <c r="FQ193" s="155"/>
      <c r="FR193" s="155"/>
      <c r="FS193" s="155"/>
      <c r="FT193" s="155"/>
      <c r="FU193" s="155"/>
      <c r="FV193" s="155"/>
      <c r="FW193" s="155"/>
      <c r="FX193" s="155"/>
      <c r="FY193" s="155"/>
      <c r="FZ193" s="155"/>
      <c r="GA193" s="155"/>
      <c r="GB193" s="155"/>
      <c r="GC193" s="155"/>
      <c r="GD193" s="155"/>
      <c r="GE193" s="155"/>
      <c r="GF193" s="155"/>
      <c r="GG193" s="155"/>
      <c r="GH193" s="155"/>
      <c r="GI193" s="155"/>
      <c r="GJ193" s="155"/>
      <c r="GK193" s="155"/>
      <c r="GL193" s="155"/>
      <c r="GM193" s="155"/>
      <c r="GN193" s="155"/>
      <c r="GO193" s="155"/>
      <c r="GP193" s="155"/>
      <c r="GQ193" s="155"/>
      <c r="GR193" s="155"/>
      <c r="GS193" s="155"/>
      <c r="GT193" s="155"/>
      <c r="GU193" s="155"/>
      <c r="GV193" s="155"/>
      <c r="GW193" s="155"/>
      <c r="GX193" s="155"/>
      <c r="GY193" s="155"/>
      <c r="GZ193" s="155"/>
      <c r="HA193" s="155"/>
      <c r="HB193" s="155"/>
      <c r="HC193" s="155"/>
      <c r="HD193" s="155"/>
      <c r="HE193" s="155"/>
      <c r="HF193" s="155"/>
      <c r="HG193" s="155"/>
      <c r="HH193" s="155"/>
      <c r="HI193" s="155"/>
      <c r="HJ193" s="156"/>
    </row>
    <row r="194" spans="1:218" ht="12.75" customHeight="1" x14ac:dyDescent="0.2">
      <c r="A194" s="157"/>
      <c r="B194" s="151" t="s">
        <v>90</v>
      </c>
      <c r="C194" s="151">
        <v>2021</v>
      </c>
      <c r="D194" s="154"/>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v>45495</v>
      </c>
      <c r="BT194" s="155"/>
      <c r="BU194" s="155"/>
      <c r="BV194" s="155"/>
      <c r="BW194" s="155"/>
      <c r="BX194" s="155"/>
      <c r="BY194" s="155"/>
      <c r="BZ194" s="155"/>
      <c r="CA194" s="155"/>
      <c r="CB194" s="155"/>
      <c r="CC194" s="155"/>
      <c r="CD194" s="155"/>
      <c r="CE194" s="155"/>
      <c r="CF194" s="155"/>
      <c r="CG194" s="155"/>
      <c r="CH194" s="155"/>
      <c r="CI194" s="155"/>
      <c r="CJ194" s="155"/>
      <c r="CK194" s="155"/>
      <c r="CL194" s="155"/>
      <c r="CM194" s="155"/>
      <c r="CN194" s="155"/>
      <c r="CO194" s="155"/>
      <c r="CP194" s="155"/>
      <c r="CQ194" s="155"/>
      <c r="CR194" s="155"/>
      <c r="CS194" s="155"/>
      <c r="CT194" s="155"/>
      <c r="CU194" s="155"/>
      <c r="CV194" s="155"/>
      <c r="CW194" s="155"/>
      <c r="CX194" s="155"/>
      <c r="CY194" s="155"/>
      <c r="CZ194" s="155"/>
      <c r="DA194" s="155"/>
      <c r="DB194" s="155"/>
      <c r="DC194" s="155"/>
      <c r="DD194" s="155"/>
      <c r="DE194" s="155"/>
      <c r="DF194" s="155"/>
      <c r="DG194" s="155"/>
      <c r="DH194" s="155"/>
      <c r="DI194" s="155"/>
      <c r="DJ194" s="155"/>
      <c r="DK194" s="155"/>
      <c r="DL194" s="155"/>
      <c r="DM194" s="155"/>
      <c r="DN194" s="155"/>
      <c r="DO194" s="155"/>
      <c r="DP194" s="155"/>
      <c r="DQ194" s="155"/>
      <c r="DR194" s="155"/>
      <c r="DS194" s="155"/>
      <c r="DT194" s="155"/>
      <c r="DU194" s="155"/>
      <c r="DV194" s="155"/>
      <c r="DW194" s="155"/>
      <c r="DX194" s="155"/>
      <c r="DY194" s="155"/>
      <c r="DZ194" s="155"/>
      <c r="EA194" s="155"/>
      <c r="EB194" s="155"/>
      <c r="EC194" s="155"/>
      <c r="ED194" s="155"/>
      <c r="EE194" s="155"/>
      <c r="EF194" s="155"/>
      <c r="EG194" s="155"/>
      <c r="EH194" s="155"/>
      <c r="EI194" s="155"/>
      <c r="EJ194" s="155"/>
      <c r="EK194" s="155"/>
      <c r="EL194" s="155"/>
      <c r="EM194" s="155"/>
      <c r="EN194" s="155"/>
      <c r="EO194" s="155"/>
      <c r="EP194" s="155"/>
      <c r="EQ194" s="155"/>
      <c r="ER194" s="155"/>
      <c r="ES194" s="155"/>
      <c r="ET194" s="155"/>
      <c r="EU194" s="155"/>
      <c r="EV194" s="155"/>
      <c r="EW194" s="155"/>
      <c r="EX194" s="155"/>
      <c r="EY194" s="155"/>
      <c r="EZ194" s="155"/>
      <c r="FA194" s="155"/>
      <c r="FB194" s="155"/>
      <c r="FC194" s="155"/>
      <c r="FD194" s="155"/>
      <c r="FE194" s="155"/>
      <c r="FF194" s="155"/>
      <c r="FG194" s="155"/>
      <c r="FH194" s="155"/>
      <c r="FI194" s="155"/>
      <c r="FJ194" s="155"/>
      <c r="FK194" s="155"/>
      <c r="FL194" s="155"/>
      <c r="FM194" s="155"/>
      <c r="FN194" s="155"/>
      <c r="FO194" s="155"/>
      <c r="FP194" s="155"/>
      <c r="FQ194" s="155"/>
      <c r="FR194" s="155"/>
      <c r="FS194" s="155"/>
      <c r="FT194" s="155"/>
      <c r="FU194" s="155"/>
      <c r="FV194" s="155"/>
      <c r="FW194" s="155"/>
      <c r="FX194" s="155"/>
      <c r="FY194" s="155"/>
      <c r="FZ194" s="155"/>
      <c r="GA194" s="155"/>
      <c r="GB194" s="155"/>
      <c r="GC194" s="155"/>
      <c r="GD194" s="155"/>
      <c r="GE194" s="155"/>
      <c r="GF194" s="155"/>
      <c r="GG194" s="155"/>
      <c r="GH194" s="155"/>
      <c r="GI194" s="155"/>
      <c r="GJ194" s="155"/>
      <c r="GK194" s="155"/>
      <c r="GL194" s="155"/>
      <c r="GM194" s="155"/>
      <c r="GN194" s="155"/>
      <c r="GO194" s="155"/>
      <c r="GP194" s="155"/>
      <c r="GQ194" s="155"/>
      <c r="GR194" s="155"/>
      <c r="GS194" s="155"/>
      <c r="GT194" s="155"/>
      <c r="GU194" s="155"/>
      <c r="GV194" s="155"/>
      <c r="GW194" s="155"/>
      <c r="GX194" s="155"/>
      <c r="GY194" s="155"/>
      <c r="GZ194" s="155"/>
      <c r="HA194" s="155"/>
      <c r="HB194" s="155"/>
      <c r="HC194" s="155"/>
      <c r="HD194" s="155"/>
      <c r="HE194" s="155"/>
      <c r="HF194" s="155"/>
      <c r="HG194" s="155"/>
      <c r="HH194" s="155"/>
      <c r="HI194" s="155"/>
      <c r="HJ194" s="156"/>
    </row>
    <row r="195" spans="1:218" ht="12.75" customHeight="1" x14ac:dyDescent="0.2">
      <c r="A195" s="157"/>
      <c r="B195" s="151" t="s">
        <v>1176</v>
      </c>
      <c r="C195" s="151">
        <v>2021</v>
      </c>
      <c r="D195" s="154"/>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v>45495</v>
      </c>
      <c r="BT195" s="155"/>
      <c r="BU195" s="155"/>
      <c r="BV195" s="155"/>
      <c r="BW195" s="155"/>
      <c r="BX195" s="155"/>
      <c r="BY195" s="155"/>
      <c r="BZ195" s="155"/>
      <c r="CA195" s="155"/>
      <c r="CB195" s="155"/>
      <c r="CC195" s="155"/>
      <c r="CD195" s="155"/>
      <c r="CE195" s="155"/>
      <c r="CF195" s="155"/>
      <c r="CG195" s="155"/>
      <c r="CH195" s="155"/>
      <c r="CI195" s="155"/>
      <c r="CJ195" s="155"/>
      <c r="CK195" s="155"/>
      <c r="CL195" s="155"/>
      <c r="CM195" s="155"/>
      <c r="CN195" s="155"/>
      <c r="CO195" s="155"/>
      <c r="CP195" s="155"/>
      <c r="CQ195" s="155"/>
      <c r="CR195" s="155"/>
      <c r="CS195" s="155"/>
      <c r="CT195" s="155"/>
      <c r="CU195" s="155"/>
      <c r="CV195" s="155"/>
      <c r="CW195" s="155"/>
      <c r="CX195" s="155"/>
      <c r="CY195" s="155"/>
      <c r="CZ195" s="155"/>
      <c r="DA195" s="155"/>
      <c r="DB195" s="155"/>
      <c r="DC195" s="155"/>
      <c r="DD195" s="155"/>
      <c r="DE195" s="155"/>
      <c r="DF195" s="155"/>
      <c r="DG195" s="155"/>
      <c r="DH195" s="155"/>
      <c r="DI195" s="155"/>
      <c r="DJ195" s="155"/>
      <c r="DK195" s="155"/>
      <c r="DL195" s="155"/>
      <c r="DM195" s="155"/>
      <c r="DN195" s="155"/>
      <c r="DO195" s="155"/>
      <c r="DP195" s="155"/>
      <c r="DQ195" s="155"/>
      <c r="DR195" s="155"/>
      <c r="DS195" s="155"/>
      <c r="DT195" s="155"/>
      <c r="DU195" s="155"/>
      <c r="DV195" s="155"/>
      <c r="DW195" s="155"/>
      <c r="DX195" s="155"/>
      <c r="DY195" s="155"/>
      <c r="DZ195" s="155"/>
      <c r="EA195" s="155"/>
      <c r="EB195" s="155"/>
      <c r="EC195" s="155"/>
      <c r="ED195" s="155"/>
      <c r="EE195" s="155"/>
      <c r="EF195" s="155"/>
      <c r="EG195" s="155"/>
      <c r="EH195" s="155"/>
      <c r="EI195" s="155"/>
      <c r="EJ195" s="155"/>
      <c r="EK195" s="155"/>
      <c r="EL195" s="155"/>
      <c r="EM195" s="155"/>
      <c r="EN195" s="155"/>
      <c r="EO195" s="155"/>
      <c r="EP195" s="155"/>
      <c r="EQ195" s="155"/>
      <c r="ER195" s="155"/>
      <c r="ES195" s="155"/>
      <c r="ET195" s="155"/>
      <c r="EU195" s="155"/>
      <c r="EV195" s="155"/>
      <c r="EW195" s="155"/>
      <c r="EX195" s="155"/>
      <c r="EY195" s="155"/>
      <c r="EZ195" s="155"/>
      <c r="FA195" s="155"/>
      <c r="FB195" s="155"/>
      <c r="FC195" s="155"/>
      <c r="FD195" s="155"/>
      <c r="FE195" s="155"/>
      <c r="FF195" s="155"/>
      <c r="FG195" s="155"/>
      <c r="FH195" s="155"/>
      <c r="FI195" s="155"/>
      <c r="FJ195" s="155"/>
      <c r="FK195" s="155"/>
      <c r="FL195" s="155"/>
      <c r="FM195" s="155"/>
      <c r="FN195" s="155"/>
      <c r="FO195" s="155"/>
      <c r="FP195" s="155"/>
      <c r="FQ195" s="155"/>
      <c r="FR195" s="155"/>
      <c r="FS195" s="155"/>
      <c r="FT195" s="155"/>
      <c r="FU195" s="155"/>
      <c r="FV195" s="155"/>
      <c r="FW195" s="155"/>
      <c r="FX195" s="155"/>
      <c r="FY195" s="155"/>
      <c r="FZ195" s="155"/>
      <c r="GA195" s="155"/>
      <c r="GB195" s="155"/>
      <c r="GC195" s="155"/>
      <c r="GD195" s="155"/>
      <c r="GE195" s="155"/>
      <c r="GF195" s="155"/>
      <c r="GG195" s="155"/>
      <c r="GH195" s="155"/>
      <c r="GI195" s="155"/>
      <c r="GJ195" s="155"/>
      <c r="GK195" s="155"/>
      <c r="GL195" s="155"/>
      <c r="GM195" s="155"/>
      <c r="GN195" s="155"/>
      <c r="GO195" s="155"/>
      <c r="GP195" s="155"/>
      <c r="GQ195" s="155"/>
      <c r="GR195" s="155"/>
      <c r="GS195" s="155"/>
      <c r="GT195" s="155"/>
      <c r="GU195" s="155"/>
      <c r="GV195" s="155"/>
      <c r="GW195" s="155"/>
      <c r="GX195" s="155"/>
      <c r="GY195" s="155"/>
      <c r="GZ195" s="155"/>
      <c r="HA195" s="155"/>
      <c r="HB195" s="155"/>
      <c r="HC195" s="155"/>
      <c r="HD195" s="155"/>
      <c r="HE195" s="155"/>
      <c r="HF195" s="155"/>
      <c r="HG195" s="155"/>
      <c r="HH195" s="155"/>
      <c r="HI195" s="155"/>
      <c r="HJ195" s="156"/>
    </row>
    <row r="196" spans="1:218" ht="12.75" customHeight="1" x14ac:dyDescent="0.2">
      <c r="A196" s="151" t="s">
        <v>330</v>
      </c>
      <c r="B196" s="151" t="s">
        <v>54</v>
      </c>
      <c r="C196" s="151">
        <v>2019</v>
      </c>
      <c r="D196" s="154"/>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v>45497</v>
      </c>
      <c r="BU196" s="155"/>
      <c r="BV196" s="155"/>
      <c r="BW196" s="155"/>
      <c r="BX196" s="155"/>
      <c r="BY196" s="155"/>
      <c r="BZ196" s="155"/>
      <c r="CA196" s="155"/>
      <c r="CB196" s="155"/>
      <c r="CC196" s="155"/>
      <c r="CD196" s="155"/>
      <c r="CE196" s="155"/>
      <c r="CF196" s="155"/>
      <c r="CG196" s="155"/>
      <c r="CH196" s="155"/>
      <c r="CI196" s="155"/>
      <c r="CJ196" s="155"/>
      <c r="CK196" s="155"/>
      <c r="CL196" s="155"/>
      <c r="CM196" s="155"/>
      <c r="CN196" s="155"/>
      <c r="CO196" s="155"/>
      <c r="CP196" s="155"/>
      <c r="CQ196" s="155"/>
      <c r="CR196" s="155"/>
      <c r="CS196" s="155"/>
      <c r="CT196" s="155"/>
      <c r="CU196" s="155"/>
      <c r="CV196" s="155"/>
      <c r="CW196" s="155"/>
      <c r="CX196" s="155"/>
      <c r="CY196" s="155"/>
      <c r="CZ196" s="155"/>
      <c r="DA196" s="155"/>
      <c r="DB196" s="155"/>
      <c r="DC196" s="155"/>
      <c r="DD196" s="155"/>
      <c r="DE196" s="155"/>
      <c r="DF196" s="155"/>
      <c r="DG196" s="155"/>
      <c r="DH196" s="155"/>
      <c r="DI196" s="155"/>
      <c r="DJ196" s="155"/>
      <c r="DK196" s="155"/>
      <c r="DL196" s="155"/>
      <c r="DM196" s="155"/>
      <c r="DN196" s="155"/>
      <c r="DO196" s="155"/>
      <c r="DP196" s="155"/>
      <c r="DQ196" s="155"/>
      <c r="DR196" s="155"/>
      <c r="DS196" s="155"/>
      <c r="DT196" s="155"/>
      <c r="DU196" s="155"/>
      <c r="DV196" s="155"/>
      <c r="DW196" s="155"/>
      <c r="DX196" s="155"/>
      <c r="DY196" s="155"/>
      <c r="DZ196" s="155"/>
      <c r="EA196" s="155"/>
      <c r="EB196" s="155"/>
      <c r="EC196" s="155"/>
      <c r="ED196" s="155"/>
      <c r="EE196" s="155"/>
      <c r="EF196" s="155"/>
      <c r="EG196" s="155"/>
      <c r="EH196" s="155"/>
      <c r="EI196" s="155"/>
      <c r="EJ196" s="155"/>
      <c r="EK196" s="155"/>
      <c r="EL196" s="155"/>
      <c r="EM196" s="155"/>
      <c r="EN196" s="155"/>
      <c r="EO196" s="155"/>
      <c r="EP196" s="155"/>
      <c r="EQ196" s="155"/>
      <c r="ER196" s="155"/>
      <c r="ES196" s="155"/>
      <c r="ET196" s="155"/>
      <c r="EU196" s="155"/>
      <c r="EV196" s="155"/>
      <c r="EW196" s="155"/>
      <c r="EX196" s="155"/>
      <c r="EY196" s="155"/>
      <c r="EZ196" s="155"/>
      <c r="FA196" s="155"/>
      <c r="FB196" s="155"/>
      <c r="FC196" s="155"/>
      <c r="FD196" s="155"/>
      <c r="FE196" s="155"/>
      <c r="FF196" s="155"/>
      <c r="FG196" s="155"/>
      <c r="FH196" s="155"/>
      <c r="FI196" s="155"/>
      <c r="FJ196" s="155"/>
      <c r="FK196" s="155"/>
      <c r="FL196" s="155"/>
      <c r="FM196" s="155"/>
      <c r="FN196" s="155"/>
      <c r="FO196" s="155"/>
      <c r="FP196" s="155"/>
      <c r="FQ196" s="155"/>
      <c r="FR196" s="155"/>
      <c r="FS196" s="155"/>
      <c r="FT196" s="155"/>
      <c r="FU196" s="155"/>
      <c r="FV196" s="155"/>
      <c r="FW196" s="155"/>
      <c r="FX196" s="155"/>
      <c r="FY196" s="155"/>
      <c r="FZ196" s="155"/>
      <c r="GA196" s="155"/>
      <c r="GB196" s="155"/>
      <c r="GC196" s="155"/>
      <c r="GD196" s="155"/>
      <c r="GE196" s="155"/>
      <c r="GF196" s="155"/>
      <c r="GG196" s="155"/>
      <c r="GH196" s="155"/>
      <c r="GI196" s="155"/>
      <c r="GJ196" s="155"/>
      <c r="GK196" s="155"/>
      <c r="GL196" s="155"/>
      <c r="GM196" s="155"/>
      <c r="GN196" s="155"/>
      <c r="GO196" s="155"/>
      <c r="GP196" s="155"/>
      <c r="GQ196" s="155"/>
      <c r="GR196" s="155"/>
      <c r="GS196" s="155"/>
      <c r="GT196" s="155"/>
      <c r="GU196" s="155"/>
      <c r="GV196" s="155"/>
      <c r="GW196" s="155"/>
      <c r="GX196" s="155"/>
      <c r="GY196" s="155"/>
      <c r="GZ196" s="155"/>
      <c r="HA196" s="155"/>
      <c r="HB196" s="155"/>
      <c r="HC196" s="155"/>
      <c r="HD196" s="155"/>
      <c r="HE196" s="155"/>
      <c r="HF196" s="155"/>
      <c r="HG196" s="155"/>
      <c r="HH196" s="155"/>
      <c r="HI196" s="155"/>
      <c r="HJ196" s="156"/>
    </row>
    <row r="197" spans="1:218" ht="12.75" customHeight="1" x14ac:dyDescent="0.2">
      <c r="A197" s="151" t="s">
        <v>105</v>
      </c>
      <c r="B197" s="151" t="s">
        <v>44</v>
      </c>
      <c r="C197" s="151">
        <v>2019</v>
      </c>
      <c r="D197" s="154"/>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c r="CH197" s="155"/>
      <c r="CI197" s="155"/>
      <c r="CJ197" s="155"/>
      <c r="CK197" s="155"/>
      <c r="CL197" s="155"/>
      <c r="CM197" s="155"/>
      <c r="CN197" s="155"/>
      <c r="CO197" s="155"/>
      <c r="CP197" s="155"/>
      <c r="CQ197" s="155"/>
      <c r="CR197" s="155"/>
      <c r="CS197" s="155"/>
      <c r="CT197" s="155"/>
      <c r="CU197" s="155"/>
      <c r="CV197" s="155"/>
      <c r="CW197" s="155"/>
      <c r="CX197" s="155"/>
      <c r="CY197" s="155"/>
      <c r="CZ197" s="155"/>
      <c r="DA197" s="155"/>
      <c r="DB197" s="155"/>
      <c r="DC197" s="155"/>
      <c r="DD197" s="155"/>
      <c r="DE197" s="155"/>
      <c r="DF197" s="155"/>
      <c r="DG197" s="155"/>
      <c r="DH197" s="155"/>
      <c r="DI197" s="155"/>
      <c r="DJ197" s="155"/>
      <c r="DK197" s="155"/>
      <c r="DL197" s="155"/>
      <c r="DM197" s="155"/>
      <c r="DN197" s="155"/>
      <c r="DO197" s="155"/>
      <c r="DP197" s="155"/>
      <c r="DQ197" s="155"/>
      <c r="DR197" s="155"/>
      <c r="DS197" s="155"/>
      <c r="DT197" s="155"/>
      <c r="DU197" s="155"/>
      <c r="DV197" s="155"/>
      <c r="DW197" s="155"/>
      <c r="DX197" s="155"/>
      <c r="DY197" s="155"/>
      <c r="DZ197" s="155"/>
      <c r="EA197" s="155"/>
      <c r="EB197" s="155"/>
      <c r="EC197" s="155"/>
      <c r="ED197" s="155"/>
      <c r="EE197" s="155"/>
      <c r="EF197" s="155"/>
      <c r="EG197" s="155"/>
      <c r="EH197" s="155"/>
      <c r="EI197" s="155"/>
      <c r="EJ197" s="155"/>
      <c r="EK197" s="155"/>
      <c r="EL197" s="155"/>
      <c r="EM197" s="155"/>
      <c r="EN197" s="155"/>
      <c r="EO197" s="155"/>
      <c r="EP197" s="155"/>
      <c r="EQ197" s="155"/>
      <c r="ER197" s="155"/>
      <c r="ES197" s="155"/>
      <c r="ET197" s="155"/>
      <c r="EU197" s="155"/>
      <c r="EV197" s="155"/>
      <c r="EW197" s="155"/>
      <c r="EX197" s="155"/>
      <c r="EY197" s="155"/>
      <c r="EZ197" s="155"/>
      <c r="FA197" s="155"/>
      <c r="FB197" s="155"/>
      <c r="FC197" s="155"/>
      <c r="FD197" s="155"/>
      <c r="FE197" s="155"/>
      <c r="FF197" s="155"/>
      <c r="FG197" s="155"/>
      <c r="FH197" s="155"/>
      <c r="FI197" s="155"/>
      <c r="FJ197" s="155"/>
      <c r="FK197" s="155"/>
      <c r="FL197" s="155"/>
      <c r="FM197" s="155"/>
      <c r="FN197" s="155"/>
      <c r="FO197" s="155"/>
      <c r="FP197" s="155"/>
      <c r="FQ197" s="155"/>
      <c r="FR197" s="155"/>
      <c r="FS197" s="155"/>
      <c r="FT197" s="155"/>
      <c r="FU197" s="155"/>
      <c r="FV197" s="155"/>
      <c r="FW197" s="155"/>
      <c r="FX197" s="155"/>
      <c r="FY197" s="155"/>
      <c r="FZ197" s="155"/>
      <c r="GA197" s="155"/>
      <c r="GB197" s="155"/>
      <c r="GC197" s="155"/>
      <c r="GD197" s="155"/>
      <c r="GE197" s="155"/>
      <c r="GF197" s="155"/>
      <c r="GG197" s="155"/>
      <c r="GH197" s="155"/>
      <c r="GI197" s="155"/>
      <c r="GJ197" s="155"/>
      <c r="GK197" s="155"/>
      <c r="GL197" s="155"/>
      <c r="GM197" s="155"/>
      <c r="GN197" s="155"/>
      <c r="GO197" s="155"/>
      <c r="GP197" s="155"/>
      <c r="GQ197" s="155"/>
      <c r="GR197" s="155"/>
      <c r="GS197" s="155"/>
      <c r="GT197" s="155"/>
      <c r="GU197" s="155"/>
      <c r="GV197" s="155"/>
      <c r="GW197" s="155"/>
      <c r="GX197" s="155"/>
      <c r="GY197" s="155"/>
      <c r="GZ197" s="155"/>
      <c r="HA197" s="155"/>
      <c r="HB197" s="155"/>
      <c r="HC197" s="155"/>
      <c r="HD197" s="155"/>
      <c r="HE197" s="155"/>
      <c r="HF197" s="155"/>
      <c r="HG197" s="155"/>
      <c r="HH197" s="155"/>
      <c r="HI197" s="155"/>
      <c r="HJ197" s="156"/>
    </row>
    <row r="198" spans="1:218" ht="12.75" customHeight="1" x14ac:dyDescent="0.2">
      <c r="A198" s="151" t="s">
        <v>153</v>
      </c>
      <c r="B198" s="151" t="s">
        <v>116</v>
      </c>
      <c r="C198" s="151">
        <v>2018</v>
      </c>
      <c r="D198" s="154"/>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v>45488</v>
      </c>
      <c r="BW198" s="155"/>
      <c r="BX198" s="155"/>
      <c r="BY198" s="155"/>
      <c r="BZ198" s="155"/>
      <c r="CA198" s="155"/>
      <c r="CB198" s="155"/>
      <c r="CC198" s="155"/>
      <c r="CD198" s="155"/>
      <c r="CE198" s="155"/>
      <c r="CF198" s="155"/>
      <c r="CG198" s="155"/>
      <c r="CH198" s="155"/>
      <c r="CI198" s="155"/>
      <c r="CJ198" s="155"/>
      <c r="CK198" s="155"/>
      <c r="CL198" s="155"/>
      <c r="CM198" s="155"/>
      <c r="CN198" s="155"/>
      <c r="CO198" s="155"/>
      <c r="CP198" s="155"/>
      <c r="CQ198" s="155"/>
      <c r="CR198" s="155"/>
      <c r="CS198" s="155"/>
      <c r="CT198" s="155"/>
      <c r="CU198" s="155"/>
      <c r="CV198" s="155"/>
      <c r="CW198" s="155"/>
      <c r="CX198" s="155"/>
      <c r="CY198" s="155"/>
      <c r="CZ198" s="155"/>
      <c r="DA198" s="155"/>
      <c r="DB198" s="155"/>
      <c r="DC198" s="155"/>
      <c r="DD198" s="155"/>
      <c r="DE198" s="155"/>
      <c r="DF198" s="155"/>
      <c r="DG198" s="155"/>
      <c r="DH198" s="155"/>
      <c r="DI198" s="155"/>
      <c r="DJ198" s="155"/>
      <c r="DK198" s="155"/>
      <c r="DL198" s="155"/>
      <c r="DM198" s="155"/>
      <c r="DN198" s="155"/>
      <c r="DO198" s="155"/>
      <c r="DP198" s="155"/>
      <c r="DQ198" s="155"/>
      <c r="DR198" s="155"/>
      <c r="DS198" s="155"/>
      <c r="DT198" s="155"/>
      <c r="DU198" s="155"/>
      <c r="DV198" s="155"/>
      <c r="DW198" s="155"/>
      <c r="DX198" s="155"/>
      <c r="DY198" s="155"/>
      <c r="DZ198" s="155"/>
      <c r="EA198" s="155"/>
      <c r="EB198" s="155"/>
      <c r="EC198" s="155"/>
      <c r="ED198" s="155"/>
      <c r="EE198" s="155"/>
      <c r="EF198" s="155"/>
      <c r="EG198" s="155"/>
      <c r="EH198" s="155"/>
      <c r="EI198" s="155"/>
      <c r="EJ198" s="155"/>
      <c r="EK198" s="155"/>
      <c r="EL198" s="155"/>
      <c r="EM198" s="155"/>
      <c r="EN198" s="155"/>
      <c r="EO198" s="155"/>
      <c r="EP198" s="155"/>
      <c r="EQ198" s="155"/>
      <c r="ER198" s="155"/>
      <c r="ES198" s="155"/>
      <c r="ET198" s="155"/>
      <c r="EU198" s="155"/>
      <c r="EV198" s="155"/>
      <c r="EW198" s="155"/>
      <c r="EX198" s="155"/>
      <c r="EY198" s="155"/>
      <c r="EZ198" s="155"/>
      <c r="FA198" s="155"/>
      <c r="FB198" s="155"/>
      <c r="FC198" s="155"/>
      <c r="FD198" s="155"/>
      <c r="FE198" s="155"/>
      <c r="FF198" s="155"/>
      <c r="FG198" s="155"/>
      <c r="FH198" s="155"/>
      <c r="FI198" s="155"/>
      <c r="FJ198" s="155"/>
      <c r="FK198" s="155"/>
      <c r="FL198" s="155"/>
      <c r="FM198" s="155"/>
      <c r="FN198" s="155"/>
      <c r="FO198" s="155"/>
      <c r="FP198" s="155"/>
      <c r="FQ198" s="155"/>
      <c r="FR198" s="155"/>
      <c r="FS198" s="155"/>
      <c r="FT198" s="155"/>
      <c r="FU198" s="155"/>
      <c r="FV198" s="155"/>
      <c r="FW198" s="155"/>
      <c r="FX198" s="155"/>
      <c r="FY198" s="155"/>
      <c r="FZ198" s="155"/>
      <c r="GA198" s="155"/>
      <c r="GB198" s="155"/>
      <c r="GC198" s="155"/>
      <c r="GD198" s="155"/>
      <c r="GE198" s="155"/>
      <c r="GF198" s="155"/>
      <c r="GG198" s="155"/>
      <c r="GH198" s="155"/>
      <c r="GI198" s="155"/>
      <c r="GJ198" s="155"/>
      <c r="GK198" s="155"/>
      <c r="GL198" s="155"/>
      <c r="GM198" s="155"/>
      <c r="GN198" s="155"/>
      <c r="GO198" s="155"/>
      <c r="GP198" s="155"/>
      <c r="GQ198" s="155"/>
      <c r="GR198" s="155"/>
      <c r="GS198" s="155"/>
      <c r="GT198" s="155"/>
      <c r="GU198" s="155"/>
      <c r="GV198" s="155"/>
      <c r="GW198" s="155"/>
      <c r="GX198" s="155"/>
      <c r="GY198" s="155"/>
      <c r="GZ198" s="155"/>
      <c r="HA198" s="155"/>
      <c r="HB198" s="155"/>
      <c r="HC198" s="155"/>
      <c r="HD198" s="155"/>
      <c r="HE198" s="155"/>
      <c r="HF198" s="155"/>
      <c r="HG198" s="155"/>
      <c r="HH198" s="155"/>
      <c r="HI198" s="155"/>
      <c r="HJ198" s="156"/>
    </row>
    <row r="199" spans="1:218" ht="12.75" customHeight="1" x14ac:dyDescent="0.2">
      <c r="A199" s="157"/>
      <c r="B199" s="151" t="s">
        <v>115</v>
      </c>
      <c r="C199" s="151">
        <v>2018</v>
      </c>
      <c r="D199" s="154"/>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v>45488</v>
      </c>
      <c r="BW199" s="155"/>
      <c r="BX199" s="155"/>
      <c r="BY199" s="155"/>
      <c r="BZ199" s="155"/>
      <c r="CA199" s="155"/>
      <c r="CB199" s="155"/>
      <c r="CC199" s="155"/>
      <c r="CD199" s="155"/>
      <c r="CE199" s="155"/>
      <c r="CF199" s="155"/>
      <c r="CG199" s="155"/>
      <c r="CH199" s="155"/>
      <c r="CI199" s="155"/>
      <c r="CJ199" s="155"/>
      <c r="CK199" s="155"/>
      <c r="CL199" s="155"/>
      <c r="CM199" s="155"/>
      <c r="CN199" s="155"/>
      <c r="CO199" s="155"/>
      <c r="CP199" s="155"/>
      <c r="CQ199" s="155"/>
      <c r="CR199" s="155"/>
      <c r="CS199" s="155"/>
      <c r="CT199" s="155"/>
      <c r="CU199" s="155"/>
      <c r="CV199" s="155"/>
      <c r="CW199" s="155"/>
      <c r="CX199" s="155"/>
      <c r="CY199" s="155"/>
      <c r="CZ199" s="155"/>
      <c r="DA199" s="155"/>
      <c r="DB199" s="155"/>
      <c r="DC199" s="155"/>
      <c r="DD199" s="155"/>
      <c r="DE199" s="155"/>
      <c r="DF199" s="155"/>
      <c r="DG199" s="155"/>
      <c r="DH199" s="155"/>
      <c r="DI199" s="155"/>
      <c r="DJ199" s="155"/>
      <c r="DK199" s="155"/>
      <c r="DL199" s="155"/>
      <c r="DM199" s="155"/>
      <c r="DN199" s="155"/>
      <c r="DO199" s="155"/>
      <c r="DP199" s="155"/>
      <c r="DQ199" s="155"/>
      <c r="DR199" s="155"/>
      <c r="DS199" s="155"/>
      <c r="DT199" s="155"/>
      <c r="DU199" s="155"/>
      <c r="DV199" s="155"/>
      <c r="DW199" s="155"/>
      <c r="DX199" s="155"/>
      <c r="DY199" s="155"/>
      <c r="DZ199" s="155"/>
      <c r="EA199" s="155"/>
      <c r="EB199" s="155"/>
      <c r="EC199" s="155"/>
      <c r="ED199" s="155"/>
      <c r="EE199" s="155"/>
      <c r="EF199" s="155"/>
      <c r="EG199" s="155"/>
      <c r="EH199" s="155"/>
      <c r="EI199" s="155"/>
      <c r="EJ199" s="155"/>
      <c r="EK199" s="155"/>
      <c r="EL199" s="155"/>
      <c r="EM199" s="155"/>
      <c r="EN199" s="155"/>
      <c r="EO199" s="155"/>
      <c r="EP199" s="155"/>
      <c r="EQ199" s="155"/>
      <c r="ER199" s="155"/>
      <c r="ES199" s="155"/>
      <c r="ET199" s="155"/>
      <c r="EU199" s="155"/>
      <c r="EV199" s="155"/>
      <c r="EW199" s="155"/>
      <c r="EX199" s="155"/>
      <c r="EY199" s="155"/>
      <c r="EZ199" s="155"/>
      <c r="FA199" s="155"/>
      <c r="FB199" s="155"/>
      <c r="FC199" s="155"/>
      <c r="FD199" s="155"/>
      <c r="FE199" s="155"/>
      <c r="FF199" s="155"/>
      <c r="FG199" s="155"/>
      <c r="FH199" s="155"/>
      <c r="FI199" s="155"/>
      <c r="FJ199" s="155"/>
      <c r="FK199" s="155"/>
      <c r="FL199" s="155"/>
      <c r="FM199" s="155"/>
      <c r="FN199" s="155"/>
      <c r="FO199" s="155"/>
      <c r="FP199" s="155"/>
      <c r="FQ199" s="155"/>
      <c r="FR199" s="155"/>
      <c r="FS199" s="155"/>
      <c r="FT199" s="155"/>
      <c r="FU199" s="155"/>
      <c r="FV199" s="155"/>
      <c r="FW199" s="155"/>
      <c r="FX199" s="155"/>
      <c r="FY199" s="155"/>
      <c r="FZ199" s="155"/>
      <c r="GA199" s="155"/>
      <c r="GB199" s="155"/>
      <c r="GC199" s="155"/>
      <c r="GD199" s="155"/>
      <c r="GE199" s="155"/>
      <c r="GF199" s="155"/>
      <c r="GG199" s="155"/>
      <c r="GH199" s="155"/>
      <c r="GI199" s="155"/>
      <c r="GJ199" s="155"/>
      <c r="GK199" s="155"/>
      <c r="GL199" s="155"/>
      <c r="GM199" s="155"/>
      <c r="GN199" s="155"/>
      <c r="GO199" s="155"/>
      <c r="GP199" s="155"/>
      <c r="GQ199" s="155"/>
      <c r="GR199" s="155"/>
      <c r="GS199" s="155"/>
      <c r="GT199" s="155"/>
      <c r="GU199" s="155"/>
      <c r="GV199" s="155"/>
      <c r="GW199" s="155"/>
      <c r="GX199" s="155"/>
      <c r="GY199" s="155"/>
      <c r="GZ199" s="155"/>
      <c r="HA199" s="155"/>
      <c r="HB199" s="155"/>
      <c r="HC199" s="155"/>
      <c r="HD199" s="155"/>
      <c r="HE199" s="155"/>
      <c r="HF199" s="155"/>
      <c r="HG199" s="155"/>
      <c r="HH199" s="155"/>
      <c r="HI199" s="155"/>
      <c r="HJ199" s="156"/>
    </row>
    <row r="200" spans="1:218" ht="12.75" customHeight="1" x14ac:dyDescent="0.2">
      <c r="A200" s="157"/>
      <c r="B200" s="151" t="s">
        <v>113</v>
      </c>
      <c r="C200" s="151">
        <v>2018</v>
      </c>
      <c r="D200" s="154"/>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v>45488</v>
      </c>
      <c r="BW200" s="155"/>
      <c r="BX200" s="155"/>
      <c r="BY200" s="155"/>
      <c r="BZ200" s="155"/>
      <c r="CA200" s="155"/>
      <c r="CB200" s="155"/>
      <c r="CC200" s="155"/>
      <c r="CD200" s="155"/>
      <c r="CE200" s="155"/>
      <c r="CF200" s="155"/>
      <c r="CG200" s="155"/>
      <c r="CH200" s="155"/>
      <c r="CI200" s="155"/>
      <c r="CJ200" s="155"/>
      <c r="CK200" s="155"/>
      <c r="CL200" s="155"/>
      <c r="CM200" s="155"/>
      <c r="CN200" s="155"/>
      <c r="CO200" s="155"/>
      <c r="CP200" s="155"/>
      <c r="CQ200" s="155"/>
      <c r="CR200" s="155"/>
      <c r="CS200" s="155"/>
      <c r="CT200" s="155"/>
      <c r="CU200" s="155"/>
      <c r="CV200" s="155"/>
      <c r="CW200" s="155"/>
      <c r="CX200" s="155"/>
      <c r="CY200" s="155"/>
      <c r="CZ200" s="155"/>
      <c r="DA200" s="155"/>
      <c r="DB200" s="155"/>
      <c r="DC200" s="155"/>
      <c r="DD200" s="155"/>
      <c r="DE200" s="155"/>
      <c r="DF200" s="155"/>
      <c r="DG200" s="155"/>
      <c r="DH200" s="155"/>
      <c r="DI200" s="155"/>
      <c r="DJ200" s="155"/>
      <c r="DK200" s="155"/>
      <c r="DL200" s="155"/>
      <c r="DM200" s="155"/>
      <c r="DN200" s="155"/>
      <c r="DO200" s="155"/>
      <c r="DP200" s="155"/>
      <c r="DQ200" s="155"/>
      <c r="DR200" s="155"/>
      <c r="DS200" s="155"/>
      <c r="DT200" s="155"/>
      <c r="DU200" s="155"/>
      <c r="DV200" s="155"/>
      <c r="DW200" s="155"/>
      <c r="DX200" s="155"/>
      <c r="DY200" s="155"/>
      <c r="DZ200" s="155"/>
      <c r="EA200" s="155"/>
      <c r="EB200" s="155"/>
      <c r="EC200" s="155"/>
      <c r="ED200" s="155"/>
      <c r="EE200" s="155"/>
      <c r="EF200" s="155"/>
      <c r="EG200" s="155"/>
      <c r="EH200" s="155"/>
      <c r="EI200" s="155"/>
      <c r="EJ200" s="155"/>
      <c r="EK200" s="155"/>
      <c r="EL200" s="155"/>
      <c r="EM200" s="155"/>
      <c r="EN200" s="155"/>
      <c r="EO200" s="155"/>
      <c r="EP200" s="155"/>
      <c r="EQ200" s="155"/>
      <c r="ER200" s="155"/>
      <c r="ES200" s="155"/>
      <c r="ET200" s="155"/>
      <c r="EU200" s="155"/>
      <c r="EV200" s="155"/>
      <c r="EW200" s="155"/>
      <c r="EX200" s="155"/>
      <c r="EY200" s="155"/>
      <c r="EZ200" s="155"/>
      <c r="FA200" s="155"/>
      <c r="FB200" s="155"/>
      <c r="FC200" s="155"/>
      <c r="FD200" s="155"/>
      <c r="FE200" s="155"/>
      <c r="FF200" s="155"/>
      <c r="FG200" s="155"/>
      <c r="FH200" s="155"/>
      <c r="FI200" s="155"/>
      <c r="FJ200" s="155"/>
      <c r="FK200" s="155"/>
      <c r="FL200" s="155"/>
      <c r="FM200" s="155"/>
      <c r="FN200" s="155"/>
      <c r="FO200" s="155"/>
      <c r="FP200" s="155"/>
      <c r="FQ200" s="155"/>
      <c r="FR200" s="155"/>
      <c r="FS200" s="155"/>
      <c r="FT200" s="155"/>
      <c r="FU200" s="155"/>
      <c r="FV200" s="155"/>
      <c r="FW200" s="155"/>
      <c r="FX200" s="155"/>
      <c r="FY200" s="155"/>
      <c r="FZ200" s="155"/>
      <c r="GA200" s="155"/>
      <c r="GB200" s="155"/>
      <c r="GC200" s="155"/>
      <c r="GD200" s="155"/>
      <c r="GE200" s="155"/>
      <c r="GF200" s="155"/>
      <c r="GG200" s="155"/>
      <c r="GH200" s="155"/>
      <c r="GI200" s="155"/>
      <c r="GJ200" s="155"/>
      <c r="GK200" s="155"/>
      <c r="GL200" s="155"/>
      <c r="GM200" s="155"/>
      <c r="GN200" s="155"/>
      <c r="GO200" s="155"/>
      <c r="GP200" s="155"/>
      <c r="GQ200" s="155"/>
      <c r="GR200" s="155"/>
      <c r="GS200" s="155"/>
      <c r="GT200" s="155"/>
      <c r="GU200" s="155"/>
      <c r="GV200" s="155"/>
      <c r="GW200" s="155"/>
      <c r="GX200" s="155"/>
      <c r="GY200" s="155"/>
      <c r="GZ200" s="155"/>
      <c r="HA200" s="155"/>
      <c r="HB200" s="155"/>
      <c r="HC200" s="155"/>
      <c r="HD200" s="155"/>
      <c r="HE200" s="155"/>
      <c r="HF200" s="155"/>
      <c r="HG200" s="155"/>
      <c r="HH200" s="155"/>
      <c r="HI200" s="155"/>
      <c r="HJ200" s="156"/>
    </row>
    <row r="201" spans="1:218" ht="12.75" customHeight="1" x14ac:dyDescent="0.2">
      <c r="A201" s="151" t="s">
        <v>219</v>
      </c>
      <c r="B201" s="151" t="s">
        <v>89</v>
      </c>
      <c r="C201" s="151">
        <v>2019</v>
      </c>
      <c r="D201" s="154"/>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C201" s="155"/>
      <c r="CD201" s="155"/>
      <c r="CE201" s="155"/>
      <c r="CF201" s="155"/>
      <c r="CG201" s="155"/>
      <c r="CH201" s="155"/>
      <c r="CI201" s="155"/>
      <c r="CJ201" s="155"/>
      <c r="CK201" s="155"/>
      <c r="CL201" s="155"/>
      <c r="CM201" s="155"/>
      <c r="CN201" s="155"/>
      <c r="CO201" s="155"/>
      <c r="CP201" s="155"/>
      <c r="CQ201" s="155"/>
      <c r="CR201" s="155"/>
      <c r="CS201" s="155"/>
      <c r="CT201" s="155"/>
      <c r="CU201" s="155"/>
      <c r="CV201" s="155"/>
      <c r="CW201" s="155"/>
      <c r="CX201" s="155"/>
      <c r="CY201" s="155"/>
      <c r="CZ201" s="155"/>
      <c r="DA201" s="155"/>
      <c r="DB201" s="155"/>
      <c r="DC201" s="155"/>
      <c r="DD201" s="155"/>
      <c r="DE201" s="155"/>
      <c r="DF201" s="155"/>
      <c r="DG201" s="155"/>
      <c r="DH201" s="155"/>
      <c r="DI201" s="155"/>
      <c r="DJ201" s="155"/>
      <c r="DK201" s="155"/>
      <c r="DL201" s="155"/>
      <c r="DM201" s="155"/>
      <c r="DN201" s="155"/>
      <c r="DO201" s="155"/>
      <c r="DP201" s="155"/>
      <c r="DQ201" s="155"/>
      <c r="DR201" s="155"/>
      <c r="DS201" s="155"/>
      <c r="DT201" s="155"/>
      <c r="DU201" s="155"/>
      <c r="DV201" s="155"/>
      <c r="DW201" s="155"/>
      <c r="DX201" s="155"/>
      <c r="DY201" s="155"/>
      <c r="DZ201" s="155"/>
      <c r="EA201" s="155"/>
      <c r="EB201" s="155"/>
      <c r="EC201" s="155"/>
      <c r="ED201" s="155"/>
      <c r="EE201" s="155"/>
      <c r="EF201" s="155"/>
      <c r="EG201" s="155"/>
      <c r="EH201" s="155"/>
      <c r="EI201" s="155"/>
      <c r="EJ201" s="155"/>
      <c r="EK201" s="155"/>
      <c r="EL201" s="155"/>
      <c r="EM201" s="155"/>
      <c r="EN201" s="155"/>
      <c r="EO201" s="155"/>
      <c r="EP201" s="155"/>
      <c r="EQ201" s="155"/>
      <c r="ER201" s="155"/>
      <c r="ES201" s="155"/>
      <c r="ET201" s="155"/>
      <c r="EU201" s="155"/>
      <c r="EV201" s="155"/>
      <c r="EW201" s="155"/>
      <c r="EX201" s="155"/>
      <c r="EY201" s="155"/>
      <c r="EZ201" s="155"/>
      <c r="FA201" s="155"/>
      <c r="FB201" s="155"/>
      <c r="FC201" s="155"/>
      <c r="FD201" s="155"/>
      <c r="FE201" s="155"/>
      <c r="FF201" s="155"/>
      <c r="FG201" s="155"/>
      <c r="FH201" s="155"/>
      <c r="FI201" s="155"/>
      <c r="FJ201" s="155"/>
      <c r="FK201" s="155"/>
      <c r="FL201" s="155"/>
      <c r="FM201" s="155"/>
      <c r="FN201" s="155"/>
      <c r="FO201" s="155"/>
      <c r="FP201" s="155"/>
      <c r="FQ201" s="155"/>
      <c r="FR201" s="155"/>
      <c r="FS201" s="155"/>
      <c r="FT201" s="155"/>
      <c r="FU201" s="155"/>
      <c r="FV201" s="155"/>
      <c r="FW201" s="155"/>
      <c r="FX201" s="155"/>
      <c r="FY201" s="155"/>
      <c r="FZ201" s="155"/>
      <c r="GA201" s="155"/>
      <c r="GB201" s="155"/>
      <c r="GC201" s="155"/>
      <c r="GD201" s="155"/>
      <c r="GE201" s="155"/>
      <c r="GF201" s="155"/>
      <c r="GG201" s="155"/>
      <c r="GH201" s="155"/>
      <c r="GI201" s="155"/>
      <c r="GJ201" s="155"/>
      <c r="GK201" s="155"/>
      <c r="GL201" s="155"/>
      <c r="GM201" s="155"/>
      <c r="GN201" s="155"/>
      <c r="GO201" s="155"/>
      <c r="GP201" s="155"/>
      <c r="GQ201" s="155"/>
      <c r="GR201" s="155"/>
      <c r="GS201" s="155"/>
      <c r="GT201" s="155"/>
      <c r="GU201" s="155"/>
      <c r="GV201" s="155"/>
      <c r="GW201" s="155"/>
      <c r="GX201" s="155"/>
      <c r="GY201" s="155"/>
      <c r="GZ201" s="155"/>
      <c r="HA201" s="155"/>
      <c r="HB201" s="155"/>
      <c r="HC201" s="155"/>
      <c r="HD201" s="155"/>
      <c r="HE201" s="155"/>
      <c r="HF201" s="155"/>
      <c r="HG201" s="155"/>
      <c r="HH201" s="155"/>
      <c r="HI201" s="155"/>
      <c r="HJ201" s="156"/>
    </row>
    <row r="202" spans="1:218" ht="12.75" customHeight="1" x14ac:dyDescent="0.2">
      <c r="A202" s="151" t="s">
        <v>266</v>
      </c>
      <c r="B202" s="151" t="s">
        <v>28</v>
      </c>
      <c r="C202" s="151">
        <v>2019</v>
      </c>
      <c r="D202" s="154"/>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c r="CH202" s="155"/>
      <c r="CI202" s="155"/>
      <c r="CJ202" s="155"/>
      <c r="CK202" s="155"/>
      <c r="CL202" s="155"/>
      <c r="CM202" s="155"/>
      <c r="CN202" s="155"/>
      <c r="CO202" s="155"/>
      <c r="CP202" s="155"/>
      <c r="CQ202" s="155"/>
      <c r="CR202" s="155"/>
      <c r="CS202" s="155"/>
      <c r="CT202" s="155"/>
      <c r="CU202" s="155"/>
      <c r="CV202" s="155"/>
      <c r="CW202" s="155"/>
      <c r="CX202" s="155"/>
      <c r="CY202" s="155"/>
      <c r="CZ202" s="155"/>
      <c r="DA202" s="155"/>
      <c r="DB202" s="155"/>
      <c r="DC202" s="155"/>
      <c r="DD202" s="155"/>
      <c r="DE202" s="155"/>
      <c r="DF202" s="155"/>
      <c r="DG202" s="155"/>
      <c r="DH202" s="155"/>
      <c r="DI202" s="155"/>
      <c r="DJ202" s="155"/>
      <c r="DK202" s="155"/>
      <c r="DL202" s="155"/>
      <c r="DM202" s="155"/>
      <c r="DN202" s="155"/>
      <c r="DO202" s="155"/>
      <c r="DP202" s="155"/>
      <c r="DQ202" s="155"/>
      <c r="DR202" s="155"/>
      <c r="DS202" s="155"/>
      <c r="DT202" s="155"/>
      <c r="DU202" s="155"/>
      <c r="DV202" s="155"/>
      <c r="DW202" s="155"/>
      <c r="DX202" s="155"/>
      <c r="DY202" s="155"/>
      <c r="DZ202" s="155"/>
      <c r="EA202" s="155"/>
      <c r="EB202" s="155"/>
      <c r="EC202" s="155"/>
      <c r="ED202" s="155"/>
      <c r="EE202" s="155"/>
      <c r="EF202" s="155"/>
      <c r="EG202" s="155"/>
      <c r="EH202" s="155"/>
      <c r="EI202" s="155"/>
      <c r="EJ202" s="155"/>
      <c r="EK202" s="155"/>
      <c r="EL202" s="155"/>
      <c r="EM202" s="155"/>
      <c r="EN202" s="155"/>
      <c r="EO202" s="155"/>
      <c r="EP202" s="155"/>
      <c r="EQ202" s="155"/>
      <c r="ER202" s="155"/>
      <c r="ES202" s="155"/>
      <c r="ET202" s="155"/>
      <c r="EU202" s="155"/>
      <c r="EV202" s="155"/>
      <c r="EW202" s="155"/>
      <c r="EX202" s="155"/>
      <c r="EY202" s="155"/>
      <c r="EZ202" s="155"/>
      <c r="FA202" s="155"/>
      <c r="FB202" s="155"/>
      <c r="FC202" s="155"/>
      <c r="FD202" s="155"/>
      <c r="FE202" s="155"/>
      <c r="FF202" s="155"/>
      <c r="FG202" s="155"/>
      <c r="FH202" s="155"/>
      <c r="FI202" s="155"/>
      <c r="FJ202" s="155"/>
      <c r="FK202" s="155"/>
      <c r="FL202" s="155"/>
      <c r="FM202" s="155"/>
      <c r="FN202" s="155"/>
      <c r="FO202" s="155"/>
      <c r="FP202" s="155"/>
      <c r="FQ202" s="155"/>
      <c r="FR202" s="155"/>
      <c r="FS202" s="155"/>
      <c r="FT202" s="155"/>
      <c r="FU202" s="155"/>
      <c r="FV202" s="155"/>
      <c r="FW202" s="155"/>
      <c r="FX202" s="155"/>
      <c r="FY202" s="155"/>
      <c r="FZ202" s="155"/>
      <c r="GA202" s="155"/>
      <c r="GB202" s="155"/>
      <c r="GC202" s="155"/>
      <c r="GD202" s="155"/>
      <c r="GE202" s="155"/>
      <c r="GF202" s="155"/>
      <c r="GG202" s="155"/>
      <c r="GH202" s="155"/>
      <c r="GI202" s="155"/>
      <c r="GJ202" s="155"/>
      <c r="GK202" s="155"/>
      <c r="GL202" s="155"/>
      <c r="GM202" s="155"/>
      <c r="GN202" s="155"/>
      <c r="GO202" s="155"/>
      <c r="GP202" s="155"/>
      <c r="GQ202" s="155"/>
      <c r="GR202" s="155"/>
      <c r="GS202" s="155"/>
      <c r="GT202" s="155"/>
      <c r="GU202" s="155"/>
      <c r="GV202" s="155"/>
      <c r="GW202" s="155"/>
      <c r="GX202" s="155"/>
      <c r="GY202" s="155"/>
      <c r="GZ202" s="155"/>
      <c r="HA202" s="155"/>
      <c r="HB202" s="155"/>
      <c r="HC202" s="155"/>
      <c r="HD202" s="155"/>
      <c r="HE202" s="155"/>
      <c r="HF202" s="155"/>
      <c r="HG202" s="155"/>
      <c r="HH202" s="155"/>
      <c r="HI202" s="155"/>
      <c r="HJ202" s="156"/>
    </row>
    <row r="203" spans="1:218" ht="12.75" customHeight="1" x14ac:dyDescent="0.2">
      <c r="A203" s="151" t="s">
        <v>401</v>
      </c>
      <c r="B203" s="151" t="s">
        <v>89</v>
      </c>
      <c r="C203" s="151">
        <v>2019</v>
      </c>
      <c r="D203" s="154"/>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c r="BY203" s="155"/>
      <c r="BZ203" s="155"/>
      <c r="CA203" s="155">
        <v>45506</v>
      </c>
      <c r="CB203" s="155"/>
      <c r="CC203" s="155"/>
      <c r="CD203" s="155"/>
      <c r="CE203" s="155"/>
      <c r="CF203" s="155"/>
      <c r="CG203" s="155"/>
      <c r="CH203" s="155"/>
      <c r="CI203" s="155"/>
      <c r="CJ203" s="155"/>
      <c r="CK203" s="155"/>
      <c r="CL203" s="155"/>
      <c r="CM203" s="155"/>
      <c r="CN203" s="155"/>
      <c r="CO203" s="155"/>
      <c r="CP203" s="155"/>
      <c r="CQ203" s="155"/>
      <c r="CR203" s="155"/>
      <c r="CS203" s="155"/>
      <c r="CT203" s="155"/>
      <c r="CU203" s="155"/>
      <c r="CV203" s="155"/>
      <c r="CW203" s="155"/>
      <c r="CX203" s="155"/>
      <c r="CY203" s="155"/>
      <c r="CZ203" s="155"/>
      <c r="DA203" s="155"/>
      <c r="DB203" s="155"/>
      <c r="DC203" s="155"/>
      <c r="DD203" s="155"/>
      <c r="DE203" s="155"/>
      <c r="DF203" s="155"/>
      <c r="DG203" s="155"/>
      <c r="DH203" s="155"/>
      <c r="DI203" s="155"/>
      <c r="DJ203" s="155"/>
      <c r="DK203" s="155"/>
      <c r="DL203" s="155"/>
      <c r="DM203" s="155"/>
      <c r="DN203" s="155"/>
      <c r="DO203" s="155"/>
      <c r="DP203" s="155"/>
      <c r="DQ203" s="155"/>
      <c r="DR203" s="155"/>
      <c r="DS203" s="155"/>
      <c r="DT203" s="155"/>
      <c r="DU203" s="155"/>
      <c r="DV203" s="155"/>
      <c r="DW203" s="155"/>
      <c r="DX203" s="155"/>
      <c r="DY203" s="155"/>
      <c r="DZ203" s="155"/>
      <c r="EA203" s="155"/>
      <c r="EB203" s="155"/>
      <c r="EC203" s="155"/>
      <c r="ED203" s="155"/>
      <c r="EE203" s="155"/>
      <c r="EF203" s="155"/>
      <c r="EG203" s="155"/>
      <c r="EH203" s="155"/>
      <c r="EI203" s="155"/>
      <c r="EJ203" s="155"/>
      <c r="EK203" s="155"/>
      <c r="EL203" s="155"/>
      <c r="EM203" s="155"/>
      <c r="EN203" s="155"/>
      <c r="EO203" s="155"/>
      <c r="EP203" s="155"/>
      <c r="EQ203" s="155"/>
      <c r="ER203" s="155"/>
      <c r="ES203" s="155"/>
      <c r="ET203" s="155"/>
      <c r="EU203" s="155"/>
      <c r="EV203" s="155"/>
      <c r="EW203" s="155"/>
      <c r="EX203" s="155"/>
      <c r="EY203" s="155"/>
      <c r="EZ203" s="155"/>
      <c r="FA203" s="155"/>
      <c r="FB203" s="155"/>
      <c r="FC203" s="155"/>
      <c r="FD203" s="155"/>
      <c r="FE203" s="155"/>
      <c r="FF203" s="155"/>
      <c r="FG203" s="155"/>
      <c r="FH203" s="155"/>
      <c r="FI203" s="155"/>
      <c r="FJ203" s="155"/>
      <c r="FK203" s="155"/>
      <c r="FL203" s="155"/>
      <c r="FM203" s="155"/>
      <c r="FN203" s="155"/>
      <c r="FO203" s="155"/>
      <c r="FP203" s="155"/>
      <c r="FQ203" s="155"/>
      <c r="FR203" s="155"/>
      <c r="FS203" s="155"/>
      <c r="FT203" s="155"/>
      <c r="FU203" s="155"/>
      <c r="FV203" s="155"/>
      <c r="FW203" s="155"/>
      <c r="FX203" s="155"/>
      <c r="FY203" s="155"/>
      <c r="FZ203" s="155"/>
      <c r="GA203" s="155"/>
      <c r="GB203" s="155"/>
      <c r="GC203" s="155"/>
      <c r="GD203" s="155"/>
      <c r="GE203" s="155"/>
      <c r="GF203" s="155"/>
      <c r="GG203" s="155"/>
      <c r="GH203" s="155"/>
      <c r="GI203" s="155"/>
      <c r="GJ203" s="155"/>
      <c r="GK203" s="155"/>
      <c r="GL203" s="155"/>
      <c r="GM203" s="155"/>
      <c r="GN203" s="155"/>
      <c r="GO203" s="155"/>
      <c r="GP203" s="155"/>
      <c r="GQ203" s="155"/>
      <c r="GR203" s="155"/>
      <c r="GS203" s="155"/>
      <c r="GT203" s="155"/>
      <c r="GU203" s="155"/>
      <c r="GV203" s="155"/>
      <c r="GW203" s="155"/>
      <c r="GX203" s="155"/>
      <c r="GY203" s="155"/>
      <c r="GZ203" s="155"/>
      <c r="HA203" s="155"/>
      <c r="HB203" s="155"/>
      <c r="HC203" s="155"/>
      <c r="HD203" s="155"/>
      <c r="HE203" s="155"/>
      <c r="HF203" s="155"/>
      <c r="HG203" s="155"/>
      <c r="HH203" s="155"/>
      <c r="HI203" s="155"/>
      <c r="HJ203" s="156"/>
    </row>
    <row r="204" spans="1:218" ht="12.75" customHeight="1" x14ac:dyDescent="0.2">
      <c r="A204" s="157"/>
      <c r="B204" s="157"/>
      <c r="C204" s="158">
        <v>2022</v>
      </c>
      <c r="D204" s="159"/>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c r="BY204" s="116"/>
      <c r="BZ204" s="116"/>
      <c r="CA204" s="116"/>
      <c r="CB204" s="116"/>
      <c r="CC204" s="116"/>
      <c r="CD204" s="116"/>
      <c r="CE204" s="116"/>
      <c r="CF204" s="116"/>
      <c r="CG204" s="116"/>
      <c r="CH204" s="116"/>
      <c r="CI204" s="116"/>
      <c r="CJ204" s="116"/>
      <c r="CK204" s="116"/>
      <c r="CL204" s="116"/>
      <c r="CM204" s="116"/>
      <c r="CN204" s="116"/>
      <c r="CO204" s="116"/>
      <c r="CP204" s="116"/>
      <c r="CQ204" s="116"/>
      <c r="CR204" s="116"/>
      <c r="CS204" s="116"/>
      <c r="CT204" s="116"/>
      <c r="CU204" s="116"/>
      <c r="CV204" s="116"/>
      <c r="CW204" s="116"/>
      <c r="CX204" s="116"/>
      <c r="CY204" s="116"/>
      <c r="CZ204" s="116"/>
      <c r="DA204" s="116"/>
      <c r="DB204" s="116"/>
      <c r="DC204" s="116"/>
      <c r="DD204" s="116"/>
      <c r="DE204" s="116"/>
      <c r="DF204" s="116"/>
      <c r="DG204" s="116"/>
      <c r="DH204" s="116"/>
      <c r="DI204" s="116"/>
      <c r="DJ204" s="116"/>
      <c r="DK204" s="116"/>
      <c r="DL204" s="116"/>
      <c r="DM204" s="116"/>
      <c r="DN204" s="116"/>
      <c r="DO204" s="116">
        <v>45506</v>
      </c>
      <c r="DP204" s="116"/>
      <c r="DQ204" s="116"/>
      <c r="DR204" s="116"/>
      <c r="DS204" s="116"/>
      <c r="DT204" s="116"/>
      <c r="DU204" s="116"/>
      <c r="DV204" s="116"/>
      <c r="DW204" s="116"/>
      <c r="DX204" s="116"/>
      <c r="DY204" s="116"/>
      <c r="DZ204" s="116"/>
      <c r="EA204" s="116"/>
      <c r="EB204" s="116"/>
      <c r="EC204" s="116"/>
      <c r="ED204" s="116"/>
      <c r="EE204" s="116"/>
      <c r="EF204" s="116"/>
      <c r="EG204" s="116"/>
      <c r="EH204" s="116"/>
      <c r="EI204" s="116"/>
      <c r="EJ204" s="116"/>
      <c r="EK204" s="116"/>
      <c r="EL204" s="116"/>
      <c r="EM204" s="116"/>
      <c r="EN204" s="116"/>
      <c r="EO204" s="116"/>
      <c r="EP204" s="116"/>
      <c r="EQ204" s="116"/>
      <c r="ER204" s="116"/>
      <c r="ES204" s="116"/>
      <c r="ET204" s="116"/>
      <c r="EU204" s="116"/>
      <c r="EV204" s="116"/>
      <c r="EW204" s="116"/>
      <c r="EX204" s="116"/>
      <c r="EY204" s="116"/>
      <c r="EZ204" s="116"/>
      <c r="FA204" s="116"/>
      <c r="FB204" s="116"/>
      <c r="FC204" s="116"/>
      <c r="FD204" s="116"/>
      <c r="FE204" s="116"/>
      <c r="FF204" s="116"/>
      <c r="FG204" s="116"/>
      <c r="FH204" s="116"/>
      <c r="FI204" s="116"/>
      <c r="FJ204" s="116"/>
      <c r="FK204" s="116"/>
      <c r="FL204" s="116"/>
      <c r="FM204" s="116"/>
      <c r="FN204" s="116"/>
      <c r="FO204" s="116"/>
      <c r="FP204" s="116"/>
      <c r="FQ204" s="116"/>
      <c r="FR204" s="116"/>
      <c r="FS204" s="116"/>
      <c r="FT204" s="116"/>
      <c r="FU204" s="116"/>
      <c r="FV204" s="116"/>
      <c r="FW204" s="116"/>
      <c r="FX204" s="116"/>
      <c r="FY204" s="116"/>
      <c r="FZ204" s="116"/>
      <c r="GA204" s="116"/>
      <c r="GB204" s="116"/>
      <c r="GC204" s="116"/>
      <c r="GD204" s="116"/>
      <c r="GE204" s="116"/>
      <c r="GF204" s="116"/>
      <c r="GG204" s="116"/>
      <c r="GH204" s="116"/>
      <c r="GI204" s="116"/>
      <c r="GJ204" s="116"/>
      <c r="GK204" s="116"/>
      <c r="GL204" s="116"/>
      <c r="GM204" s="116"/>
      <c r="GN204" s="116"/>
      <c r="GO204" s="116"/>
      <c r="GP204" s="116"/>
      <c r="GQ204" s="116"/>
      <c r="GR204" s="116"/>
      <c r="GS204" s="116"/>
      <c r="GT204" s="116"/>
      <c r="GU204" s="116"/>
      <c r="GV204" s="116"/>
      <c r="GW204" s="116"/>
      <c r="GX204" s="116"/>
      <c r="GY204" s="116"/>
      <c r="GZ204" s="116"/>
      <c r="HA204" s="116"/>
      <c r="HB204" s="116"/>
      <c r="HC204" s="116"/>
      <c r="HD204" s="116"/>
      <c r="HE204" s="116"/>
      <c r="HF204" s="116"/>
      <c r="HG204" s="116"/>
      <c r="HH204" s="116"/>
      <c r="HI204" s="116"/>
      <c r="HJ204" s="160"/>
    </row>
    <row r="205" spans="1:218" ht="12.75" customHeight="1" x14ac:dyDescent="0.2">
      <c r="A205" s="157"/>
      <c r="B205" s="151" t="s">
        <v>52</v>
      </c>
      <c r="C205" s="151">
        <v>2020</v>
      </c>
      <c r="D205" s="154"/>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c r="BY205" s="155"/>
      <c r="BZ205" s="155"/>
      <c r="CA205" s="155">
        <v>45506</v>
      </c>
      <c r="CB205" s="155"/>
      <c r="CC205" s="155"/>
      <c r="CD205" s="155"/>
      <c r="CE205" s="155"/>
      <c r="CF205" s="155"/>
      <c r="CG205" s="155"/>
      <c r="CH205" s="155"/>
      <c r="CI205" s="155"/>
      <c r="CJ205" s="155"/>
      <c r="CK205" s="155"/>
      <c r="CL205" s="155"/>
      <c r="CM205" s="155"/>
      <c r="CN205" s="155"/>
      <c r="CO205" s="155"/>
      <c r="CP205" s="155"/>
      <c r="CQ205" s="155"/>
      <c r="CR205" s="155"/>
      <c r="CS205" s="155"/>
      <c r="CT205" s="155"/>
      <c r="CU205" s="155"/>
      <c r="CV205" s="155"/>
      <c r="CW205" s="155"/>
      <c r="CX205" s="155"/>
      <c r="CY205" s="155"/>
      <c r="CZ205" s="155"/>
      <c r="DA205" s="155"/>
      <c r="DB205" s="155"/>
      <c r="DC205" s="155"/>
      <c r="DD205" s="155"/>
      <c r="DE205" s="155"/>
      <c r="DF205" s="155"/>
      <c r="DG205" s="155"/>
      <c r="DH205" s="155"/>
      <c r="DI205" s="155"/>
      <c r="DJ205" s="155"/>
      <c r="DK205" s="155"/>
      <c r="DL205" s="155"/>
      <c r="DM205" s="155"/>
      <c r="DN205" s="155"/>
      <c r="DO205" s="155"/>
      <c r="DP205" s="155"/>
      <c r="DQ205" s="155"/>
      <c r="DR205" s="155"/>
      <c r="DS205" s="155"/>
      <c r="DT205" s="155"/>
      <c r="DU205" s="155"/>
      <c r="DV205" s="155"/>
      <c r="DW205" s="155"/>
      <c r="DX205" s="155"/>
      <c r="DY205" s="155"/>
      <c r="DZ205" s="155"/>
      <c r="EA205" s="155"/>
      <c r="EB205" s="155"/>
      <c r="EC205" s="155"/>
      <c r="ED205" s="155"/>
      <c r="EE205" s="155"/>
      <c r="EF205" s="155"/>
      <c r="EG205" s="155"/>
      <c r="EH205" s="155"/>
      <c r="EI205" s="155"/>
      <c r="EJ205" s="155"/>
      <c r="EK205" s="155"/>
      <c r="EL205" s="155"/>
      <c r="EM205" s="155"/>
      <c r="EN205" s="155"/>
      <c r="EO205" s="155"/>
      <c r="EP205" s="155"/>
      <c r="EQ205" s="155"/>
      <c r="ER205" s="155"/>
      <c r="ES205" s="155"/>
      <c r="ET205" s="155"/>
      <c r="EU205" s="155"/>
      <c r="EV205" s="155"/>
      <c r="EW205" s="155"/>
      <c r="EX205" s="155"/>
      <c r="EY205" s="155"/>
      <c r="EZ205" s="155"/>
      <c r="FA205" s="155"/>
      <c r="FB205" s="155"/>
      <c r="FC205" s="155"/>
      <c r="FD205" s="155"/>
      <c r="FE205" s="155"/>
      <c r="FF205" s="155"/>
      <c r="FG205" s="155"/>
      <c r="FH205" s="155"/>
      <c r="FI205" s="155"/>
      <c r="FJ205" s="155"/>
      <c r="FK205" s="155"/>
      <c r="FL205" s="155"/>
      <c r="FM205" s="155"/>
      <c r="FN205" s="155"/>
      <c r="FO205" s="155"/>
      <c r="FP205" s="155"/>
      <c r="FQ205" s="155"/>
      <c r="FR205" s="155"/>
      <c r="FS205" s="155"/>
      <c r="FT205" s="155"/>
      <c r="FU205" s="155"/>
      <c r="FV205" s="155"/>
      <c r="FW205" s="155"/>
      <c r="FX205" s="155"/>
      <c r="FY205" s="155"/>
      <c r="FZ205" s="155"/>
      <c r="GA205" s="155"/>
      <c r="GB205" s="155"/>
      <c r="GC205" s="155"/>
      <c r="GD205" s="155"/>
      <c r="GE205" s="155"/>
      <c r="GF205" s="155"/>
      <c r="GG205" s="155"/>
      <c r="GH205" s="155"/>
      <c r="GI205" s="155"/>
      <c r="GJ205" s="155"/>
      <c r="GK205" s="155"/>
      <c r="GL205" s="155"/>
      <c r="GM205" s="155"/>
      <c r="GN205" s="155"/>
      <c r="GO205" s="155"/>
      <c r="GP205" s="155"/>
      <c r="GQ205" s="155"/>
      <c r="GR205" s="155"/>
      <c r="GS205" s="155"/>
      <c r="GT205" s="155"/>
      <c r="GU205" s="155"/>
      <c r="GV205" s="155"/>
      <c r="GW205" s="155"/>
      <c r="GX205" s="155"/>
      <c r="GY205" s="155"/>
      <c r="GZ205" s="155"/>
      <c r="HA205" s="155"/>
      <c r="HB205" s="155"/>
      <c r="HC205" s="155"/>
      <c r="HD205" s="155"/>
      <c r="HE205" s="155"/>
      <c r="HF205" s="155"/>
      <c r="HG205" s="155"/>
      <c r="HH205" s="155"/>
      <c r="HI205" s="155"/>
      <c r="HJ205" s="156"/>
    </row>
    <row r="206" spans="1:218" ht="12.75" customHeight="1" x14ac:dyDescent="0.2">
      <c r="A206" s="157"/>
      <c r="B206" s="151" t="s">
        <v>47</v>
      </c>
      <c r="C206" s="151">
        <v>2019</v>
      </c>
      <c r="D206" s="154"/>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v>45506</v>
      </c>
      <c r="CB206" s="155"/>
      <c r="CC206" s="155"/>
      <c r="CD206" s="155"/>
      <c r="CE206" s="155"/>
      <c r="CF206" s="155"/>
      <c r="CG206" s="155"/>
      <c r="CH206" s="155"/>
      <c r="CI206" s="155"/>
      <c r="CJ206" s="155"/>
      <c r="CK206" s="155"/>
      <c r="CL206" s="155"/>
      <c r="CM206" s="155"/>
      <c r="CN206" s="155"/>
      <c r="CO206" s="155"/>
      <c r="CP206" s="155"/>
      <c r="CQ206" s="155"/>
      <c r="CR206" s="155"/>
      <c r="CS206" s="155"/>
      <c r="CT206" s="155"/>
      <c r="CU206" s="155"/>
      <c r="CV206" s="155"/>
      <c r="CW206" s="155"/>
      <c r="CX206" s="155"/>
      <c r="CY206" s="155"/>
      <c r="CZ206" s="155"/>
      <c r="DA206" s="155"/>
      <c r="DB206" s="155"/>
      <c r="DC206" s="155"/>
      <c r="DD206" s="155"/>
      <c r="DE206" s="155"/>
      <c r="DF206" s="155"/>
      <c r="DG206" s="155"/>
      <c r="DH206" s="155"/>
      <c r="DI206" s="155"/>
      <c r="DJ206" s="155"/>
      <c r="DK206" s="155"/>
      <c r="DL206" s="155"/>
      <c r="DM206" s="155"/>
      <c r="DN206" s="155"/>
      <c r="DO206" s="155"/>
      <c r="DP206" s="155"/>
      <c r="DQ206" s="155"/>
      <c r="DR206" s="155"/>
      <c r="DS206" s="155"/>
      <c r="DT206" s="155"/>
      <c r="DU206" s="155"/>
      <c r="DV206" s="155"/>
      <c r="DW206" s="155"/>
      <c r="DX206" s="155"/>
      <c r="DY206" s="155"/>
      <c r="DZ206" s="155"/>
      <c r="EA206" s="155"/>
      <c r="EB206" s="155"/>
      <c r="EC206" s="155"/>
      <c r="ED206" s="155"/>
      <c r="EE206" s="155"/>
      <c r="EF206" s="155"/>
      <c r="EG206" s="155"/>
      <c r="EH206" s="155"/>
      <c r="EI206" s="155"/>
      <c r="EJ206" s="155"/>
      <c r="EK206" s="155"/>
      <c r="EL206" s="155"/>
      <c r="EM206" s="155"/>
      <c r="EN206" s="155"/>
      <c r="EO206" s="155"/>
      <c r="EP206" s="155"/>
      <c r="EQ206" s="155"/>
      <c r="ER206" s="155"/>
      <c r="ES206" s="155"/>
      <c r="ET206" s="155"/>
      <c r="EU206" s="155"/>
      <c r="EV206" s="155"/>
      <c r="EW206" s="155"/>
      <c r="EX206" s="155"/>
      <c r="EY206" s="155"/>
      <c r="EZ206" s="155"/>
      <c r="FA206" s="155"/>
      <c r="FB206" s="155"/>
      <c r="FC206" s="155"/>
      <c r="FD206" s="155"/>
      <c r="FE206" s="155"/>
      <c r="FF206" s="155"/>
      <c r="FG206" s="155"/>
      <c r="FH206" s="155"/>
      <c r="FI206" s="155"/>
      <c r="FJ206" s="155"/>
      <c r="FK206" s="155"/>
      <c r="FL206" s="155"/>
      <c r="FM206" s="155"/>
      <c r="FN206" s="155"/>
      <c r="FO206" s="155"/>
      <c r="FP206" s="155"/>
      <c r="FQ206" s="155"/>
      <c r="FR206" s="155"/>
      <c r="FS206" s="155"/>
      <c r="FT206" s="155"/>
      <c r="FU206" s="155"/>
      <c r="FV206" s="155"/>
      <c r="FW206" s="155"/>
      <c r="FX206" s="155"/>
      <c r="FY206" s="155"/>
      <c r="FZ206" s="155"/>
      <c r="GA206" s="155"/>
      <c r="GB206" s="155"/>
      <c r="GC206" s="155"/>
      <c r="GD206" s="155"/>
      <c r="GE206" s="155"/>
      <c r="GF206" s="155"/>
      <c r="GG206" s="155"/>
      <c r="GH206" s="155"/>
      <c r="GI206" s="155"/>
      <c r="GJ206" s="155"/>
      <c r="GK206" s="155"/>
      <c r="GL206" s="155"/>
      <c r="GM206" s="155"/>
      <c r="GN206" s="155"/>
      <c r="GO206" s="155"/>
      <c r="GP206" s="155"/>
      <c r="GQ206" s="155"/>
      <c r="GR206" s="155"/>
      <c r="GS206" s="155"/>
      <c r="GT206" s="155"/>
      <c r="GU206" s="155"/>
      <c r="GV206" s="155"/>
      <c r="GW206" s="155"/>
      <c r="GX206" s="155"/>
      <c r="GY206" s="155"/>
      <c r="GZ206" s="155"/>
      <c r="HA206" s="155"/>
      <c r="HB206" s="155"/>
      <c r="HC206" s="155"/>
      <c r="HD206" s="155"/>
      <c r="HE206" s="155"/>
      <c r="HF206" s="155"/>
      <c r="HG206" s="155"/>
      <c r="HH206" s="155"/>
      <c r="HI206" s="155"/>
      <c r="HJ206" s="156"/>
    </row>
    <row r="207" spans="1:218" ht="12.75" customHeight="1" x14ac:dyDescent="0.2">
      <c r="A207" s="157"/>
      <c r="B207" s="151" t="s">
        <v>81</v>
      </c>
      <c r="C207" s="151">
        <v>2019</v>
      </c>
      <c r="D207" s="154"/>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v>45506</v>
      </c>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5"/>
      <c r="CZ207" s="155"/>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5"/>
      <c r="GM207" s="155"/>
      <c r="GN207" s="155"/>
      <c r="GO207" s="155"/>
      <c r="GP207" s="155"/>
      <c r="GQ207" s="155"/>
      <c r="GR207" s="155"/>
      <c r="GS207" s="155"/>
      <c r="GT207" s="155"/>
      <c r="GU207" s="155"/>
      <c r="GV207" s="155"/>
      <c r="GW207" s="155"/>
      <c r="GX207" s="155"/>
      <c r="GY207" s="155"/>
      <c r="GZ207" s="155"/>
      <c r="HA207" s="155"/>
      <c r="HB207" s="155"/>
      <c r="HC207" s="155"/>
      <c r="HD207" s="155"/>
      <c r="HE207" s="155"/>
      <c r="HF207" s="155"/>
      <c r="HG207" s="155"/>
      <c r="HH207" s="155"/>
      <c r="HI207" s="155"/>
      <c r="HJ207" s="156"/>
    </row>
    <row r="208" spans="1:218" ht="12.75" customHeight="1" x14ac:dyDescent="0.2">
      <c r="A208" s="157"/>
      <c r="B208" s="151" t="s">
        <v>97</v>
      </c>
      <c r="C208" s="151">
        <v>2019</v>
      </c>
      <c r="D208" s="154"/>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v>45506</v>
      </c>
      <c r="CB208" s="155"/>
      <c r="CC208" s="155"/>
      <c r="CD208" s="155"/>
      <c r="CE208" s="155"/>
      <c r="CF208" s="155"/>
      <c r="CG208" s="155"/>
      <c r="CH208" s="155"/>
      <c r="CI208" s="155"/>
      <c r="CJ208" s="155"/>
      <c r="CK208" s="155"/>
      <c r="CL208" s="155"/>
      <c r="CM208" s="155"/>
      <c r="CN208" s="155"/>
      <c r="CO208" s="155"/>
      <c r="CP208" s="155"/>
      <c r="CQ208" s="155"/>
      <c r="CR208" s="155"/>
      <c r="CS208" s="155"/>
      <c r="CT208" s="155"/>
      <c r="CU208" s="155"/>
      <c r="CV208" s="155"/>
      <c r="CW208" s="155"/>
      <c r="CX208" s="155"/>
      <c r="CY208" s="155"/>
      <c r="CZ208" s="155"/>
      <c r="DA208" s="155"/>
      <c r="DB208" s="155"/>
      <c r="DC208" s="155"/>
      <c r="DD208" s="155"/>
      <c r="DE208" s="155"/>
      <c r="DF208" s="155"/>
      <c r="DG208" s="155"/>
      <c r="DH208" s="155"/>
      <c r="DI208" s="155"/>
      <c r="DJ208" s="155"/>
      <c r="DK208" s="155"/>
      <c r="DL208" s="155"/>
      <c r="DM208" s="155"/>
      <c r="DN208" s="155"/>
      <c r="DO208" s="155"/>
      <c r="DP208" s="155"/>
      <c r="DQ208" s="155"/>
      <c r="DR208" s="155"/>
      <c r="DS208" s="155"/>
      <c r="DT208" s="155"/>
      <c r="DU208" s="155"/>
      <c r="DV208" s="155"/>
      <c r="DW208" s="155"/>
      <c r="DX208" s="155"/>
      <c r="DY208" s="155"/>
      <c r="DZ208" s="155"/>
      <c r="EA208" s="155"/>
      <c r="EB208" s="155"/>
      <c r="EC208" s="155"/>
      <c r="ED208" s="155"/>
      <c r="EE208" s="155"/>
      <c r="EF208" s="155"/>
      <c r="EG208" s="155"/>
      <c r="EH208" s="155"/>
      <c r="EI208" s="155"/>
      <c r="EJ208" s="155"/>
      <c r="EK208" s="155"/>
      <c r="EL208" s="155"/>
      <c r="EM208" s="155"/>
      <c r="EN208" s="155"/>
      <c r="EO208" s="155"/>
      <c r="EP208" s="155"/>
      <c r="EQ208" s="155"/>
      <c r="ER208" s="155"/>
      <c r="ES208" s="155"/>
      <c r="ET208" s="155"/>
      <c r="EU208" s="155"/>
      <c r="EV208" s="155"/>
      <c r="EW208" s="155"/>
      <c r="EX208" s="155"/>
      <c r="EY208" s="155"/>
      <c r="EZ208" s="155"/>
      <c r="FA208" s="155"/>
      <c r="FB208" s="155"/>
      <c r="FC208" s="155"/>
      <c r="FD208" s="155"/>
      <c r="FE208" s="155"/>
      <c r="FF208" s="155"/>
      <c r="FG208" s="155"/>
      <c r="FH208" s="155"/>
      <c r="FI208" s="155"/>
      <c r="FJ208" s="155"/>
      <c r="FK208" s="155"/>
      <c r="FL208" s="155"/>
      <c r="FM208" s="155"/>
      <c r="FN208" s="155"/>
      <c r="FO208" s="155"/>
      <c r="FP208" s="155"/>
      <c r="FQ208" s="155"/>
      <c r="FR208" s="155"/>
      <c r="FS208" s="155"/>
      <c r="FT208" s="155"/>
      <c r="FU208" s="155"/>
      <c r="FV208" s="155"/>
      <c r="FW208" s="155"/>
      <c r="FX208" s="155"/>
      <c r="FY208" s="155"/>
      <c r="FZ208" s="155"/>
      <c r="GA208" s="155"/>
      <c r="GB208" s="155"/>
      <c r="GC208" s="155"/>
      <c r="GD208" s="155"/>
      <c r="GE208" s="155"/>
      <c r="GF208" s="155"/>
      <c r="GG208" s="155"/>
      <c r="GH208" s="155"/>
      <c r="GI208" s="155"/>
      <c r="GJ208" s="155"/>
      <c r="GK208" s="155"/>
      <c r="GL208" s="155"/>
      <c r="GM208" s="155"/>
      <c r="GN208" s="155"/>
      <c r="GO208" s="155"/>
      <c r="GP208" s="155"/>
      <c r="GQ208" s="155"/>
      <c r="GR208" s="155"/>
      <c r="GS208" s="155"/>
      <c r="GT208" s="155"/>
      <c r="GU208" s="155"/>
      <c r="GV208" s="155"/>
      <c r="GW208" s="155"/>
      <c r="GX208" s="155"/>
      <c r="GY208" s="155"/>
      <c r="GZ208" s="155"/>
      <c r="HA208" s="155"/>
      <c r="HB208" s="155"/>
      <c r="HC208" s="155"/>
      <c r="HD208" s="155"/>
      <c r="HE208" s="155"/>
      <c r="HF208" s="155"/>
      <c r="HG208" s="155"/>
      <c r="HH208" s="155"/>
      <c r="HI208" s="155"/>
      <c r="HJ208" s="156"/>
    </row>
    <row r="209" spans="1:218" ht="12.75" customHeight="1" x14ac:dyDescent="0.2">
      <c r="A209" s="157"/>
      <c r="B209" s="151" t="s">
        <v>249</v>
      </c>
      <c r="C209" s="151">
        <v>2019</v>
      </c>
      <c r="D209" s="154"/>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c r="BV209" s="155"/>
      <c r="BW209" s="155"/>
      <c r="BX209" s="155"/>
      <c r="BY209" s="155"/>
      <c r="BZ209" s="155"/>
      <c r="CA209" s="155">
        <v>45506</v>
      </c>
      <c r="CB209" s="155"/>
      <c r="CC209" s="155"/>
      <c r="CD209" s="155"/>
      <c r="CE209" s="155"/>
      <c r="CF209" s="155"/>
      <c r="CG209" s="155"/>
      <c r="CH209" s="155"/>
      <c r="CI209" s="155"/>
      <c r="CJ209" s="155"/>
      <c r="CK209" s="155"/>
      <c r="CL209" s="155"/>
      <c r="CM209" s="155"/>
      <c r="CN209" s="155"/>
      <c r="CO209" s="155"/>
      <c r="CP209" s="155"/>
      <c r="CQ209" s="155"/>
      <c r="CR209" s="155"/>
      <c r="CS209" s="155"/>
      <c r="CT209" s="155"/>
      <c r="CU209" s="155"/>
      <c r="CV209" s="155"/>
      <c r="CW209" s="155"/>
      <c r="CX209" s="155"/>
      <c r="CY209" s="155"/>
      <c r="CZ209" s="155"/>
      <c r="DA209" s="155"/>
      <c r="DB209" s="155"/>
      <c r="DC209" s="155"/>
      <c r="DD209" s="155"/>
      <c r="DE209" s="155"/>
      <c r="DF209" s="155"/>
      <c r="DG209" s="155"/>
      <c r="DH209" s="155"/>
      <c r="DI209" s="155"/>
      <c r="DJ209" s="155"/>
      <c r="DK209" s="155"/>
      <c r="DL209" s="155"/>
      <c r="DM209" s="155"/>
      <c r="DN209" s="155"/>
      <c r="DO209" s="155"/>
      <c r="DP209" s="155"/>
      <c r="DQ209" s="155"/>
      <c r="DR209" s="155"/>
      <c r="DS209" s="155"/>
      <c r="DT209" s="155"/>
      <c r="DU209" s="155"/>
      <c r="DV209" s="155"/>
      <c r="DW209" s="155"/>
      <c r="DX209" s="155"/>
      <c r="DY209" s="155"/>
      <c r="DZ209" s="155"/>
      <c r="EA209" s="155"/>
      <c r="EB209" s="155"/>
      <c r="EC209" s="155"/>
      <c r="ED209" s="155"/>
      <c r="EE209" s="155"/>
      <c r="EF209" s="155"/>
      <c r="EG209" s="155"/>
      <c r="EH209" s="155"/>
      <c r="EI209" s="155"/>
      <c r="EJ209" s="155"/>
      <c r="EK209" s="155"/>
      <c r="EL209" s="155"/>
      <c r="EM209" s="155"/>
      <c r="EN209" s="155"/>
      <c r="EO209" s="155"/>
      <c r="EP209" s="155"/>
      <c r="EQ209" s="155"/>
      <c r="ER209" s="155"/>
      <c r="ES209" s="155"/>
      <c r="ET209" s="155"/>
      <c r="EU209" s="155"/>
      <c r="EV209" s="155"/>
      <c r="EW209" s="155"/>
      <c r="EX209" s="155"/>
      <c r="EY209" s="155"/>
      <c r="EZ209" s="155"/>
      <c r="FA209" s="155"/>
      <c r="FB209" s="155"/>
      <c r="FC209" s="155"/>
      <c r="FD209" s="155"/>
      <c r="FE209" s="155"/>
      <c r="FF209" s="155"/>
      <c r="FG209" s="155"/>
      <c r="FH209" s="155"/>
      <c r="FI209" s="155"/>
      <c r="FJ209" s="155"/>
      <c r="FK209" s="155"/>
      <c r="FL209" s="155"/>
      <c r="FM209" s="155"/>
      <c r="FN209" s="155"/>
      <c r="FO209" s="155"/>
      <c r="FP209" s="155"/>
      <c r="FQ209" s="155"/>
      <c r="FR209" s="155"/>
      <c r="FS209" s="155"/>
      <c r="FT209" s="155"/>
      <c r="FU209" s="155"/>
      <c r="FV209" s="155"/>
      <c r="FW209" s="155"/>
      <c r="FX209" s="155"/>
      <c r="FY209" s="155"/>
      <c r="FZ209" s="155"/>
      <c r="GA209" s="155"/>
      <c r="GB209" s="155"/>
      <c r="GC209" s="155"/>
      <c r="GD209" s="155"/>
      <c r="GE209" s="155"/>
      <c r="GF209" s="155"/>
      <c r="GG209" s="155"/>
      <c r="GH209" s="155"/>
      <c r="GI209" s="155"/>
      <c r="GJ209" s="155"/>
      <c r="GK209" s="155"/>
      <c r="GL209" s="155"/>
      <c r="GM209" s="155"/>
      <c r="GN209" s="155"/>
      <c r="GO209" s="155"/>
      <c r="GP209" s="155"/>
      <c r="GQ209" s="155"/>
      <c r="GR209" s="155"/>
      <c r="GS209" s="155"/>
      <c r="GT209" s="155"/>
      <c r="GU209" s="155"/>
      <c r="GV209" s="155"/>
      <c r="GW209" s="155"/>
      <c r="GX209" s="155"/>
      <c r="GY209" s="155"/>
      <c r="GZ209" s="155"/>
      <c r="HA209" s="155"/>
      <c r="HB209" s="155"/>
      <c r="HC209" s="155"/>
      <c r="HD209" s="155"/>
      <c r="HE209" s="155"/>
      <c r="HF209" s="155"/>
      <c r="HG209" s="155"/>
      <c r="HH209" s="155"/>
      <c r="HI209" s="155"/>
      <c r="HJ209" s="156"/>
    </row>
    <row r="210" spans="1:218" ht="12.75" customHeight="1" x14ac:dyDescent="0.2">
      <c r="A210" s="157"/>
      <c r="B210" s="151" t="s">
        <v>999</v>
      </c>
      <c r="C210" s="151">
        <v>2019</v>
      </c>
      <c r="D210" s="154"/>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v>45506</v>
      </c>
      <c r="CB210" s="155"/>
      <c r="CC210" s="155"/>
      <c r="CD210" s="155"/>
      <c r="CE210" s="155"/>
      <c r="CF210" s="155"/>
      <c r="CG210" s="155"/>
      <c r="CH210" s="155"/>
      <c r="CI210" s="155"/>
      <c r="CJ210" s="155"/>
      <c r="CK210" s="155"/>
      <c r="CL210" s="155"/>
      <c r="CM210" s="155"/>
      <c r="CN210" s="155"/>
      <c r="CO210" s="155"/>
      <c r="CP210" s="155"/>
      <c r="CQ210" s="155"/>
      <c r="CR210" s="155"/>
      <c r="CS210" s="155"/>
      <c r="CT210" s="155"/>
      <c r="CU210" s="155"/>
      <c r="CV210" s="155"/>
      <c r="CW210" s="155"/>
      <c r="CX210" s="155"/>
      <c r="CY210" s="155"/>
      <c r="CZ210" s="155"/>
      <c r="DA210" s="155"/>
      <c r="DB210" s="155"/>
      <c r="DC210" s="155"/>
      <c r="DD210" s="155"/>
      <c r="DE210" s="155"/>
      <c r="DF210" s="155"/>
      <c r="DG210" s="155"/>
      <c r="DH210" s="155"/>
      <c r="DI210" s="155"/>
      <c r="DJ210" s="155"/>
      <c r="DK210" s="155"/>
      <c r="DL210" s="155"/>
      <c r="DM210" s="155"/>
      <c r="DN210" s="155"/>
      <c r="DO210" s="155"/>
      <c r="DP210" s="155"/>
      <c r="DQ210" s="155"/>
      <c r="DR210" s="155"/>
      <c r="DS210" s="155"/>
      <c r="DT210" s="155"/>
      <c r="DU210" s="155"/>
      <c r="DV210" s="155"/>
      <c r="DW210" s="155"/>
      <c r="DX210" s="155"/>
      <c r="DY210" s="155"/>
      <c r="DZ210" s="155"/>
      <c r="EA210" s="155"/>
      <c r="EB210" s="155"/>
      <c r="EC210" s="155"/>
      <c r="ED210" s="155"/>
      <c r="EE210" s="155"/>
      <c r="EF210" s="155"/>
      <c r="EG210" s="155"/>
      <c r="EH210" s="155"/>
      <c r="EI210" s="155"/>
      <c r="EJ210" s="155"/>
      <c r="EK210" s="155"/>
      <c r="EL210" s="155"/>
      <c r="EM210" s="155"/>
      <c r="EN210" s="155"/>
      <c r="EO210" s="155"/>
      <c r="EP210" s="155"/>
      <c r="EQ210" s="155"/>
      <c r="ER210" s="155"/>
      <c r="ES210" s="155"/>
      <c r="ET210" s="155"/>
      <c r="EU210" s="155"/>
      <c r="EV210" s="155"/>
      <c r="EW210" s="155"/>
      <c r="EX210" s="155"/>
      <c r="EY210" s="155"/>
      <c r="EZ210" s="155"/>
      <c r="FA210" s="155"/>
      <c r="FB210" s="155"/>
      <c r="FC210" s="155"/>
      <c r="FD210" s="155"/>
      <c r="FE210" s="155"/>
      <c r="FF210" s="155"/>
      <c r="FG210" s="155"/>
      <c r="FH210" s="155"/>
      <c r="FI210" s="155"/>
      <c r="FJ210" s="155"/>
      <c r="FK210" s="155"/>
      <c r="FL210" s="155"/>
      <c r="FM210" s="155"/>
      <c r="FN210" s="155"/>
      <c r="FO210" s="155"/>
      <c r="FP210" s="155"/>
      <c r="FQ210" s="155"/>
      <c r="FR210" s="155"/>
      <c r="FS210" s="155"/>
      <c r="FT210" s="155"/>
      <c r="FU210" s="155"/>
      <c r="FV210" s="155"/>
      <c r="FW210" s="155"/>
      <c r="FX210" s="155"/>
      <c r="FY210" s="155"/>
      <c r="FZ210" s="155"/>
      <c r="GA210" s="155"/>
      <c r="GB210" s="155"/>
      <c r="GC210" s="155"/>
      <c r="GD210" s="155"/>
      <c r="GE210" s="155"/>
      <c r="GF210" s="155"/>
      <c r="GG210" s="155"/>
      <c r="GH210" s="155"/>
      <c r="GI210" s="155"/>
      <c r="GJ210" s="155"/>
      <c r="GK210" s="155"/>
      <c r="GL210" s="155"/>
      <c r="GM210" s="155"/>
      <c r="GN210" s="155"/>
      <c r="GO210" s="155"/>
      <c r="GP210" s="155"/>
      <c r="GQ210" s="155"/>
      <c r="GR210" s="155"/>
      <c r="GS210" s="155"/>
      <c r="GT210" s="155"/>
      <c r="GU210" s="155"/>
      <c r="GV210" s="155"/>
      <c r="GW210" s="155"/>
      <c r="GX210" s="155"/>
      <c r="GY210" s="155"/>
      <c r="GZ210" s="155"/>
      <c r="HA210" s="155"/>
      <c r="HB210" s="155"/>
      <c r="HC210" s="155"/>
      <c r="HD210" s="155"/>
      <c r="HE210" s="155"/>
      <c r="HF210" s="155"/>
      <c r="HG210" s="155"/>
      <c r="HH210" s="155"/>
      <c r="HI210" s="155"/>
      <c r="HJ210" s="156"/>
    </row>
    <row r="211" spans="1:218" ht="12.75" customHeight="1" x14ac:dyDescent="0.2">
      <c r="A211" s="157"/>
      <c r="B211" s="157"/>
      <c r="C211" s="158">
        <v>2022</v>
      </c>
      <c r="D211" s="159"/>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c r="CM211" s="116"/>
      <c r="CN211" s="116"/>
      <c r="CO211" s="116"/>
      <c r="CP211" s="116"/>
      <c r="CQ211" s="116"/>
      <c r="CR211" s="116"/>
      <c r="CS211" s="116"/>
      <c r="CT211" s="116"/>
      <c r="CU211" s="116"/>
      <c r="CV211" s="116"/>
      <c r="CW211" s="116"/>
      <c r="CX211" s="116"/>
      <c r="CY211" s="116"/>
      <c r="CZ211" s="116"/>
      <c r="DA211" s="116"/>
      <c r="DB211" s="116"/>
      <c r="DC211" s="116"/>
      <c r="DD211" s="116"/>
      <c r="DE211" s="116"/>
      <c r="DF211" s="116"/>
      <c r="DG211" s="116"/>
      <c r="DH211" s="116"/>
      <c r="DI211" s="116"/>
      <c r="DJ211" s="116"/>
      <c r="DK211" s="116"/>
      <c r="DL211" s="116"/>
      <c r="DM211" s="116"/>
      <c r="DN211" s="116"/>
      <c r="DO211" s="116">
        <v>45506</v>
      </c>
      <c r="DP211" s="116"/>
      <c r="DQ211" s="116"/>
      <c r="DR211" s="116"/>
      <c r="DS211" s="116"/>
      <c r="DT211" s="116"/>
      <c r="DU211" s="116"/>
      <c r="DV211" s="116"/>
      <c r="DW211" s="116"/>
      <c r="DX211" s="116"/>
      <c r="DY211" s="116"/>
      <c r="DZ211" s="116"/>
      <c r="EA211" s="116"/>
      <c r="EB211" s="116"/>
      <c r="EC211" s="116"/>
      <c r="ED211" s="116"/>
      <c r="EE211" s="116"/>
      <c r="EF211" s="116"/>
      <c r="EG211" s="116"/>
      <c r="EH211" s="116"/>
      <c r="EI211" s="116"/>
      <c r="EJ211" s="116"/>
      <c r="EK211" s="116"/>
      <c r="EL211" s="116"/>
      <c r="EM211" s="116"/>
      <c r="EN211" s="116"/>
      <c r="EO211" s="116"/>
      <c r="EP211" s="116"/>
      <c r="EQ211" s="116"/>
      <c r="ER211" s="116"/>
      <c r="ES211" s="116"/>
      <c r="ET211" s="116"/>
      <c r="EU211" s="116"/>
      <c r="EV211" s="116"/>
      <c r="EW211" s="116"/>
      <c r="EX211" s="116"/>
      <c r="EY211" s="116"/>
      <c r="EZ211" s="116"/>
      <c r="FA211" s="116"/>
      <c r="FB211" s="116"/>
      <c r="FC211" s="116"/>
      <c r="FD211" s="116"/>
      <c r="FE211" s="116"/>
      <c r="FF211" s="116"/>
      <c r="FG211" s="116"/>
      <c r="FH211" s="116"/>
      <c r="FI211" s="116"/>
      <c r="FJ211" s="116"/>
      <c r="FK211" s="116"/>
      <c r="FL211" s="116"/>
      <c r="FM211" s="116"/>
      <c r="FN211" s="116"/>
      <c r="FO211" s="116"/>
      <c r="FP211" s="116"/>
      <c r="FQ211" s="116"/>
      <c r="FR211" s="116"/>
      <c r="FS211" s="116"/>
      <c r="FT211" s="116"/>
      <c r="FU211" s="116"/>
      <c r="FV211" s="116"/>
      <c r="FW211" s="116"/>
      <c r="FX211" s="116"/>
      <c r="FY211" s="116"/>
      <c r="FZ211" s="116"/>
      <c r="GA211" s="116"/>
      <c r="GB211" s="116"/>
      <c r="GC211" s="116"/>
      <c r="GD211" s="116"/>
      <c r="GE211" s="116"/>
      <c r="GF211" s="116"/>
      <c r="GG211" s="116"/>
      <c r="GH211" s="116"/>
      <c r="GI211" s="116"/>
      <c r="GJ211" s="116"/>
      <c r="GK211" s="116"/>
      <c r="GL211" s="116"/>
      <c r="GM211" s="116"/>
      <c r="GN211" s="116"/>
      <c r="GO211" s="116"/>
      <c r="GP211" s="116"/>
      <c r="GQ211" s="116"/>
      <c r="GR211" s="116"/>
      <c r="GS211" s="116"/>
      <c r="GT211" s="116"/>
      <c r="GU211" s="116"/>
      <c r="GV211" s="116"/>
      <c r="GW211" s="116"/>
      <c r="GX211" s="116"/>
      <c r="GY211" s="116"/>
      <c r="GZ211" s="116"/>
      <c r="HA211" s="116"/>
      <c r="HB211" s="116"/>
      <c r="HC211" s="116"/>
      <c r="HD211" s="116"/>
      <c r="HE211" s="116"/>
      <c r="HF211" s="116"/>
      <c r="HG211" s="116"/>
      <c r="HH211" s="116"/>
      <c r="HI211" s="116"/>
      <c r="HJ211" s="160"/>
    </row>
    <row r="212" spans="1:218" ht="12.75" customHeight="1" x14ac:dyDescent="0.2">
      <c r="A212" s="151" t="s">
        <v>462</v>
      </c>
      <c r="B212" s="151" t="s">
        <v>68</v>
      </c>
      <c r="C212" s="151">
        <v>2019</v>
      </c>
      <c r="D212" s="154"/>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v>45489</v>
      </c>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c r="CD212" s="155"/>
      <c r="CE212" s="155"/>
      <c r="CF212" s="155"/>
      <c r="CG212" s="155"/>
      <c r="CH212" s="155"/>
      <c r="CI212" s="155"/>
      <c r="CJ212" s="155"/>
      <c r="CK212" s="155"/>
      <c r="CL212" s="155"/>
      <c r="CM212" s="155"/>
      <c r="CN212" s="155"/>
      <c r="CO212" s="155"/>
      <c r="CP212" s="155"/>
      <c r="CQ212" s="155"/>
      <c r="CR212" s="155"/>
      <c r="CS212" s="155"/>
      <c r="CT212" s="155"/>
      <c r="CU212" s="155"/>
      <c r="CV212" s="155"/>
      <c r="CW212" s="155"/>
      <c r="CX212" s="155"/>
      <c r="CY212" s="155"/>
      <c r="CZ212" s="155"/>
      <c r="DA212" s="155"/>
      <c r="DB212" s="155"/>
      <c r="DC212" s="155"/>
      <c r="DD212" s="155"/>
      <c r="DE212" s="155"/>
      <c r="DF212" s="155"/>
      <c r="DG212" s="155"/>
      <c r="DH212" s="155"/>
      <c r="DI212" s="155"/>
      <c r="DJ212" s="155"/>
      <c r="DK212" s="155"/>
      <c r="DL212" s="155"/>
      <c r="DM212" s="155"/>
      <c r="DN212" s="155"/>
      <c r="DO212" s="155"/>
      <c r="DP212" s="155"/>
      <c r="DQ212" s="155"/>
      <c r="DR212" s="155"/>
      <c r="DS212" s="155"/>
      <c r="DT212" s="155"/>
      <c r="DU212" s="155"/>
      <c r="DV212" s="155"/>
      <c r="DW212" s="155"/>
      <c r="DX212" s="155"/>
      <c r="DY212" s="155"/>
      <c r="DZ212" s="155"/>
      <c r="EA212" s="155"/>
      <c r="EB212" s="155"/>
      <c r="EC212" s="155"/>
      <c r="ED212" s="155"/>
      <c r="EE212" s="155"/>
      <c r="EF212" s="155"/>
      <c r="EG212" s="155"/>
      <c r="EH212" s="155"/>
      <c r="EI212" s="155"/>
      <c r="EJ212" s="155"/>
      <c r="EK212" s="155"/>
      <c r="EL212" s="155"/>
      <c r="EM212" s="155"/>
      <c r="EN212" s="155"/>
      <c r="EO212" s="155"/>
      <c r="EP212" s="155"/>
      <c r="EQ212" s="155"/>
      <c r="ER212" s="155"/>
      <c r="ES212" s="155"/>
      <c r="ET212" s="155"/>
      <c r="EU212" s="155"/>
      <c r="EV212" s="155"/>
      <c r="EW212" s="155"/>
      <c r="EX212" s="155"/>
      <c r="EY212" s="155"/>
      <c r="EZ212" s="155"/>
      <c r="FA212" s="155"/>
      <c r="FB212" s="155"/>
      <c r="FC212" s="155"/>
      <c r="FD212" s="155"/>
      <c r="FE212" s="155"/>
      <c r="FF212" s="155"/>
      <c r="FG212" s="155"/>
      <c r="FH212" s="155"/>
      <c r="FI212" s="155"/>
      <c r="FJ212" s="155"/>
      <c r="FK212" s="155"/>
      <c r="FL212" s="155"/>
      <c r="FM212" s="155"/>
      <c r="FN212" s="155"/>
      <c r="FO212" s="155"/>
      <c r="FP212" s="155"/>
      <c r="FQ212" s="155"/>
      <c r="FR212" s="155"/>
      <c r="FS212" s="155"/>
      <c r="FT212" s="155"/>
      <c r="FU212" s="155"/>
      <c r="FV212" s="155"/>
      <c r="FW212" s="155"/>
      <c r="FX212" s="155"/>
      <c r="FY212" s="155"/>
      <c r="FZ212" s="155"/>
      <c r="GA212" s="155"/>
      <c r="GB212" s="155"/>
      <c r="GC212" s="155"/>
      <c r="GD212" s="155"/>
      <c r="GE212" s="155"/>
      <c r="GF212" s="155"/>
      <c r="GG212" s="155"/>
      <c r="GH212" s="155"/>
      <c r="GI212" s="155"/>
      <c r="GJ212" s="155"/>
      <c r="GK212" s="155"/>
      <c r="GL212" s="155"/>
      <c r="GM212" s="155"/>
      <c r="GN212" s="155"/>
      <c r="GO212" s="155"/>
      <c r="GP212" s="155"/>
      <c r="GQ212" s="155"/>
      <c r="GR212" s="155"/>
      <c r="GS212" s="155"/>
      <c r="GT212" s="155"/>
      <c r="GU212" s="155"/>
      <c r="GV212" s="155"/>
      <c r="GW212" s="155"/>
      <c r="GX212" s="155"/>
      <c r="GY212" s="155"/>
      <c r="GZ212" s="155"/>
      <c r="HA212" s="155"/>
      <c r="HB212" s="155"/>
      <c r="HC212" s="155"/>
      <c r="HD212" s="155"/>
      <c r="HE212" s="155"/>
      <c r="HF212" s="155"/>
      <c r="HG212" s="155"/>
      <c r="HH212" s="155"/>
      <c r="HI212" s="155"/>
      <c r="HJ212" s="156"/>
    </row>
    <row r="213" spans="1:218" ht="12.75" customHeight="1" x14ac:dyDescent="0.2">
      <c r="A213" s="151" t="s">
        <v>537</v>
      </c>
      <c r="B213" s="151" t="s">
        <v>28</v>
      </c>
      <c r="C213" s="151">
        <v>2019</v>
      </c>
      <c r="D213" s="154"/>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v>45551</v>
      </c>
      <c r="BQ213" s="155"/>
      <c r="BR213" s="155"/>
      <c r="BS213" s="155"/>
      <c r="BT213" s="155"/>
      <c r="BU213" s="155"/>
      <c r="BV213" s="155"/>
      <c r="BW213" s="155"/>
      <c r="BX213" s="155"/>
      <c r="BY213" s="155"/>
      <c r="BZ213" s="155"/>
      <c r="CA213" s="155"/>
      <c r="CB213" s="155"/>
      <c r="CC213" s="155"/>
      <c r="CD213" s="155"/>
      <c r="CE213" s="155"/>
      <c r="CF213" s="155"/>
      <c r="CG213" s="155"/>
      <c r="CH213" s="155"/>
      <c r="CI213" s="155"/>
      <c r="CJ213" s="155"/>
      <c r="CK213" s="155"/>
      <c r="CL213" s="155"/>
      <c r="CM213" s="155"/>
      <c r="CN213" s="155"/>
      <c r="CO213" s="155"/>
      <c r="CP213" s="155"/>
      <c r="CQ213" s="155"/>
      <c r="CR213" s="155"/>
      <c r="CS213" s="155"/>
      <c r="CT213" s="155"/>
      <c r="CU213" s="155"/>
      <c r="CV213" s="155"/>
      <c r="CW213" s="155"/>
      <c r="CX213" s="155"/>
      <c r="CY213" s="155"/>
      <c r="CZ213" s="155"/>
      <c r="DA213" s="155"/>
      <c r="DB213" s="155"/>
      <c r="DC213" s="155"/>
      <c r="DD213" s="155"/>
      <c r="DE213" s="155"/>
      <c r="DF213" s="155"/>
      <c r="DG213" s="155"/>
      <c r="DH213" s="155"/>
      <c r="DI213" s="155"/>
      <c r="DJ213" s="155"/>
      <c r="DK213" s="155"/>
      <c r="DL213" s="155"/>
      <c r="DM213" s="155"/>
      <c r="DN213" s="155"/>
      <c r="DO213" s="155"/>
      <c r="DP213" s="155"/>
      <c r="DQ213" s="155"/>
      <c r="DR213" s="155"/>
      <c r="DS213" s="155"/>
      <c r="DT213" s="155"/>
      <c r="DU213" s="155"/>
      <c r="DV213" s="155"/>
      <c r="DW213" s="155"/>
      <c r="DX213" s="155"/>
      <c r="DY213" s="155"/>
      <c r="DZ213" s="155"/>
      <c r="EA213" s="155"/>
      <c r="EB213" s="155"/>
      <c r="EC213" s="155"/>
      <c r="ED213" s="155"/>
      <c r="EE213" s="155"/>
      <c r="EF213" s="155"/>
      <c r="EG213" s="155"/>
      <c r="EH213" s="155"/>
      <c r="EI213" s="155"/>
      <c r="EJ213" s="155"/>
      <c r="EK213" s="155"/>
      <c r="EL213" s="155"/>
      <c r="EM213" s="155"/>
      <c r="EN213" s="155"/>
      <c r="EO213" s="155"/>
      <c r="EP213" s="155"/>
      <c r="EQ213" s="155"/>
      <c r="ER213" s="155"/>
      <c r="ES213" s="155"/>
      <c r="ET213" s="155"/>
      <c r="EU213" s="155"/>
      <c r="EV213" s="155"/>
      <c r="EW213" s="155"/>
      <c r="EX213" s="155"/>
      <c r="EY213" s="155"/>
      <c r="EZ213" s="155"/>
      <c r="FA213" s="155"/>
      <c r="FB213" s="155"/>
      <c r="FC213" s="155"/>
      <c r="FD213" s="155"/>
      <c r="FE213" s="155"/>
      <c r="FF213" s="155"/>
      <c r="FG213" s="155"/>
      <c r="FH213" s="155"/>
      <c r="FI213" s="155"/>
      <c r="FJ213" s="155"/>
      <c r="FK213" s="155"/>
      <c r="FL213" s="155"/>
      <c r="FM213" s="155"/>
      <c r="FN213" s="155"/>
      <c r="FO213" s="155"/>
      <c r="FP213" s="155"/>
      <c r="FQ213" s="155"/>
      <c r="FR213" s="155"/>
      <c r="FS213" s="155"/>
      <c r="FT213" s="155"/>
      <c r="FU213" s="155"/>
      <c r="FV213" s="155"/>
      <c r="FW213" s="155"/>
      <c r="FX213" s="155"/>
      <c r="FY213" s="155"/>
      <c r="FZ213" s="155"/>
      <c r="GA213" s="155"/>
      <c r="GB213" s="155"/>
      <c r="GC213" s="155"/>
      <c r="GD213" s="155"/>
      <c r="GE213" s="155"/>
      <c r="GF213" s="155"/>
      <c r="GG213" s="155"/>
      <c r="GH213" s="155"/>
      <c r="GI213" s="155"/>
      <c r="GJ213" s="155"/>
      <c r="GK213" s="155"/>
      <c r="GL213" s="155"/>
      <c r="GM213" s="155"/>
      <c r="GN213" s="155"/>
      <c r="GO213" s="155"/>
      <c r="GP213" s="155"/>
      <c r="GQ213" s="155"/>
      <c r="GR213" s="155"/>
      <c r="GS213" s="155"/>
      <c r="GT213" s="155"/>
      <c r="GU213" s="155"/>
      <c r="GV213" s="155"/>
      <c r="GW213" s="155"/>
      <c r="GX213" s="155"/>
      <c r="GY213" s="155"/>
      <c r="GZ213" s="155"/>
      <c r="HA213" s="155"/>
      <c r="HB213" s="155"/>
      <c r="HC213" s="155"/>
      <c r="HD213" s="155"/>
      <c r="HE213" s="155"/>
      <c r="HF213" s="155"/>
      <c r="HG213" s="155"/>
      <c r="HH213" s="155"/>
      <c r="HI213" s="155"/>
      <c r="HJ213" s="156"/>
    </row>
    <row r="214" spans="1:218" ht="12.75" customHeight="1" x14ac:dyDescent="0.2">
      <c r="A214" s="157"/>
      <c r="B214" s="151" t="s">
        <v>30</v>
      </c>
      <c r="C214" s="151">
        <v>2019</v>
      </c>
      <c r="D214" s="154"/>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v>45551</v>
      </c>
      <c r="CC214" s="155"/>
      <c r="CD214" s="155"/>
      <c r="CE214" s="155"/>
      <c r="CF214" s="155"/>
      <c r="CG214" s="155"/>
      <c r="CH214" s="155"/>
      <c r="CI214" s="155"/>
      <c r="CJ214" s="155"/>
      <c r="CK214" s="155"/>
      <c r="CL214" s="155"/>
      <c r="CM214" s="155"/>
      <c r="CN214" s="155"/>
      <c r="CO214" s="155"/>
      <c r="CP214" s="155"/>
      <c r="CQ214" s="155"/>
      <c r="CR214" s="155"/>
      <c r="CS214" s="155"/>
      <c r="CT214" s="155"/>
      <c r="CU214" s="155"/>
      <c r="CV214" s="155"/>
      <c r="CW214" s="155"/>
      <c r="CX214" s="155"/>
      <c r="CY214" s="155"/>
      <c r="CZ214" s="155"/>
      <c r="DA214" s="155"/>
      <c r="DB214" s="155"/>
      <c r="DC214" s="155"/>
      <c r="DD214" s="155"/>
      <c r="DE214" s="155"/>
      <c r="DF214" s="155"/>
      <c r="DG214" s="155"/>
      <c r="DH214" s="155"/>
      <c r="DI214" s="155"/>
      <c r="DJ214" s="155"/>
      <c r="DK214" s="155"/>
      <c r="DL214" s="155"/>
      <c r="DM214" s="155"/>
      <c r="DN214" s="155"/>
      <c r="DO214" s="155"/>
      <c r="DP214" s="155"/>
      <c r="DQ214" s="155"/>
      <c r="DR214" s="155"/>
      <c r="DS214" s="155"/>
      <c r="DT214" s="155"/>
      <c r="DU214" s="155"/>
      <c r="DV214" s="155"/>
      <c r="DW214" s="155"/>
      <c r="DX214" s="155"/>
      <c r="DY214" s="155"/>
      <c r="DZ214" s="155"/>
      <c r="EA214" s="155"/>
      <c r="EB214" s="155"/>
      <c r="EC214" s="155"/>
      <c r="ED214" s="155"/>
      <c r="EE214" s="155"/>
      <c r="EF214" s="155"/>
      <c r="EG214" s="155"/>
      <c r="EH214" s="155"/>
      <c r="EI214" s="155"/>
      <c r="EJ214" s="155"/>
      <c r="EK214" s="155"/>
      <c r="EL214" s="155"/>
      <c r="EM214" s="155"/>
      <c r="EN214" s="155"/>
      <c r="EO214" s="155"/>
      <c r="EP214" s="155"/>
      <c r="EQ214" s="155"/>
      <c r="ER214" s="155"/>
      <c r="ES214" s="155"/>
      <c r="ET214" s="155"/>
      <c r="EU214" s="155"/>
      <c r="EV214" s="155"/>
      <c r="EW214" s="155"/>
      <c r="EX214" s="155"/>
      <c r="EY214" s="155"/>
      <c r="EZ214" s="155"/>
      <c r="FA214" s="155"/>
      <c r="FB214" s="155"/>
      <c r="FC214" s="155"/>
      <c r="FD214" s="155"/>
      <c r="FE214" s="155"/>
      <c r="FF214" s="155"/>
      <c r="FG214" s="155"/>
      <c r="FH214" s="155"/>
      <c r="FI214" s="155"/>
      <c r="FJ214" s="155"/>
      <c r="FK214" s="155"/>
      <c r="FL214" s="155"/>
      <c r="FM214" s="155"/>
      <c r="FN214" s="155"/>
      <c r="FO214" s="155"/>
      <c r="FP214" s="155"/>
      <c r="FQ214" s="155"/>
      <c r="FR214" s="155"/>
      <c r="FS214" s="155"/>
      <c r="FT214" s="155"/>
      <c r="FU214" s="155"/>
      <c r="FV214" s="155"/>
      <c r="FW214" s="155"/>
      <c r="FX214" s="155"/>
      <c r="FY214" s="155"/>
      <c r="FZ214" s="155"/>
      <c r="GA214" s="155"/>
      <c r="GB214" s="155"/>
      <c r="GC214" s="155"/>
      <c r="GD214" s="155"/>
      <c r="GE214" s="155"/>
      <c r="GF214" s="155"/>
      <c r="GG214" s="155"/>
      <c r="GH214" s="155"/>
      <c r="GI214" s="155"/>
      <c r="GJ214" s="155"/>
      <c r="GK214" s="155"/>
      <c r="GL214" s="155"/>
      <c r="GM214" s="155"/>
      <c r="GN214" s="155"/>
      <c r="GO214" s="155"/>
      <c r="GP214" s="155"/>
      <c r="GQ214" s="155"/>
      <c r="GR214" s="155"/>
      <c r="GS214" s="155"/>
      <c r="GT214" s="155"/>
      <c r="GU214" s="155"/>
      <c r="GV214" s="155"/>
      <c r="GW214" s="155"/>
      <c r="GX214" s="155"/>
      <c r="GY214" s="155"/>
      <c r="GZ214" s="155"/>
      <c r="HA214" s="155"/>
      <c r="HB214" s="155"/>
      <c r="HC214" s="155"/>
      <c r="HD214" s="155"/>
      <c r="HE214" s="155"/>
      <c r="HF214" s="155"/>
      <c r="HG214" s="155"/>
      <c r="HH214" s="155"/>
      <c r="HI214" s="155"/>
      <c r="HJ214" s="156"/>
    </row>
    <row r="215" spans="1:218" ht="12.75" customHeight="1" x14ac:dyDescent="0.2">
      <c r="A215" s="157"/>
      <c r="B215" s="151" t="s">
        <v>34</v>
      </c>
      <c r="C215" s="151">
        <v>2019</v>
      </c>
      <c r="D215" s="154"/>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v>45551</v>
      </c>
      <c r="CC215" s="155"/>
      <c r="CD215" s="155"/>
      <c r="CE215" s="155"/>
      <c r="CF215" s="155"/>
      <c r="CG215" s="155"/>
      <c r="CH215" s="155"/>
      <c r="CI215" s="155"/>
      <c r="CJ215" s="155"/>
      <c r="CK215" s="155"/>
      <c r="CL215" s="155"/>
      <c r="CM215" s="155"/>
      <c r="CN215" s="155"/>
      <c r="CO215" s="155"/>
      <c r="CP215" s="155"/>
      <c r="CQ215" s="155"/>
      <c r="CR215" s="155"/>
      <c r="CS215" s="155"/>
      <c r="CT215" s="155"/>
      <c r="CU215" s="155"/>
      <c r="CV215" s="155"/>
      <c r="CW215" s="155"/>
      <c r="CX215" s="155"/>
      <c r="CY215" s="155"/>
      <c r="CZ215" s="155"/>
      <c r="DA215" s="155"/>
      <c r="DB215" s="155"/>
      <c r="DC215" s="155"/>
      <c r="DD215" s="155"/>
      <c r="DE215" s="155"/>
      <c r="DF215" s="155"/>
      <c r="DG215" s="155"/>
      <c r="DH215" s="155"/>
      <c r="DI215" s="155"/>
      <c r="DJ215" s="155"/>
      <c r="DK215" s="155"/>
      <c r="DL215" s="155"/>
      <c r="DM215" s="155"/>
      <c r="DN215" s="155"/>
      <c r="DO215" s="155"/>
      <c r="DP215" s="155"/>
      <c r="DQ215" s="155"/>
      <c r="DR215" s="155"/>
      <c r="DS215" s="155"/>
      <c r="DT215" s="155"/>
      <c r="DU215" s="155"/>
      <c r="DV215" s="155"/>
      <c r="DW215" s="155"/>
      <c r="DX215" s="155"/>
      <c r="DY215" s="155"/>
      <c r="DZ215" s="155"/>
      <c r="EA215" s="155"/>
      <c r="EB215" s="155"/>
      <c r="EC215" s="155"/>
      <c r="ED215" s="155"/>
      <c r="EE215" s="155"/>
      <c r="EF215" s="155"/>
      <c r="EG215" s="155"/>
      <c r="EH215" s="155"/>
      <c r="EI215" s="155"/>
      <c r="EJ215" s="155"/>
      <c r="EK215" s="155"/>
      <c r="EL215" s="155"/>
      <c r="EM215" s="155"/>
      <c r="EN215" s="155"/>
      <c r="EO215" s="155"/>
      <c r="EP215" s="155"/>
      <c r="EQ215" s="155"/>
      <c r="ER215" s="155"/>
      <c r="ES215" s="155"/>
      <c r="ET215" s="155"/>
      <c r="EU215" s="155"/>
      <c r="EV215" s="155"/>
      <c r="EW215" s="155"/>
      <c r="EX215" s="155"/>
      <c r="EY215" s="155"/>
      <c r="EZ215" s="155"/>
      <c r="FA215" s="155"/>
      <c r="FB215" s="155"/>
      <c r="FC215" s="155"/>
      <c r="FD215" s="155"/>
      <c r="FE215" s="155"/>
      <c r="FF215" s="155"/>
      <c r="FG215" s="155"/>
      <c r="FH215" s="155"/>
      <c r="FI215" s="155"/>
      <c r="FJ215" s="155"/>
      <c r="FK215" s="155"/>
      <c r="FL215" s="155"/>
      <c r="FM215" s="155"/>
      <c r="FN215" s="155"/>
      <c r="FO215" s="155"/>
      <c r="FP215" s="155"/>
      <c r="FQ215" s="155"/>
      <c r="FR215" s="155"/>
      <c r="FS215" s="155"/>
      <c r="FT215" s="155"/>
      <c r="FU215" s="155"/>
      <c r="FV215" s="155"/>
      <c r="FW215" s="155"/>
      <c r="FX215" s="155"/>
      <c r="FY215" s="155"/>
      <c r="FZ215" s="155"/>
      <c r="GA215" s="155"/>
      <c r="GB215" s="155"/>
      <c r="GC215" s="155"/>
      <c r="GD215" s="155"/>
      <c r="GE215" s="155"/>
      <c r="GF215" s="155"/>
      <c r="GG215" s="155"/>
      <c r="GH215" s="155"/>
      <c r="GI215" s="155"/>
      <c r="GJ215" s="155"/>
      <c r="GK215" s="155"/>
      <c r="GL215" s="155"/>
      <c r="GM215" s="155"/>
      <c r="GN215" s="155"/>
      <c r="GO215" s="155"/>
      <c r="GP215" s="155"/>
      <c r="GQ215" s="155"/>
      <c r="GR215" s="155"/>
      <c r="GS215" s="155"/>
      <c r="GT215" s="155"/>
      <c r="GU215" s="155"/>
      <c r="GV215" s="155"/>
      <c r="GW215" s="155"/>
      <c r="GX215" s="155"/>
      <c r="GY215" s="155"/>
      <c r="GZ215" s="155"/>
      <c r="HA215" s="155"/>
      <c r="HB215" s="155"/>
      <c r="HC215" s="155"/>
      <c r="HD215" s="155"/>
      <c r="HE215" s="155"/>
      <c r="HF215" s="155"/>
      <c r="HG215" s="155"/>
      <c r="HH215" s="155"/>
      <c r="HI215" s="155"/>
      <c r="HJ215" s="156"/>
    </row>
    <row r="216" spans="1:218" ht="12.75" customHeight="1" x14ac:dyDescent="0.2">
      <c r="A216" s="157"/>
      <c r="B216" s="151" t="s">
        <v>81</v>
      </c>
      <c r="C216" s="151">
        <v>2019</v>
      </c>
      <c r="D216" s="154"/>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v>45551</v>
      </c>
      <c r="BQ216" s="155"/>
      <c r="BR216" s="155"/>
      <c r="BS216" s="155"/>
      <c r="BT216" s="155"/>
      <c r="BU216" s="155"/>
      <c r="BV216" s="155"/>
      <c r="BW216" s="155"/>
      <c r="BX216" s="155"/>
      <c r="BY216" s="155"/>
      <c r="BZ216" s="155"/>
      <c r="CA216" s="155"/>
      <c r="CB216" s="155"/>
      <c r="CC216" s="155"/>
      <c r="CD216" s="155"/>
      <c r="CE216" s="155"/>
      <c r="CF216" s="155"/>
      <c r="CG216" s="155"/>
      <c r="CH216" s="155"/>
      <c r="CI216" s="155"/>
      <c r="CJ216" s="155"/>
      <c r="CK216" s="155"/>
      <c r="CL216" s="155"/>
      <c r="CM216" s="155"/>
      <c r="CN216" s="155"/>
      <c r="CO216" s="155"/>
      <c r="CP216" s="155"/>
      <c r="CQ216" s="155"/>
      <c r="CR216" s="155"/>
      <c r="CS216" s="155"/>
      <c r="CT216" s="155"/>
      <c r="CU216" s="155"/>
      <c r="CV216" s="155"/>
      <c r="CW216" s="155"/>
      <c r="CX216" s="155"/>
      <c r="CY216" s="155"/>
      <c r="CZ216" s="155"/>
      <c r="DA216" s="155"/>
      <c r="DB216" s="155"/>
      <c r="DC216" s="155"/>
      <c r="DD216" s="155"/>
      <c r="DE216" s="155"/>
      <c r="DF216" s="155"/>
      <c r="DG216" s="155"/>
      <c r="DH216" s="155"/>
      <c r="DI216" s="155"/>
      <c r="DJ216" s="155"/>
      <c r="DK216" s="155"/>
      <c r="DL216" s="155"/>
      <c r="DM216" s="155"/>
      <c r="DN216" s="155"/>
      <c r="DO216" s="155"/>
      <c r="DP216" s="155"/>
      <c r="DQ216" s="155"/>
      <c r="DR216" s="155"/>
      <c r="DS216" s="155"/>
      <c r="DT216" s="155"/>
      <c r="DU216" s="155"/>
      <c r="DV216" s="155"/>
      <c r="DW216" s="155"/>
      <c r="DX216" s="155"/>
      <c r="DY216" s="155"/>
      <c r="DZ216" s="155"/>
      <c r="EA216" s="155"/>
      <c r="EB216" s="155"/>
      <c r="EC216" s="155"/>
      <c r="ED216" s="155"/>
      <c r="EE216" s="155"/>
      <c r="EF216" s="155"/>
      <c r="EG216" s="155"/>
      <c r="EH216" s="155"/>
      <c r="EI216" s="155"/>
      <c r="EJ216" s="155"/>
      <c r="EK216" s="155"/>
      <c r="EL216" s="155"/>
      <c r="EM216" s="155"/>
      <c r="EN216" s="155"/>
      <c r="EO216" s="155"/>
      <c r="EP216" s="155"/>
      <c r="EQ216" s="155"/>
      <c r="ER216" s="155"/>
      <c r="ES216" s="155"/>
      <c r="ET216" s="155"/>
      <c r="EU216" s="155"/>
      <c r="EV216" s="155"/>
      <c r="EW216" s="155"/>
      <c r="EX216" s="155"/>
      <c r="EY216" s="155"/>
      <c r="EZ216" s="155"/>
      <c r="FA216" s="155"/>
      <c r="FB216" s="155"/>
      <c r="FC216" s="155"/>
      <c r="FD216" s="155"/>
      <c r="FE216" s="155"/>
      <c r="FF216" s="155"/>
      <c r="FG216" s="155"/>
      <c r="FH216" s="155"/>
      <c r="FI216" s="155"/>
      <c r="FJ216" s="155"/>
      <c r="FK216" s="155"/>
      <c r="FL216" s="155"/>
      <c r="FM216" s="155"/>
      <c r="FN216" s="155"/>
      <c r="FO216" s="155"/>
      <c r="FP216" s="155"/>
      <c r="FQ216" s="155"/>
      <c r="FR216" s="155"/>
      <c r="FS216" s="155"/>
      <c r="FT216" s="155"/>
      <c r="FU216" s="155"/>
      <c r="FV216" s="155"/>
      <c r="FW216" s="155"/>
      <c r="FX216" s="155"/>
      <c r="FY216" s="155"/>
      <c r="FZ216" s="155"/>
      <c r="GA216" s="155"/>
      <c r="GB216" s="155"/>
      <c r="GC216" s="155"/>
      <c r="GD216" s="155"/>
      <c r="GE216" s="155"/>
      <c r="GF216" s="155"/>
      <c r="GG216" s="155"/>
      <c r="GH216" s="155"/>
      <c r="GI216" s="155"/>
      <c r="GJ216" s="155"/>
      <c r="GK216" s="155"/>
      <c r="GL216" s="155"/>
      <c r="GM216" s="155"/>
      <c r="GN216" s="155"/>
      <c r="GO216" s="155"/>
      <c r="GP216" s="155"/>
      <c r="GQ216" s="155"/>
      <c r="GR216" s="155"/>
      <c r="GS216" s="155"/>
      <c r="GT216" s="155"/>
      <c r="GU216" s="155"/>
      <c r="GV216" s="155"/>
      <c r="GW216" s="155"/>
      <c r="GX216" s="155"/>
      <c r="GY216" s="155"/>
      <c r="GZ216" s="155"/>
      <c r="HA216" s="155"/>
      <c r="HB216" s="155"/>
      <c r="HC216" s="155"/>
      <c r="HD216" s="155"/>
      <c r="HE216" s="155"/>
      <c r="HF216" s="155"/>
      <c r="HG216" s="155"/>
      <c r="HH216" s="155"/>
      <c r="HI216" s="155"/>
      <c r="HJ216" s="156"/>
    </row>
    <row r="217" spans="1:218" ht="12.75" customHeight="1" x14ac:dyDescent="0.2">
      <c r="A217" s="151" t="s">
        <v>544</v>
      </c>
      <c r="B217" s="151" t="s">
        <v>110</v>
      </c>
      <c r="C217" s="151">
        <v>2018</v>
      </c>
      <c r="D217" s="154"/>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v>45496</v>
      </c>
      <c r="CD217" s="155"/>
      <c r="CE217" s="155"/>
      <c r="CF217" s="155"/>
      <c r="CG217" s="155"/>
      <c r="CH217" s="155"/>
      <c r="CI217" s="155"/>
      <c r="CJ217" s="155"/>
      <c r="CK217" s="155"/>
      <c r="CL217" s="155"/>
      <c r="CM217" s="155"/>
      <c r="CN217" s="155"/>
      <c r="CO217" s="155"/>
      <c r="CP217" s="155"/>
      <c r="CQ217" s="155"/>
      <c r="CR217" s="155"/>
      <c r="CS217" s="155"/>
      <c r="CT217" s="155"/>
      <c r="CU217" s="155"/>
      <c r="CV217" s="155"/>
      <c r="CW217" s="155"/>
      <c r="CX217" s="155"/>
      <c r="CY217" s="155"/>
      <c r="CZ217" s="155"/>
      <c r="DA217" s="155"/>
      <c r="DB217" s="155"/>
      <c r="DC217" s="155"/>
      <c r="DD217" s="155"/>
      <c r="DE217" s="155"/>
      <c r="DF217" s="155"/>
      <c r="DG217" s="155"/>
      <c r="DH217" s="155"/>
      <c r="DI217" s="155"/>
      <c r="DJ217" s="155"/>
      <c r="DK217" s="155"/>
      <c r="DL217" s="155"/>
      <c r="DM217" s="155"/>
      <c r="DN217" s="155"/>
      <c r="DO217" s="155"/>
      <c r="DP217" s="155"/>
      <c r="DQ217" s="155"/>
      <c r="DR217" s="155"/>
      <c r="DS217" s="155"/>
      <c r="DT217" s="155"/>
      <c r="DU217" s="155"/>
      <c r="DV217" s="155"/>
      <c r="DW217" s="155"/>
      <c r="DX217" s="155"/>
      <c r="DY217" s="155"/>
      <c r="DZ217" s="155"/>
      <c r="EA217" s="155"/>
      <c r="EB217" s="155"/>
      <c r="EC217" s="155"/>
      <c r="ED217" s="155"/>
      <c r="EE217" s="155"/>
      <c r="EF217" s="155"/>
      <c r="EG217" s="155"/>
      <c r="EH217" s="155"/>
      <c r="EI217" s="155"/>
      <c r="EJ217" s="155"/>
      <c r="EK217" s="155"/>
      <c r="EL217" s="155"/>
      <c r="EM217" s="155"/>
      <c r="EN217" s="155"/>
      <c r="EO217" s="155"/>
      <c r="EP217" s="155"/>
      <c r="EQ217" s="155"/>
      <c r="ER217" s="155"/>
      <c r="ES217" s="155"/>
      <c r="ET217" s="155"/>
      <c r="EU217" s="155"/>
      <c r="EV217" s="155"/>
      <c r="EW217" s="155"/>
      <c r="EX217" s="155"/>
      <c r="EY217" s="155"/>
      <c r="EZ217" s="155"/>
      <c r="FA217" s="155"/>
      <c r="FB217" s="155"/>
      <c r="FC217" s="155"/>
      <c r="FD217" s="155"/>
      <c r="FE217" s="155"/>
      <c r="FF217" s="155"/>
      <c r="FG217" s="155"/>
      <c r="FH217" s="155"/>
      <c r="FI217" s="155"/>
      <c r="FJ217" s="155"/>
      <c r="FK217" s="155"/>
      <c r="FL217" s="155"/>
      <c r="FM217" s="155"/>
      <c r="FN217" s="155"/>
      <c r="FO217" s="155"/>
      <c r="FP217" s="155"/>
      <c r="FQ217" s="155"/>
      <c r="FR217" s="155"/>
      <c r="FS217" s="155"/>
      <c r="FT217" s="155"/>
      <c r="FU217" s="155"/>
      <c r="FV217" s="155"/>
      <c r="FW217" s="155"/>
      <c r="FX217" s="155"/>
      <c r="FY217" s="155"/>
      <c r="FZ217" s="155"/>
      <c r="GA217" s="155"/>
      <c r="GB217" s="155"/>
      <c r="GC217" s="155"/>
      <c r="GD217" s="155"/>
      <c r="GE217" s="155"/>
      <c r="GF217" s="155"/>
      <c r="GG217" s="155"/>
      <c r="GH217" s="155"/>
      <c r="GI217" s="155"/>
      <c r="GJ217" s="155"/>
      <c r="GK217" s="155"/>
      <c r="GL217" s="155"/>
      <c r="GM217" s="155"/>
      <c r="GN217" s="155"/>
      <c r="GO217" s="155"/>
      <c r="GP217" s="155"/>
      <c r="GQ217" s="155"/>
      <c r="GR217" s="155"/>
      <c r="GS217" s="155"/>
      <c r="GT217" s="155"/>
      <c r="GU217" s="155"/>
      <c r="GV217" s="155"/>
      <c r="GW217" s="155"/>
      <c r="GX217" s="155"/>
      <c r="GY217" s="155"/>
      <c r="GZ217" s="155"/>
      <c r="HA217" s="155"/>
      <c r="HB217" s="155"/>
      <c r="HC217" s="155"/>
      <c r="HD217" s="155"/>
      <c r="HE217" s="155"/>
      <c r="HF217" s="155"/>
      <c r="HG217" s="155"/>
      <c r="HH217" s="155"/>
      <c r="HI217" s="155"/>
      <c r="HJ217" s="156"/>
    </row>
    <row r="218" spans="1:218" ht="12.75" customHeight="1" x14ac:dyDescent="0.2">
      <c r="A218" s="151" t="s">
        <v>591</v>
      </c>
      <c r="B218" s="151" t="s">
        <v>75</v>
      </c>
      <c r="C218" s="151">
        <v>2019</v>
      </c>
      <c r="D218" s="154"/>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5"/>
      <c r="BY218" s="155"/>
      <c r="BZ218" s="155"/>
      <c r="CA218" s="155"/>
      <c r="CB218" s="155"/>
      <c r="CC218" s="155"/>
      <c r="CD218" s="155">
        <v>45499</v>
      </c>
      <c r="CE218" s="155"/>
      <c r="CF218" s="155"/>
      <c r="CG218" s="155"/>
      <c r="CH218" s="155"/>
      <c r="CI218" s="155"/>
      <c r="CJ218" s="155"/>
      <c r="CK218" s="155"/>
      <c r="CL218" s="155"/>
      <c r="CM218" s="155"/>
      <c r="CN218" s="155"/>
      <c r="CO218" s="155"/>
      <c r="CP218" s="155"/>
      <c r="CQ218" s="155"/>
      <c r="CR218" s="155"/>
      <c r="CS218" s="155"/>
      <c r="CT218" s="155"/>
      <c r="CU218" s="155"/>
      <c r="CV218" s="155"/>
      <c r="CW218" s="155"/>
      <c r="CX218" s="155"/>
      <c r="CY218" s="155"/>
      <c r="CZ218" s="155"/>
      <c r="DA218" s="155"/>
      <c r="DB218" s="155"/>
      <c r="DC218" s="155"/>
      <c r="DD218" s="155"/>
      <c r="DE218" s="155"/>
      <c r="DF218" s="155"/>
      <c r="DG218" s="155"/>
      <c r="DH218" s="155"/>
      <c r="DI218" s="155"/>
      <c r="DJ218" s="155"/>
      <c r="DK218" s="155"/>
      <c r="DL218" s="155"/>
      <c r="DM218" s="155"/>
      <c r="DN218" s="155"/>
      <c r="DO218" s="155"/>
      <c r="DP218" s="155"/>
      <c r="DQ218" s="155"/>
      <c r="DR218" s="155"/>
      <c r="DS218" s="155"/>
      <c r="DT218" s="155"/>
      <c r="DU218" s="155"/>
      <c r="DV218" s="155"/>
      <c r="DW218" s="155"/>
      <c r="DX218" s="155"/>
      <c r="DY218" s="155"/>
      <c r="DZ218" s="155"/>
      <c r="EA218" s="155"/>
      <c r="EB218" s="155"/>
      <c r="EC218" s="155"/>
      <c r="ED218" s="155"/>
      <c r="EE218" s="155"/>
      <c r="EF218" s="155"/>
      <c r="EG218" s="155"/>
      <c r="EH218" s="155"/>
      <c r="EI218" s="155"/>
      <c r="EJ218" s="155"/>
      <c r="EK218" s="155"/>
      <c r="EL218" s="155"/>
      <c r="EM218" s="155"/>
      <c r="EN218" s="155"/>
      <c r="EO218" s="155"/>
      <c r="EP218" s="155"/>
      <c r="EQ218" s="155"/>
      <c r="ER218" s="155"/>
      <c r="ES218" s="155"/>
      <c r="ET218" s="155"/>
      <c r="EU218" s="155"/>
      <c r="EV218" s="155"/>
      <c r="EW218" s="155"/>
      <c r="EX218" s="155"/>
      <c r="EY218" s="155"/>
      <c r="EZ218" s="155"/>
      <c r="FA218" s="155"/>
      <c r="FB218" s="155"/>
      <c r="FC218" s="155"/>
      <c r="FD218" s="155"/>
      <c r="FE218" s="155"/>
      <c r="FF218" s="155"/>
      <c r="FG218" s="155"/>
      <c r="FH218" s="155"/>
      <c r="FI218" s="155"/>
      <c r="FJ218" s="155"/>
      <c r="FK218" s="155"/>
      <c r="FL218" s="155"/>
      <c r="FM218" s="155"/>
      <c r="FN218" s="155"/>
      <c r="FO218" s="155"/>
      <c r="FP218" s="155"/>
      <c r="FQ218" s="155"/>
      <c r="FR218" s="155"/>
      <c r="FS218" s="155"/>
      <c r="FT218" s="155"/>
      <c r="FU218" s="155"/>
      <c r="FV218" s="155"/>
      <c r="FW218" s="155"/>
      <c r="FX218" s="155"/>
      <c r="FY218" s="155"/>
      <c r="FZ218" s="155"/>
      <c r="GA218" s="155"/>
      <c r="GB218" s="155"/>
      <c r="GC218" s="155"/>
      <c r="GD218" s="155"/>
      <c r="GE218" s="155"/>
      <c r="GF218" s="155"/>
      <c r="GG218" s="155"/>
      <c r="GH218" s="155"/>
      <c r="GI218" s="155"/>
      <c r="GJ218" s="155"/>
      <c r="GK218" s="155"/>
      <c r="GL218" s="155"/>
      <c r="GM218" s="155"/>
      <c r="GN218" s="155"/>
      <c r="GO218" s="155"/>
      <c r="GP218" s="155"/>
      <c r="GQ218" s="155"/>
      <c r="GR218" s="155"/>
      <c r="GS218" s="155"/>
      <c r="GT218" s="155"/>
      <c r="GU218" s="155"/>
      <c r="GV218" s="155"/>
      <c r="GW218" s="155"/>
      <c r="GX218" s="155"/>
      <c r="GY218" s="155"/>
      <c r="GZ218" s="155"/>
      <c r="HA218" s="155"/>
      <c r="HB218" s="155"/>
      <c r="HC218" s="155"/>
      <c r="HD218" s="155"/>
      <c r="HE218" s="155"/>
      <c r="HF218" s="155"/>
      <c r="HG218" s="155"/>
      <c r="HH218" s="155"/>
      <c r="HI218" s="155"/>
      <c r="HJ218" s="156"/>
    </row>
    <row r="219" spans="1:218" ht="12.75" customHeight="1" x14ac:dyDescent="0.2">
      <c r="A219" s="157"/>
      <c r="B219" s="151" t="s">
        <v>78</v>
      </c>
      <c r="C219" s="151">
        <v>2019</v>
      </c>
      <c r="D219" s="154"/>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v>45499</v>
      </c>
      <c r="CE219" s="155"/>
      <c r="CF219" s="155"/>
      <c r="CG219" s="155"/>
      <c r="CH219" s="155"/>
      <c r="CI219" s="155"/>
      <c r="CJ219" s="155"/>
      <c r="CK219" s="155"/>
      <c r="CL219" s="155"/>
      <c r="CM219" s="155"/>
      <c r="CN219" s="155"/>
      <c r="CO219" s="155"/>
      <c r="CP219" s="155"/>
      <c r="CQ219" s="155"/>
      <c r="CR219" s="155"/>
      <c r="CS219" s="155"/>
      <c r="CT219" s="155"/>
      <c r="CU219" s="155"/>
      <c r="CV219" s="155"/>
      <c r="CW219" s="155"/>
      <c r="CX219" s="155"/>
      <c r="CY219" s="155"/>
      <c r="CZ219" s="155"/>
      <c r="DA219" s="155"/>
      <c r="DB219" s="155"/>
      <c r="DC219" s="155"/>
      <c r="DD219" s="155"/>
      <c r="DE219" s="155"/>
      <c r="DF219" s="155"/>
      <c r="DG219" s="155"/>
      <c r="DH219" s="155"/>
      <c r="DI219" s="155"/>
      <c r="DJ219" s="155"/>
      <c r="DK219" s="155"/>
      <c r="DL219" s="155"/>
      <c r="DM219" s="155"/>
      <c r="DN219" s="155"/>
      <c r="DO219" s="155"/>
      <c r="DP219" s="155"/>
      <c r="DQ219" s="155"/>
      <c r="DR219" s="155"/>
      <c r="DS219" s="155"/>
      <c r="DT219" s="155"/>
      <c r="DU219" s="155"/>
      <c r="DV219" s="155"/>
      <c r="DW219" s="155"/>
      <c r="DX219" s="155"/>
      <c r="DY219" s="155"/>
      <c r="DZ219" s="155"/>
      <c r="EA219" s="155"/>
      <c r="EB219" s="155"/>
      <c r="EC219" s="155"/>
      <c r="ED219" s="155"/>
      <c r="EE219" s="155"/>
      <c r="EF219" s="155"/>
      <c r="EG219" s="155"/>
      <c r="EH219" s="155"/>
      <c r="EI219" s="155"/>
      <c r="EJ219" s="155"/>
      <c r="EK219" s="155"/>
      <c r="EL219" s="155"/>
      <c r="EM219" s="155"/>
      <c r="EN219" s="155"/>
      <c r="EO219" s="155"/>
      <c r="EP219" s="155"/>
      <c r="EQ219" s="155"/>
      <c r="ER219" s="155"/>
      <c r="ES219" s="155"/>
      <c r="ET219" s="155"/>
      <c r="EU219" s="155"/>
      <c r="EV219" s="155"/>
      <c r="EW219" s="155"/>
      <c r="EX219" s="155"/>
      <c r="EY219" s="155"/>
      <c r="EZ219" s="155"/>
      <c r="FA219" s="155"/>
      <c r="FB219" s="155"/>
      <c r="FC219" s="155"/>
      <c r="FD219" s="155"/>
      <c r="FE219" s="155"/>
      <c r="FF219" s="155"/>
      <c r="FG219" s="155"/>
      <c r="FH219" s="155"/>
      <c r="FI219" s="155"/>
      <c r="FJ219" s="155"/>
      <c r="FK219" s="155"/>
      <c r="FL219" s="155"/>
      <c r="FM219" s="155"/>
      <c r="FN219" s="155"/>
      <c r="FO219" s="155"/>
      <c r="FP219" s="155"/>
      <c r="FQ219" s="155"/>
      <c r="FR219" s="155"/>
      <c r="FS219" s="155"/>
      <c r="FT219" s="155"/>
      <c r="FU219" s="155"/>
      <c r="FV219" s="155"/>
      <c r="FW219" s="155"/>
      <c r="FX219" s="155"/>
      <c r="FY219" s="155"/>
      <c r="FZ219" s="155"/>
      <c r="GA219" s="155"/>
      <c r="GB219" s="155"/>
      <c r="GC219" s="155"/>
      <c r="GD219" s="155"/>
      <c r="GE219" s="155"/>
      <c r="GF219" s="155"/>
      <c r="GG219" s="155"/>
      <c r="GH219" s="155"/>
      <c r="GI219" s="155"/>
      <c r="GJ219" s="155"/>
      <c r="GK219" s="155"/>
      <c r="GL219" s="155"/>
      <c r="GM219" s="155"/>
      <c r="GN219" s="155"/>
      <c r="GO219" s="155"/>
      <c r="GP219" s="155"/>
      <c r="GQ219" s="155"/>
      <c r="GR219" s="155"/>
      <c r="GS219" s="155"/>
      <c r="GT219" s="155"/>
      <c r="GU219" s="155"/>
      <c r="GV219" s="155"/>
      <c r="GW219" s="155"/>
      <c r="GX219" s="155"/>
      <c r="GY219" s="155"/>
      <c r="GZ219" s="155"/>
      <c r="HA219" s="155"/>
      <c r="HB219" s="155"/>
      <c r="HC219" s="155"/>
      <c r="HD219" s="155"/>
      <c r="HE219" s="155"/>
      <c r="HF219" s="155"/>
      <c r="HG219" s="155"/>
      <c r="HH219" s="155"/>
      <c r="HI219" s="155"/>
      <c r="HJ219" s="156"/>
    </row>
    <row r="220" spans="1:218" ht="12.75" customHeight="1" x14ac:dyDescent="0.2">
      <c r="A220" s="151" t="s">
        <v>636</v>
      </c>
      <c r="B220" s="151" t="s">
        <v>28</v>
      </c>
      <c r="C220" s="151">
        <v>2019</v>
      </c>
      <c r="D220" s="154"/>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c r="CE220" s="155">
        <v>45495</v>
      </c>
      <c r="CF220" s="155"/>
      <c r="CG220" s="155"/>
      <c r="CH220" s="155"/>
      <c r="CI220" s="155"/>
      <c r="CJ220" s="155"/>
      <c r="CK220" s="155"/>
      <c r="CL220" s="155"/>
      <c r="CM220" s="155"/>
      <c r="CN220" s="155"/>
      <c r="CO220" s="155"/>
      <c r="CP220" s="155"/>
      <c r="CQ220" s="155"/>
      <c r="CR220" s="155"/>
      <c r="CS220" s="155"/>
      <c r="CT220" s="155"/>
      <c r="CU220" s="155"/>
      <c r="CV220" s="155"/>
      <c r="CW220" s="155"/>
      <c r="CX220" s="155"/>
      <c r="CY220" s="155"/>
      <c r="CZ220" s="155"/>
      <c r="DA220" s="155"/>
      <c r="DB220" s="155"/>
      <c r="DC220" s="155"/>
      <c r="DD220" s="155"/>
      <c r="DE220" s="155"/>
      <c r="DF220" s="155"/>
      <c r="DG220" s="155"/>
      <c r="DH220" s="155"/>
      <c r="DI220" s="155"/>
      <c r="DJ220" s="155"/>
      <c r="DK220" s="155"/>
      <c r="DL220" s="155"/>
      <c r="DM220" s="155"/>
      <c r="DN220" s="155"/>
      <c r="DO220" s="155"/>
      <c r="DP220" s="155"/>
      <c r="DQ220" s="155"/>
      <c r="DR220" s="155"/>
      <c r="DS220" s="155"/>
      <c r="DT220" s="155"/>
      <c r="DU220" s="155"/>
      <c r="DV220" s="155"/>
      <c r="DW220" s="155"/>
      <c r="DX220" s="155"/>
      <c r="DY220" s="155"/>
      <c r="DZ220" s="155"/>
      <c r="EA220" s="155"/>
      <c r="EB220" s="155"/>
      <c r="EC220" s="155"/>
      <c r="ED220" s="155"/>
      <c r="EE220" s="155"/>
      <c r="EF220" s="155"/>
      <c r="EG220" s="155"/>
      <c r="EH220" s="155"/>
      <c r="EI220" s="155"/>
      <c r="EJ220" s="155"/>
      <c r="EK220" s="155"/>
      <c r="EL220" s="155"/>
      <c r="EM220" s="155"/>
      <c r="EN220" s="155"/>
      <c r="EO220" s="155"/>
      <c r="EP220" s="155"/>
      <c r="EQ220" s="155"/>
      <c r="ER220" s="155"/>
      <c r="ES220" s="155"/>
      <c r="ET220" s="155"/>
      <c r="EU220" s="155"/>
      <c r="EV220" s="155"/>
      <c r="EW220" s="155"/>
      <c r="EX220" s="155"/>
      <c r="EY220" s="155"/>
      <c r="EZ220" s="155"/>
      <c r="FA220" s="155"/>
      <c r="FB220" s="155"/>
      <c r="FC220" s="155"/>
      <c r="FD220" s="155"/>
      <c r="FE220" s="155"/>
      <c r="FF220" s="155"/>
      <c r="FG220" s="155"/>
      <c r="FH220" s="155"/>
      <c r="FI220" s="155"/>
      <c r="FJ220" s="155"/>
      <c r="FK220" s="155"/>
      <c r="FL220" s="155"/>
      <c r="FM220" s="155"/>
      <c r="FN220" s="155"/>
      <c r="FO220" s="155"/>
      <c r="FP220" s="155"/>
      <c r="FQ220" s="155"/>
      <c r="FR220" s="155"/>
      <c r="FS220" s="155"/>
      <c r="FT220" s="155"/>
      <c r="FU220" s="155"/>
      <c r="FV220" s="155"/>
      <c r="FW220" s="155"/>
      <c r="FX220" s="155"/>
      <c r="FY220" s="155"/>
      <c r="FZ220" s="155"/>
      <c r="GA220" s="155"/>
      <c r="GB220" s="155"/>
      <c r="GC220" s="155"/>
      <c r="GD220" s="155"/>
      <c r="GE220" s="155"/>
      <c r="GF220" s="155"/>
      <c r="GG220" s="155"/>
      <c r="GH220" s="155"/>
      <c r="GI220" s="155"/>
      <c r="GJ220" s="155"/>
      <c r="GK220" s="155"/>
      <c r="GL220" s="155"/>
      <c r="GM220" s="155"/>
      <c r="GN220" s="155"/>
      <c r="GO220" s="155"/>
      <c r="GP220" s="155"/>
      <c r="GQ220" s="155"/>
      <c r="GR220" s="155"/>
      <c r="GS220" s="155"/>
      <c r="GT220" s="155"/>
      <c r="GU220" s="155"/>
      <c r="GV220" s="155"/>
      <c r="GW220" s="155"/>
      <c r="GX220" s="155"/>
      <c r="GY220" s="155"/>
      <c r="GZ220" s="155"/>
      <c r="HA220" s="155"/>
      <c r="HB220" s="155"/>
      <c r="HC220" s="155"/>
      <c r="HD220" s="155"/>
      <c r="HE220" s="155"/>
      <c r="HF220" s="155"/>
      <c r="HG220" s="155"/>
      <c r="HH220" s="155"/>
      <c r="HI220" s="155"/>
      <c r="HJ220" s="156"/>
    </row>
    <row r="221" spans="1:218" ht="12.75" customHeight="1" x14ac:dyDescent="0.2">
      <c r="A221" s="157"/>
      <c r="B221" s="151" t="s">
        <v>68</v>
      </c>
      <c r="C221" s="151">
        <v>2019</v>
      </c>
      <c r="D221" s="154"/>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c r="BV221" s="155"/>
      <c r="BW221" s="155"/>
      <c r="BX221" s="155"/>
      <c r="BY221" s="155"/>
      <c r="BZ221" s="155"/>
      <c r="CA221" s="155"/>
      <c r="CB221" s="155"/>
      <c r="CC221" s="155"/>
      <c r="CD221" s="155"/>
      <c r="CE221" s="155">
        <v>45495</v>
      </c>
      <c r="CF221" s="155"/>
      <c r="CG221" s="155"/>
      <c r="CH221" s="155"/>
      <c r="CI221" s="155"/>
      <c r="CJ221" s="155"/>
      <c r="CK221" s="155"/>
      <c r="CL221" s="155"/>
      <c r="CM221" s="155"/>
      <c r="CN221" s="155"/>
      <c r="CO221" s="155"/>
      <c r="CP221" s="155"/>
      <c r="CQ221" s="155"/>
      <c r="CR221" s="155"/>
      <c r="CS221" s="155"/>
      <c r="CT221" s="155"/>
      <c r="CU221" s="155"/>
      <c r="CV221" s="155"/>
      <c r="CW221" s="155"/>
      <c r="CX221" s="155"/>
      <c r="CY221" s="155"/>
      <c r="CZ221" s="155"/>
      <c r="DA221" s="155"/>
      <c r="DB221" s="155"/>
      <c r="DC221" s="155"/>
      <c r="DD221" s="155"/>
      <c r="DE221" s="155"/>
      <c r="DF221" s="155"/>
      <c r="DG221" s="155"/>
      <c r="DH221" s="155"/>
      <c r="DI221" s="155"/>
      <c r="DJ221" s="155"/>
      <c r="DK221" s="155"/>
      <c r="DL221" s="155"/>
      <c r="DM221" s="155"/>
      <c r="DN221" s="155"/>
      <c r="DO221" s="155"/>
      <c r="DP221" s="155"/>
      <c r="DQ221" s="155"/>
      <c r="DR221" s="155"/>
      <c r="DS221" s="155"/>
      <c r="DT221" s="155"/>
      <c r="DU221" s="155"/>
      <c r="DV221" s="155"/>
      <c r="DW221" s="155"/>
      <c r="DX221" s="155"/>
      <c r="DY221" s="155"/>
      <c r="DZ221" s="155"/>
      <c r="EA221" s="155"/>
      <c r="EB221" s="155"/>
      <c r="EC221" s="155"/>
      <c r="ED221" s="155"/>
      <c r="EE221" s="155"/>
      <c r="EF221" s="155"/>
      <c r="EG221" s="155"/>
      <c r="EH221" s="155"/>
      <c r="EI221" s="155"/>
      <c r="EJ221" s="155"/>
      <c r="EK221" s="155"/>
      <c r="EL221" s="155"/>
      <c r="EM221" s="155"/>
      <c r="EN221" s="155"/>
      <c r="EO221" s="155"/>
      <c r="EP221" s="155"/>
      <c r="EQ221" s="155"/>
      <c r="ER221" s="155"/>
      <c r="ES221" s="155"/>
      <c r="ET221" s="155"/>
      <c r="EU221" s="155"/>
      <c r="EV221" s="155"/>
      <c r="EW221" s="155"/>
      <c r="EX221" s="155"/>
      <c r="EY221" s="155"/>
      <c r="EZ221" s="155"/>
      <c r="FA221" s="155"/>
      <c r="FB221" s="155"/>
      <c r="FC221" s="155"/>
      <c r="FD221" s="155"/>
      <c r="FE221" s="155"/>
      <c r="FF221" s="155"/>
      <c r="FG221" s="155"/>
      <c r="FH221" s="155"/>
      <c r="FI221" s="155"/>
      <c r="FJ221" s="155"/>
      <c r="FK221" s="155"/>
      <c r="FL221" s="155"/>
      <c r="FM221" s="155"/>
      <c r="FN221" s="155"/>
      <c r="FO221" s="155"/>
      <c r="FP221" s="155"/>
      <c r="FQ221" s="155"/>
      <c r="FR221" s="155"/>
      <c r="FS221" s="155"/>
      <c r="FT221" s="155"/>
      <c r="FU221" s="155"/>
      <c r="FV221" s="155"/>
      <c r="FW221" s="155"/>
      <c r="FX221" s="155"/>
      <c r="FY221" s="155"/>
      <c r="FZ221" s="155"/>
      <c r="GA221" s="155"/>
      <c r="GB221" s="155"/>
      <c r="GC221" s="155"/>
      <c r="GD221" s="155"/>
      <c r="GE221" s="155"/>
      <c r="GF221" s="155"/>
      <c r="GG221" s="155"/>
      <c r="GH221" s="155"/>
      <c r="GI221" s="155"/>
      <c r="GJ221" s="155"/>
      <c r="GK221" s="155"/>
      <c r="GL221" s="155"/>
      <c r="GM221" s="155"/>
      <c r="GN221" s="155"/>
      <c r="GO221" s="155"/>
      <c r="GP221" s="155"/>
      <c r="GQ221" s="155"/>
      <c r="GR221" s="155"/>
      <c r="GS221" s="155"/>
      <c r="GT221" s="155"/>
      <c r="GU221" s="155"/>
      <c r="GV221" s="155"/>
      <c r="GW221" s="155"/>
      <c r="GX221" s="155"/>
      <c r="GY221" s="155"/>
      <c r="GZ221" s="155"/>
      <c r="HA221" s="155"/>
      <c r="HB221" s="155"/>
      <c r="HC221" s="155"/>
      <c r="HD221" s="155"/>
      <c r="HE221" s="155"/>
      <c r="HF221" s="155"/>
      <c r="HG221" s="155"/>
      <c r="HH221" s="155"/>
      <c r="HI221" s="155"/>
      <c r="HJ221" s="156"/>
    </row>
    <row r="222" spans="1:218" ht="12.75" customHeight="1" x14ac:dyDescent="0.2">
      <c r="A222" s="151" t="s">
        <v>638</v>
      </c>
      <c r="B222" s="151" t="s">
        <v>75</v>
      </c>
      <c r="C222" s="151">
        <v>2019</v>
      </c>
      <c r="D222" s="154"/>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c r="CF222" s="155">
        <v>45548</v>
      </c>
      <c r="CG222" s="155"/>
      <c r="CH222" s="155"/>
      <c r="CI222" s="155"/>
      <c r="CJ222" s="155"/>
      <c r="CK222" s="155"/>
      <c r="CL222" s="155"/>
      <c r="CM222" s="155"/>
      <c r="CN222" s="155"/>
      <c r="CO222" s="155"/>
      <c r="CP222" s="155"/>
      <c r="CQ222" s="155"/>
      <c r="CR222" s="155"/>
      <c r="CS222" s="155"/>
      <c r="CT222" s="155"/>
      <c r="CU222" s="155"/>
      <c r="CV222" s="155"/>
      <c r="CW222" s="155"/>
      <c r="CX222" s="155"/>
      <c r="CY222" s="155"/>
      <c r="CZ222" s="155"/>
      <c r="DA222" s="155"/>
      <c r="DB222" s="155"/>
      <c r="DC222" s="155"/>
      <c r="DD222" s="155"/>
      <c r="DE222" s="155"/>
      <c r="DF222" s="155"/>
      <c r="DG222" s="155"/>
      <c r="DH222" s="155"/>
      <c r="DI222" s="155"/>
      <c r="DJ222" s="155"/>
      <c r="DK222" s="155"/>
      <c r="DL222" s="155"/>
      <c r="DM222" s="155"/>
      <c r="DN222" s="155"/>
      <c r="DO222" s="155"/>
      <c r="DP222" s="155"/>
      <c r="DQ222" s="155"/>
      <c r="DR222" s="155"/>
      <c r="DS222" s="155"/>
      <c r="DT222" s="155"/>
      <c r="DU222" s="155"/>
      <c r="DV222" s="155"/>
      <c r="DW222" s="155"/>
      <c r="DX222" s="155"/>
      <c r="DY222" s="155"/>
      <c r="DZ222" s="155"/>
      <c r="EA222" s="155"/>
      <c r="EB222" s="155"/>
      <c r="EC222" s="155"/>
      <c r="ED222" s="155"/>
      <c r="EE222" s="155"/>
      <c r="EF222" s="155"/>
      <c r="EG222" s="155"/>
      <c r="EH222" s="155"/>
      <c r="EI222" s="155"/>
      <c r="EJ222" s="155"/>
      <c r="EK222" s="155"/>
      <c r="EL222" s="155"/>
      <c r="EM222" s="155"/>
      <c r="EN222" s="155"/>
      <c r="EO222" s="155"/>
      <c r="EP222" s="155"/>
      <c r="EQ222" s="155"/>
      <c r="ER222" s="155"/>
      <c r="ES222" s="155"/>
      <c r="ET222" s="155"/>
      <c r="EU222" s="155"/>
      <c r="EV222" s="155"/>
      <c r="EW222" s="155"/>
      <c r="EX222" s="155"/>
      <c r="EY222" s="155"/>
      <c r="EZ222" s="155"/>
      <c r="FA222" s="155"/>
      <c r="FB222" s="155"/>
      <c r="FC222" s="155"/>
      <c r="FD222" s="155"/>
      <c r="FE222" s="155"/>
      <c r="FF222" s="155"/>
      <c r="FG222" s="155"/>
      <c r="FH222" s="155"/>
      <c r="FI222" s="155"/>
      <c r="FJ222" s="155"/>
      <c r="FK222" s="155"/>
      <c r="FL222" s="155"/>
      <c r="FM222" s="155"/>
      <c r="FN222" s="155"/>
      <c r="FO222" s="155"/>
      <c r="FP222" s="155"/>
      <c r="FQ222" s="155"/>
      <c r="FR222" s="155"/>
      <c r="FS222" s="155"/>
      <c r="FT222" s="155"/>
      <c r="FU222" s="155"/>
      <c r="FV222" s="155"/>
      <c r="FW222" s="155"/>
      <c r="FX222" s="155"/>
      <c r="FY222" s="155"/>
      <c r="FZ222" s="155"/>
      <c r="GA222" s="155"/>
      <c r="GB222" s="155"/>
      <c r="GC222" s="155"/>
      <c r="GD222" s="155"/>
      <c r="GE222" s="155"/>
      <c r="GF222" s="155"/>
      <c r="GG222" s="155"/>
      <c r="GH222" s="155"/>
      <c r="GI222" s="155"/>
      <c r="GJ222" s="155"/>
      <c r="GK222" s="155"/>
      <c r="GL222" s="155"/>
      <c r="GM222" s="155"/>
      <c r="GN222" s="155"/>
      <c r="GO222" s="155"/>
      <c r="GP222" s="155"/>
      <c r="GQ222" s="155"/>
      <c r="GR222" s="155"/>
      <c r="GS222" s="155"/>
      <c r="GT222" s="155"/>
      <c r="GU222" s="155"/>
      <c r="GV222" s="155"/>
      <c r="GW222" s="155"/>
      <c r="GX222" s="155"/>
      <c r="GY222" s="155"/>
      <c r="GZ222" s="155"/>
      <c r="HA222" s="155"/>
      <c r="HB222" s="155"/>
      <c r="HC222" s="155"/>
      <c r="HD222" s="155"/>
      <c r="HE222" s="155"/>
      <c r="HF222" s="155"/>
      <c r="HG222" s="155"/>
      <c r="HH222" s="155"/>
      <c r="HI222" s="155"/>
      <c r="HJ222" s="156"/>
    </row>
    <row r="223" spans="1:218" ht="12.75" customHeight="1" x14ac:dyDescent="0.2">
      <c r="A223" s="157"/>
      <c r="B223" s="151" t="s">
        <v>78</v>
      </c>
      <c r="C223" s="151">
        <v>2019</v>
      </c>
      <c r="D223" s="154"/>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v>45548</v>
      </c>
      <c r="CG223" s="155"/>
      <c r="CH223" s="155"/>
      <c r="CI223" s="155"/>
      <c r="CJ223" s="155"/>
      <c r="CK223" s="155"/>
      <c r="CL223" s="155"/>
      <c r="CM223" s="155"/>
      <c r="CN223" s="155"/>
      <c r="CO223" s="155"/>
      <c r="CP223" s="155"/>
      <c r="CQ223" s="155"/>
      <c r="CR223" s="155"/>
      <c r="CS223" s="155"/>
      <c r="CT223" s="155"/>
      <c r="CU223" s="155"/>
      <c r="CV223" s="155"/>
      <c r="CW223" s="155"/>
      <c r="CX223" s="155"/>
      <c r="CY223" s="155"/>
      <c r="CZ223" s="155"/>
      <c r="DA223" s="155"/>
      <c r="DB223" s="155"/>
      <c r="DC223" s="155"/>
      <c r="DD223" s="155"/>
      <c r="DE223" s="155"/>
      <c r="DF223" s="155"/>
      <c r="DG223" s="155"/>
      <c r="DH223" s="155"/>
      <c r="DI223" s="155"/>
      <c r="DJ223" s="155"/>
      <c r="DK223" s="155"/>
      <c r="DL223" s="155"/>
      <c r="DM223" s="155"/>
      <c r="DN223" s="155"/>
      <c r="DO223" s="155"/>
      <c r="DP223" s="155"/>
      <c r="DQ223" s="155"/>
      <c r="DR223" s="155"/>
      <c r="DS223" s="155"/>
      <c r="DT223" s="155"/>
      <c r="DU223" s="155"/>
      <c r="DV223" s="155"/>
      <c r="DW223" s="155"/>
      <c r="DX223" s="155"/>
      <c r="DY223" s="155"/>
      <c r="DZ223" s="155"/>
      <c r="EA223" s="155"/>
      <c r="EB223" s="155"/>
      <c r="EC223" s="155"/>
      <c r="ED223" s="155"/>
      <c r="EE223" s="155"/>
      <c r="EF223" s="155"/>
      <c r="EG223" s="155"/>
      <c r="EH223" s="155"/>
      <c r="EI223" s="155"/>
      <c r="EJ223" s="155"/>
      <c r="EK223" s="155"/>
      <c r="EL223" s="155"/>
      <c r="EM223" s="155"/>
      <c r="EN223" s="155"/>
      <c r="EO223" s="155"/>
      <c r="EP223" s="155"/>
      <c r="EQ223" s="155"/>
      <c r="ER223" s="155"/>
      <c r="ES223" s="155"/>
      <c r="ET223" s="155"/>
      <c r="EU223" s="155"/>
      <c r="EV223" s="155"/>
      <c r="EW223" s="155"/>
      <c r="EX223" s="155"/>
      <c r="EY223" s="155"/>
      <c r="EZ223" s="155"/>
      <c r="FA223" s="155"/>
      <c r="FB223" s="155"/>
      <c r="FC223" s="155"/>
      <c r="FD223" s="155"/>
      <c r="FE223" s="155"/>
      <c r="FF223" s="155"/>
      <c r="FG223" s="155"/>
      <c r="FH223" s="155"/>
      <c r="FI223" s="155"/>
      <c r="FJ223" s="155"/>
      <c r="FK223" s="155"/>
      <c r="FL223" s="155"/>
      <c r="FM223" s="155"/>
      <c r="FN223" s="155"/>
      <c r="FO223" s="155"/>
      <c r="FP223" s="155"/>
      <c r="FQ223" s="155"/>
      <c r="FR223" s="155"/>
      <c r="FS223" s="155"/>
      <c r="FT223" s="155"/>
      <c r="FU223" s="155"/>
      <c r="FV223" s="155"/>
      <c r="FW223" s="155"/>
      <c r="FX223" s="155"/>
      <c r="FY223" s="155"/>
      <c r="FZ223" s="155"/>
      <c r="GA223" s="155"/>
      <c r="GB223" s="155"/>
      <c r="GC223" s="155"/>
      <c r="GD223" s="155"/>
      <c r="GE223" s="155"/>
      <c r="GF223" s="155"/>
      <c r="GG223" s="155"/>
      <c r="GH223" s="155"/>
      <c r="GI223" s="155"/>
      <c r="GJ223" s="155"/>
      <c r="GK223" s="155"/>
      <c r="GL223" s="155"/>
      <c r="GM223" s="155"/>
      <c r="GN223" s="155"/>
      <c r="GO223" s="155"/>
      <c r="GP223" s="155"/>
      <c r="GQ223" s="155"/>
      <c r="GR223" s="155"/>
      <c r="GS223" s="155"/>
      <c r="GT223" s="155"/>
      <c r="GU223" s="155"/>
      <c r="GV223" s="155"/>
      <c r="GW223" s="155"/>
      <c r="GX223" s="155"/>
      <c r="GY223" s="155"/>
      <c r="GZ223" s="155"/>
      <c r="HA223" s="155"/>
      <c r="HB223" s="155"/>
      <c r="HC223" s="155"/>
      <c r="HD223" s="155"/>
      <c r="HE223" s="155"/>
      <c r="HF223" s="155"/>
      <c r="HG223" s="155"/>
      <c r="HH223" s="155"/>
      <c r="HI223" s="155"/>
      <c r="HJ223" s="156"/>
    </row>
    <row r="224" spans="1:218" ht="12.75" customHeight="1" x14ac:dyDescent="0.2">
      <c r="A224" s="151" t="s">
        <v>753</v>
      </c>
      <c r="B224" s="151" t="s">
        <v>115</v>
      </c>
      <c r="C224" s="151">
        <v>2018</v>
      </c>
      <c r="D224" s="154"/>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c r="CG224" s="155"/>
      <c r="CH224" s="155"/>
      <c r="CI224" s="155"/>
      <c r="CJ224" s="155"/>
      <c r="CK224" s="155"/>
      <c r="CL224" s="155"/>
      <c r="CM224" s="155"/>
      <c r="CN224" s="155"/>
      <c r="CO224" s="155"/>
      <c r="CP224" s="155"/>
      <c r="CQ224" s="155"/>
      <c r="CR224" s="155"/>
      <c r="CS224" s="155"/>
      <c r="CT224" s="155"/>
      <c r="CU224" s="155"/>
      <c r="CV224" s="155"/>
      <c r="CW224" s="155"/>
      <c r="CX224" s="155"/>
      <c r="CY224" s="155"/>
      <c r="CZ224" s="155"/>
      <c r="DA224" s="155"/>
      <c r="DB224" s="155"/>
      <c r="DC224" s="155"/>
      <c r="DD224" s="155"/>
      <c r="DE224" s="155"/>
      <c r="DF224" s="155"/>
      <c r="DG224" s="155"/>
      <c r="DH224" s="155"/>
      <c r="DI224" s="155"/>
      <c r="DJ224" s="155"/>
      <c r="DK224" s="155"/>
      <c r="DL224" s="155"/>
      <c r="DM224" s="155"/>
      <c r="DN224" s="155"/>
      <c r="DO224" s="155"/>
      <c r="DP224" s="155"/>
      <c r="DQ224" s="155"/>
      <c r="DR224" s="155"/>
      <c r="DS224" s="155"/>
      <c r="DT224" s="155"/>
      <c r="DU224" s="155"/>
      <c r="DV224" s="155"/>
      <c r="DW224" s="155"/>
      <c r="DX224" s="155"/>
      <c r="DY224" s="155"/>
      <c r="DZ224" s="155"/>
      <c r="EA224" s="155"/>
      <c r="EB224" s="155"/>
      <c r="EC224" s="155"/>
      <c r="ED224" s="155"/>
      <c r="EE224" s="155"/>
      <c r="EF224" s="155"/>
      <c r="EG224" s="155"/>
      <c r="EH224" s="155"/>
      <c r="EI224" s="155"/>
      <c r="EJ224" s="155"/>
      <c r="EK224" s="155"/>
      <c r="EL224" s="155"/>
      <c r="EM224" s="155"/>
      <c r="EN224" s="155"/>
      <c r="EO224" s="155"/>
      <c r="EP224" s="155"/>
      <c r="EQ224" s="155"/>
      <c r="ER224" s="155"/>
      <c r="ES224" s="155"/>
      <c r="ET224" s="155"/>
      <c r="EU224" s="155"/>
      <c r="EV224" s="155"/>
      <c r="EW224" s="155"/>
      <c r="EX224" s="155"/>
      <c r="EY224" s="155"/>
      <c r="EZ224" s="155"/>
      <c r="FA224" s="155"/>
      <c r="FB224" s="155"/>
      <c r="FC224" s="155"/>
      <c r="FD224" s="155"/>
      <c r="FE224" s="155"/>
      <c r="FF224" s="155"/>
      <c r="FG224" s="155"/>
      <c r="FH224" s="155"/>
      <c r="FI224" s="155"/>
      <c r="FJ224" s="155"/>
      <c r="FK224" s="155"/>
      <c r="FL224" s="155"/>
      <c r="FM224" s="155"/>
      <c r="FN224" s="155"/>
      <c r="FO224" s="155"/>
      <c r="FP224" s="155"/>
      <c r="FQ224" s="155"/>
      <c r="FR224" s="155"/>
      <c r="FS224" s="155"/>
      <c r="FT224" s="155"/>
      <c r="FU224" s="155"/>
      <c r="FV224" s="155"/>
      <c r="FW224" s="155"/>
      <c r="FX224" s="155"/>
      <c r="FY224" s="155"/>
      <c r="FZ224" s="155"/>
      <c r="GA224" s="155"/>
      <c r="GB224" s="155"/>
      <c r="GC224" s="155"/>
      <c r="GD224" s="155"/>
      <c r="GE224" s="155"/>
      <c r="GF224" s="155"/>
      <c r="GG224" s="155"/>
      <c r="GH224" s="155"/>
      <c r="GI224" s="155"/>
      <c r="GJ224" s="155"/>
      <c r="GK224" s="155"/>
      <c r="GL224" s="155"/>
      <c r="GM224" s="155"/>
      <c r="GN224" s="155"/>
      <c r="GO224" s="155"/>
      <c r="GP224" s="155"/>
      <c r="GQ224" s="155"/>
      <c r="GR224" s="155"/>
      <c r="GS224" s="155"/>
      <c r="GT224" s="155"/>
      <c r="GU224" s="155"/>
      <c r="GV224" s="155"/>
      <c r="GW224" s="155"/>
      <c r="GX224" s="155"/>
      <c r="GY224" s="155"/>
      <c r="GZ224" s="155"/>
      <c r="HA224" s="155"/>
      <c r="HB224" s="155"/>
      <c r="HC224" s="155"/>
      <c r="HD224" s="155"/>
      <c r="HE224" s="155"/>
      <c r="HF224" s="155"/>
      <c r="HG224" s="155"/>
      <c r="HH224" s="155"/>
      <c r="HI224" s="155"/>
      <c r="HJ224" s="156"/>
    </row>
    <row r="225" spans="1:218" ht="12.75" customHeight="1" x14ac:dyDescent="0.2">
      <c r="A225" s="157"/>
      <c r="B225" s="151" t="s">
        <v>113</v>
      </c>
      <c r="C225" s="151">
        <v>2018</v>
      </c>
      <c r="D225" s="154"/>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c r="CH225" s="155"/>
      <c r="CI225" s="155"/>
      <c r="CJ225" s="155"/>
      <c r="CK225" s="155"/>
      <c r="CL225" s="155"/>
      <c r="CM225" s="155"/>
      <c r="CN225" s="155"/>
      <c r="CO225" s="155"/>
      <c r="CP225" s="155"/>
      <c r="CQ225" s="155"/>
      <c r="CR225" s="155"/>
      <c r="CS225" s="155"/>
      <c r="CT225" s="155"/>
      <c r="CU225" s="155"/>
      <c r="CV225" s="155"/>
      <c r="CW225" s="155"/>
      <c r="CX225" s="155"/>
      <c r="CY225" s="155"/>
      <c r="CZ225" s="155"/>
      <c r="DA225" s="155"/>
      <c r="DB225" s="155"/>
      <c r="DC225" s="155"/>
      <c r="DD225" s="155"/>
      <c r="DE225" s="155"/>
      <c r="DF225" s="155"/>
      <c r="DG225" s="155"/>
      <c r="DH225" s="155"/>
      <c r="DI225" s="155"/>
      <c r="DJ225" s="155"/>
      <c r="DK225" s="155"/>
      <c r="DL225" s="155"/>
      <c r="DM225" s="155"/>
      <c r="DN225" s="155"/>
      <c r="DO225" s="155"/>
      <c r="DP225" s="155"/>
      <c r="DQ225" s="155"/>
      <c r="DR225" s="155"/>
      <c r="DS225" s="155"/>
      <c r="DT225" s="155"/>
      <c r="DU225" s="155"/>
      <c r="DV225" s="155"/>
      <c r="DW225" s="155"/>
      <c r="DX225" s="155"/>
      <c r="DY225" s="155"/>
      <c r="DZ225" s="155"/>
      <c r="EA225" s="155"/>
      <c r="EB225" s="155"/>
      <c r="EC225" s="155"/>
      <c r="ED225" s="155"/>
      <c r="EE225" s="155"/>
      <c r="EF225" s="155"/>
      <c r="EG225" s="155"/>
      <c r="EH225" s="155"/>
      <c r="EI225" s="155"/>
      <c r="EJ225" s="155"/>
      <c r="EK225" s="155"/>
      <c r="EL225" s="155"/>
      <c r="EM225" s="155"/>
      <c r="EN225" s="155"/>
      <c r="EO225" s="155"/>
      <c r="EP225" s="155"/>
      <c r="EQ225" s="155"/>
      <c r="ER225" s="155"/>
      <c r="ES225" s="155"/>
      <c r="ET225" s="155"/>
      <c r="EU225" s="155"/>
      <c r="EV225" s="155"/>
      <c r="EW225" s="155"/>
      <c r="EX225" s="155"/>
      <c r="EY225" s="155"/>
      <c r="EZ225" s="155"/>
      <c r="FA225" s="155"/>
      <c r="FB225" s="155"/>
      <c r="FC225" s="155"/>
      <c r="FD225" s="155"/>
      <c r="FE225" s="155"/>
      <c r="FF225" s="155"/>
      <c r="FG225" s="155"/>
      <c r="FH225" s="155"/>
      <c r="FI225" s="155"/>
      <c r="FJ225" s="155"/>
      <c r="FK225" s="155"/>
      <c r="FL225" s="155"/>
      <c r="FM225" s="155"/>
      <c r="FN225" s="155"/>
      <c r="FO225" s="155"/>
      <c r="FP225" s="155"/>
      <c r="FQ225" s="155"/>
      <c r="FR225" s="155"/>
      <c r="FS225" s="155"/>
      <c r="FT225" s="155"/>
      <c r="FU225" s="155"/>
      <c r="FV225" s="155"/>
      <c r="FW225" s="155"/>
      <c r="FX225" s="155"/>
      <c r="FY225" s="155"/>
      <c r="FZ225" s="155"/>
      <c r="GA225" s="155"/>
      <c r="GB225" s="155"/>
      <c r="GC225" s="155"/>
      <c r="GD225" s="155"/>
      <c r="GE225" s="155"/>
      <c r="GF225" s="155"/>
      <c r="GG225" s="155"/>
      <c r="GH225" s="155"/>
      <c r="GI225" s="155"/>
      <c r="GJ225" s="155"/>
      <c r="GK225" s="155"/>
      <c r="GL225" s="155"/>
      <c r="GM225" s="155"/>
      <c r="GN225" s="155"/>
      <c r="GO225" s="155"/>
      <c r="GP225" s="155"/>
      <c r="GQ225" s="155"/>
      <c r="GR225" s="155"/>
      <c r="GS225" s="155"/>
      <c r="GT225" s="155"/>
      <c r="GU225" s="155"/>
      <c r="GV225" s="155"/>
      <c r="GW225" s="155"/>
      <c r="GX225" s="155"/>
      <c r="GY225" s="155"/>
      <c r="GZ225" s="155"/>
      <c r="HA225" s="155"/>
      <c r="HB225" s="155"/>
      <c r="HC225" s="155"/>
      <c r="HD225" s="155"/>
      <c r="HE225" s="155"/>
      <c r="HF225" s="155"/>
      <c r="HG225" s="155"/>
      <c r="HH225" s="155"/>
      <c r="HI225" s="155"/>
      <c r="HJ225" s="156"/>
    </row>
    <row r="226" spans="1:218" ht="12.75" customHeight="1" x14ac:dyDescent="0.2">
      <c r="A226" s="157"/>
      <c r="B226" s="151" t="s">
        <v>28</v>
      </c>
      <c r="C226" s="151">
        <v>2019</v>
      </c>
      <c r="D226" s="154"/>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c r="CH226" s="155"/>
      <c r="CI226" s="155"/>
      <c r="CJ226" s="155"/>
      <c r="CK226" s="155"/>
      <c r="CL226" s="155"/>
      <c r="CM226" s="155"/>
      <c r="CN226" s="155"/>
      <c r="CO226" s="155"/>
      <c r="CP226" s="155"/>
      <c r="CQ226" s="155"/>
      <c r="CR226" s="155"/>
      <c r="CS226" s="155"/>
      <c r="CT226" s="155"/>
      <c r="CU226" s="155"/>
      <c r="CV226" s="155"/>
      <c r="CW226" s="155"/>
      <c r="CX226" s="155"/>
      <c r="CY226" s="155"/>
      <c r="CZ226" s="155"/>
      <c r="DA226" s="155"/>
      <c r="DB226" s="155"/>
      <c r="DC226" s="155"/>
      <c r="DD226" s="155"/>
      <c r="DE226" s="155"/>
      <c r="DF226" s="155"/>
      <c r="DG226" s="155"/>
      <c r="DH226" s="155"/>
      <c r="DI226" s="155"/>
      <c r="DJ226" s="155"/>
      <c r="DK226" s="155"/>
      <c r="DL226" s="155"/>
      <c r="DM226" s="155"/>
      <c r="DN226" s="155"/>
      <c r="DO226" s="155"/>
      <c r="DP226" s="155"/>
      <c r="DQ226" s="155"/>
      <c r="DR226" s="155"/>
      <c r="DS226" s="155"/>
      <c r="DT226" s="155"/>
      <c r="DU226" s="155"/>
      <c r="DV226" s="155"/>
      <c r="DW226" s="155"/>
      <c r="DX226" s="155"/>
      <c r="DY226" s="155"/>
      <c r="DZ226" s="155"/>
      <c r="EA226" s="155"/>
      <c r="EB226" s="155"/>
      <c r="EC226" s="155"/>
      <c r="ED226" s="155"/>
      <c r="EE226" s="155"/>
      <c r="EF226" s="155"/>
      <c r="EG226" s="155"/>
      <c r="EH226" s="155"/>
      <c r="EI226" s="155"/>
      <c r="EJ226" s="155"/>
      <c r="EK226" s="155"/>
      <c r="EL226" s="155"/>
      <c r="EM226" s="155"/>
      <c r="EN226" s="155"/>
      <c r="EO226" s="155"/>
      <c r="EP226" s="155"/>
      <c r="EQ226" s="155"/>
      <c r="ER226" s="155"/>
      <c r="ES226" s="155"/>
      <c r="ET226" s="155"/>
      <c r="EU226" s="155"/>
      <c r="EV226" s="155"/>
      <c r="EW226" s="155"/>
      <c r="EX226" s="155"/>
      <c r="EY226" s="155"/>
      <c r="EZ226" s="155"/>
      <c r="FA226" s="155"/>
      <c r="FB226" s="155"/>
      <c r="FC226" s="155"/>
      <c r="FD226" s="155"/>
      <c r="FE226" s="155"/>
      <c r="FF226" s="155"/>
      <c r="FG226" s="155"/>
      <c r="FH226" s="155"/>
      <c r="FI226" s="155"/>
      <c r="FJ226" s="155"/>
      <c r="FK226" s="155"/>
      <c r="FL226" s="155"/>
      <c r="FM226" s="155"/>
      <c r="FN226" s="155"/>
      <c r="FO226" s="155"/>
      <c r="FP226" s="155"/>
      <c r="FQ226" s="155"/>
      <c r="FR226" s="155"/>
      <c r="FS226" s="155"/>
      <c r="FT226" s="155"/>
      <c r="FU226" s="155"/>
      <c r="FV226" s="155"/>
      <c r="FW226" s="155"/>
      <c r="FX226" s="155"/>
      <c r="FY226" s="155"/>
      <c r="FZ226" s="155"/>
      <c r="GA226" s="155"/>
      <c r="GB226" s="155"/>
      <c r="GC226" s="155"/>
      <c r="GD226" s="155"/>
      <c r="GE226" s="155"/>
      <c r="GF226" s="155"/>
      <c r="GG226" s="155"/>
      <c r="GH226" s="155"/>
      <c r="GI226" s="155"/>
      <c r="GJ226" s="155"/>
      <c r="GK226" s="155"/>
      <c r="GL226" s="155"/>
      <c r="GM226" s="155"/>
      <c r="GN226" s="155"/>
      <c r="GO226" s="155"/>
      <c r="GP226" s="155"/>
      <c r="GQ226" s="155"/>
      <c r="GR226" s="155"/>
      <c r="GS226" s="155"/>
      <c r="GT226" s="155"/>
      <c r="GU226" s="155"/>
      <c r="GV226" s="155"/>
      <c r="GW226" s="155"/>
      <c r="GX226" s="155"/>
      <c r="GY226" s="155"/>
      <c r="GZ226" s="155"/>
      <c r="HA226" s="155"/>
      <c r="HB226" s="155"/>
      <c r="HC226" s="155"/>
      <c r="HD226" s="155"/>
      <c r="HE226" s="155"/>
      <c r="HF226" s="155"/>
      <c r="HG226" s="155"/>
      <c r="HH226" s="155"/>
      <c r="HI226" s="155"/>
      <c r="HJ226" s="156"/>
    </row>
    <row r="227" spans="1:218" ht="12.75" customHeight="1" x14ac:dyDescent="0.2">
      <c r="A227" s="157"/>
      <c r="B227" s="151" t="s">
        <v>68</v>
      </c>
      <c r="C227" s="151">
        <v>2019</v>
      </c>
      <c r="D227" s="154"/>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c r="CH227" s="155"/>
      <c r="CI227" s="155"/>
      <c r="CJ227" s="155"/>
      <c r="CK227" s="155"/>
      <c r="CL227" s="155"/>
      <c r="CM227" s="155"/>
      <c r="CN227" s="155"/>
      <c r="CO227" s="155"/>
      <c r="CP227" s="155"/>
      <c r="CQ227" s="155"/>
      <c r="CR227" s="155"/>
      <c r="CS227" s="155"/>
      <c r="CT227" s="155"/>
      <c r="CU227" s="155"/>
      <c r="CV227" s="155"/>
      <c r="CW227" s="155"/>
      <c r="CX227" s="155"/>
      <c r="CY227" s="155"/>
      <c r="CZ227" s="155"/>
      <c r="DA227" s="155"/>
      <c r="DB227" s="155"/>
      <c r="DC227" s="155"/>
      <c r="DD227" s="155"/>
      <c r="DE227" s="155"/>
      <c r="DF227" s="155"/>
      <c r="DG227" s="155"/>
      <c r="DH227" s="155"/>
      <c r="DI227" s="155"/>
      <c r="DJ227" s="155"/>
      <c r="DK227" s="155"/>
      <c r="DL227" s="155"/>
      <c r="DM227" s="155"/>
      <c r="DN227" s="155"/>
      <c r="DO227" s="155"/>
      <c r="DP227" s="155"/>
      <c r="DQ227" s="155"/>
      <c r="DR227" s="155"/>
      <c r="DS227" s="155"/>
      <c r="DT227" s="155"/>
      <c r="DU227" s="155"/>
      <c r="DV227" s="155"/>
      <c r="DW227" s="155"/>
      <c r="DX227" s="155"/>
      <c r="DY227" s="155"/>
      <c r="DZ227" s="155"/>
      <c r="EA227" s="155"/>
      <c r="EB227" s="155"/>
      <c r="EC227" s="155"/>
      <c r="ED227" s="155"/>
      <c r="EE227" s="155"/>
      <c r="EF227" s="155"/>
      <c r="EG227" s="155"/>
      <c r="EH227" s="155"/>
      <c r="EI227" s="155"/>
      <c r="EJ227" s="155"/>
      <c r="EK227" s="155"/>
      <c r="EL227" s="155"/>
      <c r="EM227" s="155"/>
      <c r="EN227" s="155"/>
      <c r="EO227" s="155"/>
      <c r="EP227" s="155"/>
      <c r="EQ227" s="155"/>
      <c r="ER227" s="155"/>
      <c r="ES227" s="155"/>
      <c r="ET227" s="155"/>
      <c r="EU227" s="155"/>
      <c r="EV227" s="155"/>
      <c r="EW227" s="155"/>
      <c r="EX227" s="155"/>
      <c r="EY227" s="155"/>
      <c r="EZ227" s="155"/>
      <c r="FA227" s="155"/>
      <c r="FB227" s="155"/>
      <c r="FC227" s="155"/>
      <c r="FD227" s="155"/>
      <c r="FE227" s="155"/>
      <c r="FF227" s="155"/>
      <c r="FG227" s="155"/>
      <c r="FH227" s="155"/>
      <c r="FI227" s="155"/>
      <c r="FJ227" s="155"/>
      <c r="FK227" s="155"/>
      <c r="FL227" s="155"/>
      <c r="FM227" s="155"/>
      <c r="FN227" s="155"/>
      <c r="FO227" s="155"/>
      <c r="FP227" s="155"/>
      <c r="FQ227" s="155"/>
      <c r="FR227" s="155"/>
      <c r="FS227" s="155"/>
      <c r="FT227" s="155"/>
      <c r="FU227" s="155"/>
      <c r="FV227" s="155"/>
      <c r="FW227" s="155"/>
      <c r="FX227" s="155"/>
      <c r="FY227" s="155"/>
      <c r="FZ227" s="155"/>
      <c r="GA227" s="155"/>
      <c r="GB227" s="155"/>
      <c r="GC227" s="155"/>
      <c r="GD227" s="155"/>
      <c r="GE227" s="155"/>
      <c r="GF227" s="155"/>
      <c r="GG227" s="155"/>
      <c r="GH227" s="155"/>
      <c r="GI227" s="155"/>
      <c r="GJ227" s="155"/>
      <c r="GK227" s="155"/>
      <c r="GL227" s="155"/>
      <c r="GM227" s="155"/>
      <c r="GN227" s="155"/>
      <c r="GO227" s="155"/>
      <c r="GP227" s="155"/>
      <c r="GQ227" s="155"/>
      <c r="GR227" s="155"/>
      <c r="GS227" s="155"/>
      <c r="GT227" s="155"/>
      <c r="GU227" s="155"/>
      <c r="GV227" s="155"/>
      <c r="GW227" s="155"/>
      <c r="GX227" s="155"/>
      <c r="GY227" s="155"/>
      <c r="GZ227" s="155"/>
      <c r="HA227" s="155"/>
      <c r="HB227" s="155"/>
      <c r="HC227" s="155"/>
      <c r="HD227" s="155"/>
      <c r="HE227" s="155"/>
      <c r="HF227" s="155"/>
      <c r="HG227" s="155"/>
      <c r="HH227" s="155"/>
      <c r="HI227" s="155"/>
      <c r="HJ227" s="156"/>
    </row>
    <row r="228" spans="1:218" ht="12.75" customHeight="1" x14ac:dyDescent="0.2">
      <c r="A228" s="157"/>
      <c r="B228" s="151" t="s">
        <v>52</v>
      </c>
      <c r="C228" s="151">
        <v>2020</v>
      </c>
      <c r="D228" s="154"/>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c r="CH228" s="155"/>
      <c r="CI228" s="155"/>
      <c r="CJ228" s="155"/>
      <c r="CK228" s="155"/>
      <c r="CL228" s="155"/>
      <c r="CM228" s="155"/>
      <c r="CN228" s="155"/>
      <c r="CO228" s="155"/>
      <c r="CP228" s="155"/>
      <c r="CQ228" s="155"/>
      <c r="CR228" s="155"/>
      <c r="CS228" s="155"/>
      <c r="CT228" s="155"/>
      <c r="CU228" s="155"/>
      <c r="CV228" s="155"/>
      <c r="CW228" s="155"/>
      <c r="CX228" s="155"/>
      <c r="CY228" s="155"/>
      <c r="CZ228" s="155"/>
      <c r="DA228" s="155"/>
      <c r="DB228" s="155"/>
      <c r="DC228" s="155"/>
      <c r="DD228" s="155"/>
      <c r="DE228" s="155"/>
      <c r="DF228" s="155"/>
      <c r="DG228" s="155"/>
      <c r="DH228" s="155"/>
      <c r="DI228" s="155"/>
      <c r="DJ228" s="155"/>
      <c r="DK228" s="155"/>
      <c r="DL228" s="155"/>
      <c r="DM228" s="155"/>
      <c r="DN228" s="155"/>
      <c r="DO228" s="155"/>
      <c r="DP228" s="155"/>
      <c r="DQ228" s="155"/>
      <c r="DR228" s="155"/>
      <c r="DS228" s="155"/>
      <c r="DT228" s="155"/>
      <c r="DU228" s="155"/>
      <c r="DV228" s="155"/>
      <c r="DW228" s="155"/>
      <c r="DX228" s="155"/>
      <c r="DY228" s="155"/>
      <c r="DZ228" s="155"/>
      <c r="EA228" s="155"/>
      <c r="EB228" s="155"/>
      <c r="EC228" s="155"/>
      <c r="ED228" s="155"/>
      <c r="EE228" s="155"/>
      <c r="EF228" s="155"/>
      <c r="EG228" s="155"/>
      <c r="EH228" s="155"/>
      <c r="EI228" s="155"/>
      <c r="EJ228" s="155"/>
      <c r="EK228" s="155"/>
      <c r="EL228" s="155"/>
      <c r="EM228" s="155"/>
      <c r="EN228" s="155"/>
      <c r="EO228" s="155"/>
      <c r="EP228" s="155"/>
      <c r="EQ228" s="155"/>
      <c r="ER228" s="155"/>
      <c r="ES228" s="155"/>
      <c r="ET228" s="155"/>
      <c r="EU228" s="155"/>
      <c r="EV228" s="155"/>
      <c r="EW228" s="155"/>
      <c r="EX228" s="155"/>
      <c r="EY228" s="155"/>
      <c r="EZ228" s="155"/>
      <c r="FA228" s="155"/>
      <c r="FB228" s="155"/>
      <c r="FC228" s="155"/>
      <c r="FD228" s="155"/>
      <c r="FE228" s="155"/>
      <c r="FF228" s="155"/>
      <c r="FG228" s="155"/>
      <c r="FH228" s="155"/>
      <c r="FI228" s="155"/>
      <c r="FJ228" s="155"/>
      <c r="FK228" s="155"/>
      <c r="FL228" s="155"/>
      <c r="FM228" s="155"/>
      <c r="FN228" s="155"/>
      <c r="FO228" s="155"/>
      <c r="FP228" s="155"/>
      <c r="FQ228" s="155"/>
      <c r="FR228" s="155"/>
      <c r="FS228" s="155"/>
      <c r="FT228" s="155"/>
      <c r="FU228" s="155"/>
      <c r="FV228" s="155"/>
      <c r="FW228" s="155"/>
      <c r="FX228" s="155"/>
      <c r="FY228" s="155"/>
      <c r="FZ228" s="155"/>
      <c r="GA228" s="155"/>
      <c r="GB228" s="155"/>
      <c r="GC228" s="155"/>
      <c r="GD228" s="155"/>
      <c r="GE228" s="155"/>
      <c r="GF228" s="155"/>
      <c r="GG228" s="155"/>
      <c r="GH228" s="155"/>
      <c r="GI228" s="155"/>
      <c r="GJ228" s="155"/>
      <c r="GK228" s="155"/>
      <c r="GL228" s="155"/>
      <c r="GM228" s="155"/>
      <c r="GN228" s="155"/>
      <c r="GO228" s="155"/>
      <c r="GP228" s="155"/>
      <c r="GQ228" s="155"/>
      <c r="GR228" s="155"/>
      <c r="GS228" s="155"/>
      <c r="GT228" s="155"/>
      <c r="GU228" s="155"/>
      <c r="GV228" s="155"/>
      <c r="GW228" s="155"/>
      <c r="GX228" s="155"/>
      <c r="GY228" s="155"/>
      <c r="GZ228" s="155"/>
      <c r="HA228" s="155"/>
      <c r="HB228" s="155"/>
      <c r="HC228" s="155"/>
      <c r="HD228" s="155"/>
      <c r="HE228" s="155"/>
      <c r="HF228" s="155"/>
      <c r="HG228" s="155"/>
      <c r="HH228" s="155"/>
      <c r="HI228" s="155"/>
      <c r="HJ228" s="156"/>
    </row>
    <row r="229" spans="1:218" ht="12.75" customHeight="1" x14ac:dyDescent="0.2">
      <c r="A229" s="157"/>
      <c r="B229" s="151" t="s">
        <v>110</v>
      </c>
      <c r="C229" s="151">
        <v>2018</v>
      </c>
      <c r="D229" s="154"/>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c r="CH229" s="155"/>
      <c r="CI229" s="155"/>
      <c r="CJ229" s="155"/>
      <c r="CK229" s="155"/>
      <c r="CL229" s="155"/>
      <c r="CM229" s="155"/>
      <c r="CN229" s="155"/>
      <c r="CO229" s="155"/>
      <c r="CP229" s="155"/>
      <c r="CQ229" s="155"/>
      <c r="CR229" s="155"/>
      <c r="CS229" s="155"/>
      <c r="CT229" s="155"/>
      <c r="CU229" s="155"/>
      <c r="CV229" s="155"/>
      <c r="CW229" s="155"/>
      <c r="CX229" s="155"/>
      <c r="CY229" s="155"/>
      <c r="CZ229" s="155"/>
      <c r="DA229" s="155"/>
      <c r="DB229" s="155"/>
      <c r="DC229" s="155"/>
      <c r="DD229" s="155"/>
      <c r="DE229" s="155"/>
      <c r="DF229" s="155"/>
      <c r="DG229" s="155"/>
      <c r="DH229" s="155"/>
      <c r="DI229" s="155"/>
      <c r="DJ229" s="155"/>
      <c r="DK229" s="155"/>
      <c r="DL229" s="155"/>
      <c r="DM229" s="155"/>
      <c r="DN229" s="155"/>
      <c r="DO229" s="155"/>
      <c r="DP229" s="155"/>
      <c r="DQ229" s="155"/>
      <c r="DR229" s="155"/>
      <c r="DS229" s="155"/>
      <c r="DT229" s="155"/>
      <c r="DU229" s="155"/>
      <c r="DV229" s="155"/>
      <c r="DW229" s="155"/>
      <c r="DX229" s="155"/>
      <c r="DY229" s="155"/>
      <c r="DZ229" s="155"/>
      <c r="EA229" s="155"/>
      <c r="EB229" s="155"/>
      <c r="EC229" s="155"/>
      <c r="ED229" s="155"/>
      <c r="EE229" s="155"/>
      <c r="EF229" s="155"/>
      <c r="EG229" s="155"/>
      <c r="EH229" s="155"/>
      <c r="EI229" s="155"/>
      <c r="EJ229" s="155"/>
      <c r="EK229" s="155"/>
      <c r="EL229" s="155"/>
      <c r="EM229" s="155"/>
      <c r="EN229" s="155"/>
      <c r="EO229" s="155"/>
      <c r="EP229" s="155"/>
      <c r="EQ229" s="155"/>
      <c r="ER229" s="155"/>
      <c r="ES229" s="155"/>
      <c r="ET229" s="155"/>
      <c r="EU229" s="155"/>
      <c r="EV229" s="155"/>
      <c r="EW229" s="155"/>
      <c r="EX229" s="155"/>
      <c r="EY229" s="155"/>
      <c r="EZ229" s="155"/>
      <c r="FA229" s="155"/>
      <c r="FB229" s="155"/>
      <c r="FC229" s="155"/>
      <c r="FD229" s="155"/>
      <c r="FE229" s="155"/>
      <c r="FF229" s="155"/>
      <c r="FG229" s="155"/>
      <c r="FH229" s="155"/>
      <c r="FI229" s="155"/>
      <c r="FJ229" s="155"/>
      <c r="FK229" s="155"/>
      <c r="FL229" s="155"/>
      <c r="FM229" s="155"/>
      <c r="FN229" s="155"/>
      <c r="FO229" s="155"/>
      <c r="FP229" s="155"/>
      <c r="FQ229" s="155"/>
      <c r="FR229" s="155"/>
      <c r="FS229" s="155"/>
      <c r="FT229" s="155"/>
      <c r="FU229" s="155"/>
      <c r="FV229" s="155"/>
      <c r="FW229" s="155"/>
      <c r="FX229" s="155"/>
      <c r="FY229" s="155"/>
      <c r="FZ229" s="155"/>
      <c r="GA229" s="155"/>
      <c r="GB229" s="155"/>
      <c r="GC229" s="155"/>
      <c r="GD229" s="155"/>
      <c r="GE229" s="155"/>
      <c r="GF229" s="155"/>
      <c r="GG229" s="155"/>
      <c r="GH229" s="155"/>
      <c r="GI229" s="155"/>
      <c r="GJ229" s="155"/>
      <c r="GK229" s="155"/>
      <c r="GL229" s="155"/>
      <c r="GM229" s="155"/>
      <c r="GN229" s="155"/>
      <c r="GO229" s="155"/>
      <c r="GP229" s="155"/>
      <c r="GQ229" s="155"/>
      <c r="GR229" s="155"/>
      <c r="GS229" s="155"/>
      <c r="GT229" s="155"/>
      <c r="GU229" s="155"/>
      <c r="GV229" s="155"/>
      <c r="GW229" s="155"/>
      <c r="GX229" s="155"/>
      <c r="GY229" s="155"/>
      <c r="GZ229" s="155"/>
      <c r="HA229" s="155"/>
      <c r="HB229" s="155"/>
      <c r="HC229" s="155"/>
      <c r="HD229" s="155"/>
      <c r="HE229" s="155"/>
      <c r="HF229" s="155"/>
      <c r="HG229" s="155"/>
      <c r="HH229" s="155"/>
      <c r="HI229" s="155"/>
      <c r="HJ229" s="156"/>
    </row>
    <row r="230" spans="1:218" ht="12.75" customHeight="1" x14ac:dyDescent="0.2">
      <c r="A230" s="157"/>
      <c r="B230" s="151" t="s">
        <v>749</v>
      </c>
      <c r="C230" s="151">
        <v>2018</v>
      </c>
      <c r="D230" s="154"/>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c r="CH230" s="155"/>
      <c r="CI230" s="155"/>
      <c r="CJ230" s="155"/>
      <c r="CK230" s="155"/>
      <c r="CL230" s="155"/>
      <c r="CM230" s="155"/>
      <c r="CN230" s="155"/>
      <c r="CO230" s="155"/>
      <c r="CP230" s="155"/>
      <c r="CQ230" s="155"/>
      <c r="CR230" s="155"/>
      <c r="CS230" s="155"/>
      <c r="CT230" s="155"/>
      <c r="CU230" s="155"/>
      <c r="CV230" s="155"/>
      <c r="CW230" s="155"/>
      <c r="CX230" s="155"/>
      <c r="CY230" s="155"/>
      <c r="CZ230" s="155"/>
      <c r="DA230" s="155"/>
      <c r="DB230" s="155"/>
      <c r="DC230" s="155"/>
      <c r="DD230" s="155"/>
      <c r="DE230" s="155"/>
      <c r="DF230" s="155"/>
      <c r="DG230" s="155"/>
      <c r="DH230" s="155"/>
      <c r="DI230" s="155"/>
      <c r="DJ230" s="155"/>
      <c r="DK230" s="155"/>
      <c r="DL230" s="155"/>
      <c r="DM230" s="155"/>
      <c r="DN230" s="155"/>
      <c r="DO230" s="155"/>
      <c r="DP230" s="155"/>
      <c r="DQ230" s="155"/>
      <c r="DR230" s="155"/>
      <c r="DS230" s="155"/>
      <c r="DT230" s="155"/>
      <c r="DU230" s="155"/>
      <c r="DV230" s="155"/>
      <c r="DW230" s="155"/>
      <c r="DX230" s="155"/>
      <c r="DY230" s="155"/>
      <c r="DZ230" s="155"/>
      <c r="EA230" s="155"/>
      <c r="EB230" s="155"/>
      <c r="EC230" s="155"/>
      <c r="ED230" s="155"/>
      <c r="EE230" s="155"/>
      <c r="EF230" s="155"/>
      <c r="EG230" s="155"/>
      <c r="EH230" s="155"/>
      <c r="EI230" s="155"/>
      <c r="EJ230" s="155"/>
      <c r="EK230" s="155"/>
      <c r="EL230" s="155"/>
      <c r="EM230" s="155"/>
      <c r="EN230" s="155"/>
      <c r="EO230" s="155"/>
      <c r="EP230" s="155"/>
      <c r="EQ230" s="155"/>
      <c r="ER230" s="155"/>
      <c r="ES230" s="155"/>
      <c r="ET230" s="155"/>
      <c r="EU230" s="155"/>
      <c r="EV230" s="155"/>
      <c r="EW230" s="155"/>
      <c r="EX230" s="155"/>
      <c r="EY230" s="155"/>
      <c r="EZ230" s="155"/>
      <c r="FA230" s="155"/>
      <c r="FB230" s="155"/>
      <c r="FC230" s="155"/>
      <c r="FD230" s="155"/>
      <c r="FE230" s="155"/>
      <c r="FF230" s="155"/>
      <c r="FG230" s="155"/>
      <c r="FH230" s="155"/>
      <c r="FI230" s="155"/>
      <c r="FJ230" s="155"/>
      <c r="FK230" s="155"/>
      <c r="FL230" s="155"/>
      <c r="FM230" s="155"/>
      <c r="FN230" s="155"/>
      <c r="FO230" s="155"/>
      <c r="FP230" s="155"/>
      <c r="FQ230" s="155"/>
      <c r="FR230" s="155"/>
      <c r="FS230" s="155"/>
      <c r="FT230" s="155"/>
      <c r="FU230" s="155"/>
      <c r="FV230" s="155"/>
      <c r="FW230" s="155"/>
      <c r="FX230" s="155"/>
      <c r="FY230" s="155"/>
      <c r="FZ230" s="155"/>
      <c r="GA230" s="155"/>
      <c r="GB230" s="155"/>
      <c r="GC230" s="155"/>
      <c r="GD230" s="155"/>
      <c r="GE230" s="155"/>
      <c r="GF230" s="155"/>
      <c r="GG230" s="155"/>
      <c r="GH230" s="155"/>
      <c r="GI230" s="155"/>
      <c r="GJ230" s="155"/>
      <c r="GK230" s="155"/>
      <c r="GL230" s="155"/>
      <c r="GM230" s="155"/>
      <c r="GN230" s="155"/>
      <c r="GO230" s="155"/>
      <c r="GP230" s="155"/>
      <c r="GQ230" s="155"/>
      <c r="GR230" s="155"/>
      <c r="GS230" s="155"/>
      <c r="GT230" s="155"/>
      <c r="GU230" s="155"/>
      <c r="GV230" s="155"/>
      <c r="GW230" s="155"/>
      <c r="GX230" s="155"/>
      <c r="GY230" s="155"/>
      <c r="GZ230" s="155"/>
      <c r="HA230" s="155"/>
      <c r="HB230" s="155"/>
      <c r="HC230" s="155"/>
      <c r="HD230" s="155"/>
      <c r="HE230" s="155"/>
      <c r="HF230" s="155"/>
      <c r="HG230" s="155"/>
      <c r="HH230" s="155"/>
      <c r="HI230" s="155"/>
      <c r="HJ230" s="156"/>
    </row>
    <row r="231" spans="1:218" ht="12.75" customHeight="1" x14ac:dyDescent="0.2">
      <c r="A231" s="151" t="s">
        <v>754</v>
      </c>
      <c r="B231" s="151" t="s">
        <v>749</v>
      </c>
      <c r="C231" s="151">
        <v>2018</v>
      </c>
      <c r="D231" s="154"/>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c r="CH231" s="155"/>
      <c r="CI231" s="155"/>
      <c r="CJ231" s="155"/>
      <c r="CK231" s="155"/>
      <c r="CL231" s="155"/>
      <c r="CM231" s="155"/>
      <c r="CN231" s="155"/>
      <c r="CO231" s="155"/>
      <c r="CP231" s="155"/>
      <c r="CQ231" s="155"/>
      <c r="CR231" s="155"/>
      <c r="CS231" s="155"/>
      <c r="CT231" s="155"/>
      <c r="CU231" s="155"/>
      <c r="CV231" s="155"/>
      <c r="CW231" s="155"/>
      <c r="CX231" s="155"/>
      <c r="CY231" s="155"/>
      <c r="CZ231" s="155"/>
      <c r="DA231" s="155"/>
      <c r="DB231" s="155"/>
      <c r="DC231" s="155"/>
      <c r="DD231" s="155"/>
      <c r="DE231" s="155"/>
      <c r="DF231" s="155"/>
      <c r="DG231" s="155"/>
      <c r="DH231" s="155"/>
      <c r="DI231" s="155"/>
      <c r="DJ231" s="155"/>
      <c r="DK231" s="155"/>
      <c r="DL231" s="155"/>
      <c r="DM231" s="155"/>
      <c r="DN231" s="155"/>
      <c r="DO231" s="155"/>
      <c r="DP231" s="155"/>
      <c r="DQ231" s="155"/>
      <c r="DR231" s="155"/>
      <c r="DS231" s="155"/>
      <c r="DT231" s="155"/>
      <c r="DU231" s="155"/>
      <c r="DV231" s="155"/>
      <c r="DW231" s="155"/>
      <c r="DX231" s="155"/>
      <c r="DY231" s="155"/>
      <c r="DZ231" s="155"/>
      <c r="EA231" s="155"/>
      <c r="EB231" s="155"/>
      <c r="EC231" s="155"/>
      <c r="ED231" s="155"/>
      <c r="EE231" s="155"/>
      <c r="EF231" s="155"/>
      <c r="EG231" s="155"/>
      <c r="EH231" s="155"/>
      <c r="EI231" s="155"/>
      <c r="EJ231" s="155"/>
      <c r="EK231" s="155"/>
      <c r="EL231" s="155"/>
      <c r="EM231" s="155"/>
      <c r="EN231" s="155"/>
      <c r="EO231" s="155"/>
      <c r="EP231" s="155"/>
      <c r="EQ231" s="155"/>
      <c r="ER231" s="155"/>
      <c r="ES231" s="155"/>
      <c r="ET231" s="155"/>
      <c r="EU231" s="155"/>
      <c r="EV231" s="155"/>
      <c r="EW231" s="155"/>
      <c r="EX231" s="155"/>
      <c r="EY231" s="155"/>
      <c r="EZ231" s="155"/>
      <c r="FA231" s="155"/>
      <c r="FB231" s="155"/>
      <c r="FC231" s="155"/>
      <c r="FD231" s="155"/>
      <c r="FE231" s="155"/>
      <c r="FF231" s="155"/>
      <c r="FG231" s="155"/>
      <c r="FH231" s="155"/>
      <c r="FI231" s="155"/>
      <c r="FJ231" s="155"/>
      <c r="FK231" s="155"/>
      <c r="FL231" s="155"/>
      <c r="FM231" s="155"/>
      <c r="FN231" s="155"/>
      <c r="FO231" s="155"/>
      <c r="FP231" s="155"/>
      <c r="FQ231" s="155"/>
      <c r="FR231" s="155"/>
      <c r="FS231" s="155"/>
      <c r="FT231" s="155"/>
      <c r="FU231" s="155"/>
      <c r="FV231" s="155"/>
      <c r="FW231" s="155"/>
      <c r="FX231" s="155"/>
      <c r="FY231" s="155"/>
      <c r="FZ231" s="155"/>
      <c r="GA231" s="155"/>
      <c r="GB231" s="155"/>
      <c r="GC231" s="155"/>
      <c r="GD231" s="155"/>
      <c r="GE231" s="155"/>
      <c r="GF231" s="155"/>
      <c r="GG231" s="155"/>
      <c r="GH231" s="155"/>
      <c r="GI231" s="155"/>
      <c r="GJ231" s="155"/>
      <c r="GK231" s="155"/>
      <c r="GL231" s="155"/>
      <c r="GM231" s="155"/>
      <c r="GN231" s="155"/>
      <c r="GO231" s="155"/>
      <c r="GP231" s="155"/>
      <c r="GQ231" s="155"/>
      <c r="GR231" s="155"/>
      <c r="GS231" s="155"/>
      <c r="GT231" s="155"/>
      <c r="GU231" s="155"/>
      <c r="GV231" s="155"/>
      <c r="GW231" s="155"/>
      <c r="GX231" s="155"/>
      <c r="GY231" s="155"/>
      <c r="GZ231" s="155"/>
      <c r="HA231" s="155"/>
      <c r="HB231" s="155"/>
      <c r="HC231" s="155"/>
      <c r="HD231" s="155"/>
      <c r="HE231" s="155"/>
      <c r="HF231" s="155"/>
      <c r="HG231" s="155"/>
      <c r="HH231" s="155"/>
      <c r="HI231" s="155"/>
      <c r="HJ231" s="156"/>
    </row>
    <row r="232" spans="1:218" ht="12.75" customHeight="1" x14ac:dyDescent="0.2">
      <c r="A232" s="151" t="s">
        <v>764</v>
      </c>
      <c r="B232" s="151" t="s">
        <v>115</v>
      </c>
      <c r="C232" s="151">
        <v>2018</v>
      </c>
      <c r="D232" s="154"/>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c r="CH232" s="155"/>
      <c r="CI232" s="155">
        <v>45491</v>
      </c>
      <c r="CJ232" s="155"/>
      <c r="CK232" s="155"/>
      <c r="CL232" s="155"/>
      <c r="CM232" s="155"/>
      <c r="CN232" s="155"/>
      <c r="CO232" s="155"/>
      <c r="CP232" s="155"/>
      <c r="CQ232" s="155"/>
      <c r="CR232" s="155"/>
      <c r="CS232" s="155"/>
      <c r="CT232" s="155"/>
      <c r="CU232" s="155"/>
      <c r="CV232" s="155"/>
      <c r="CW232" s="155"/>
      <c r="CX232" s="155"/>
      <c r="CY232" s="155"/>
      <c r="CZ232" s="155"/>
      <c r="DA232" s="155"/>
      <c r="DB232" s="155"/>
      <c r="DC232" s="155"/>
      <c r="DD232" s="155"/>
      <c r="DE232" s="155"/>
      <c r="DF232" s="155"/>
      <c r="DG232" s="155"/>
      <c r="DH232" s="155"/>
      <c r="DI232" s="155"/>
      <c r="DJ232" s="155"/>
      <c r="DK232" s="155"/>
      <c r="DL232" s="155"/>
      <c r="DM232" s="155"/>
      <c r="DN232" s="155"/>
      <c r="DO232" s="155"/>
      <c r="DP232" s="155"/>
      <c r="DQ232" s="155"/>
      <c r="DR232" s="155"/>
      <c r="DS232" s="155"/>
      <c r="DT232" s="155"/>
      <c r="DU232" s="155"/>
      <c r="DV232" s="155"/>
      <c r="DW232" s="155"/>
      <c r="DX232" s="155"/>
      <c r="DY232" s="155"/>
      <c r="DZ232" s="155"/>
      <c r="EA232" s="155"/>
      <c r="EB232" s="155"/>
      <c r="EC232" s="155"/>
      <c r="ED232" s="155"/>
      <c r="EE232" s="155"/>
      <c r="EF232" s="155"/>
      <c r="EG232" s="155"/>
      <c r="EH232" s="155"/>
      <c r="EI232" s="155"/>
      <c r="EJ232" s="155"/>
      <c r="EK232" s="155"/>
      <c r="EL232" s="155"/>
      <c r="EM232" s="155"/>
      <c r="EN232" s="155"/>
      <c r="EO232" s="155"/>
      <c r="EP232" s="155"/>
      <c r="EQ232" s="155"/>
      <c r="ER232" s="155"/>
      <c r="ES232" s="155"/>
      <c r="ET232" s="155"/>
      <c r="EU232" s="155"/>
      <c r="EV232" s="155"/>
      <c r="EW232" s="155"/>
      <c r="EX232" s="155"/>
      <c r="EY232" s="155"/>
      <c r="EZ232" s="155"/>
      <c r="FA232" s="155"/>
      <c r="FB232" s="155"/>
      <c r="FC232" s="155"/>
      <c r="FD232" s="155"/>
      <c r="FE232" s="155"/>
      <c r="FF232" s="155"/>
      <c r="FG232" s="155"/>
      <c r="FH232" s="155"/>
      <c r="FI232" s="155"/>
      <c r="FJ232" s="155"/>
      <c r="FK232" s="155"/>
      <c r="FL232" s="155"/>
      <c r="FM232" s="155"/>
      <c r="FN232" s="155"/>
      <c r="FO232" s="155"/>
      <c r="FP232" s="155"/>
      <c r="FQ232" s="155"/>
      <c r="FR232" s="155"/>
      <c r="FS232" s="155"/>
      <c r="FT232" s="155"/>
      <c r="FU232" s="155"/>
      <c r="FV232" s="155"/>
      <c r="FW232" s="155"/>
      <c r="FX232" s="155"/>
      <c r="FY232" s="155"/>
      <c r="FZ232" s="155"/>
      <c r="GA232" s="155"/>
      <c r="GB232" s="155"/>
      <c r="GC232" s="155"/>
      <c r="GD232" s="155"/>
      <c r="GE232" s="155"/>
      <c r="GF232" s="155"/>
      <c r="GG232" s="155"/>
      <c r="GH232" s="155"/>
      <c r="GI232" s="155"/>
      <c r="GJ232" s="155"/>
      <c r="GK232" s="155"/>
      <c r="GL232" s="155"/>
      <c r="GM232" s="155"/>
      <c r="GN232" s="155"/>
      <c r="GO232" s="155"/>
      <c r="GP232" s="155"/>
      <c r="GQ232" s="155"/>
      <c r="GR232" s="155"/>
      <c r="GS232" s="155"/>
      <c r="GT232" s="155"/>
      <c r="GU232" s="155"/>
      <c r="GV232" s="155"/>
      <c r="GW232" s="155"/>
      <c r="GX232" s="155"/>
      <c r="GY232" s="155"/>
      <c r="GZ232" s="155"/>
      <c r="HA232" s="155"/>
      <c r="HB232" s="155"/>
      <c r="HC232" s="155"/>
      <c r="HD232" s="155"/>
      <c r="HE232" s="155"/>
      <c r="HF232" s="155"/>
      <c r="HG232" s="155"/>
      <c r="HH232" s="155"/>
      <c r="HI232" s="155"/>
      <c r="HJ232" s="156"/>
    </row>
    <row r="233" spans="1:218" ht="12.75" customHeight="1" x14ac:dyDescent="0.2">
      <c r="A233" s="157"/>
      <c r="B233" s="151" t="s">
        <v>113</v>
      </c>
      <c r="C233" s="151">
        <v>2018</v>
      </c>
      <c r="D233" s="154"/>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c r="CH233" s="155"/>
      <c r="CI233" s="155">
        <v>45491</v>
      </c>
      <c r="CJ233" s="155"/>
      <c r="CK233" s="155"/>
      <c r="CL233" s="155"/>
      <c r="CM233" s="155"/>
      <c r="CN233" s="155"/>
      <c r="CO233" s="155"/>
      <c r="CP233" s="155"/>
      <c r="CQ233" s="155"/>
      <c r="CR233" s="155"/>
      <c r="CS233" s="155"/>
      <c r="CT233" s="155"/>
      <c r="CU233" s="155"/>
      <c r="CV233" s="155"/>
      <c r="CW233" s="155"/>
      <c r="CX233" s="155"/>
      <c r="CY233" s="155"/>
      <c r="CZ233" s="155"/>
      <c r="DA233" s="155"/>
      <c r="DB233" s="155"/>
      <c r="DC233" s="155"/>
      <c r="DD233" s="155"/>
      <c r="DE233" s="155"/>
      <c r="DF233" s="155"/>
      <c r="DG233" s="155"/>
      <c r="DH233" s="155"/>
      <c r="DI233" s="155"/>
      <c r="DJ233" s="155"/>
      <c r="DK233" s="155"/>
      <c r="DL233" s="155"/>
      <c r="DM233" s="155"/>
      <c r="DN233" s="155"/>
      <c r="DO233" s="155"/>
      <c r="DP233" s="155"/>
      <c r="DQ233" s="155"/>
      <c r="DR233" s="155"/>
      <c r="DS233" s="155"/>
      <c r="DT233" s="155"/>
      <c r="DU233" s="155"/>
      <c r="DV233" s="155"/>
      <c r="DW233" s="155"/>
      <c r="DX233" s="155"/>
      <c r="DY233" s="155"/>
      <c r="DZ233" s="155"/>
      <c r="EA233" s="155"/>
      <c r="EB233" s="155"/>
      <c r="EC233" s="155"/>
      <c r="ED233" s="155"/>
      <c r="EE233" s="155"/>
      <c r="EF233" s="155"/>
      <c r="EG233" s="155"/>
      <c r="EH233" s="155"/>
      <c r="EI233" s="155"/>
      <c r="EJ233" s="155"/>
      <c r="EK233" s="155"/>
      <c r="EL233" s="155"/>
      <c r="EM233" s="155"/>
      <c r="EN233" s="155"/>
      <c r="EO233" s="155"/>
      <c r="EP233" s="155"/>
      <c r="EQ233" s="155"/>
      <c r="ER233" s="155"/>
      <c r="ES233" s="155"/>
      <c r="ET233" s="155"/>
      <c r="EU233" s="155"/>
      <c r="EV233" s="155"/>
      <c r="EW233" s="155"/>
      <c r="EX233" s="155"/>
      <c r="EY233" s="155"/>
      <c r="EZ233" s="155"/>
      <c r="FA233" s="155"/>
      <c r="FB233" s="155"/>
      <c r="FC233" s="155"/>
      <c r="FD233" s="155"/>
      <c r="FE233" s="155"/>
      <c r="FF233" s="155"/>
      <c r="FG233" s="155"/>
      <c r="FH233" s="155"/>
      <c r="FI233" s="155"/>
      <c r="FJ233" s="155"/>
      <c r="FK233" s="155"/>
      <c r="FL233" s="155"/>
      <c r="FM233" s="155"/>
      <c r="FN233" s="155"/>
      <c r="FO233" s="155"/>
      <c r="FP233" s="155"/>
      <c r="FQ233" s="155"/>
      <c r="FR233" s="155"/>
      <c r="FS233" s="155"/>
      <c r="FT233" s="155"/>
      <c r="FU233" s="155"/>
      <c r="FV233" s="155"/>
      <c r="FW233" s="155"/>
      <c r="FX233" s="155"/>
      <c r="FY233" s="155"/>
      <c r="FZ233" s="155"/>
      <c r="GA233" s="155"/>
      <c r="GB233" s="155"/>
      <c r="GC233" s="155"/>
      <c r="GD233" s="155"/>
      <c r="GE233" s="155"/>
      <c r="GF233" s="155"/>
      <c r="GG233" s="155"/>
      <c r="GH233" s="155"/>
      <c r="GI233" s="155"/>
      <c r="GJ233" s="155"/>
      <c r="GK233" s="155"/>
      <c r="GL233" s="155"/>
      <c r="GM233" s="155"/>
      <c r="GN233" s="155"/>
      <c r="GO233" s="155"/>
      <c r="GP233" s="155"/>
      <c r="GQ233" s="155"/>
      <c r="GR233" s="155"/>
      <c r="GS233" s="155"/>
      <c r="GT233" s="155"/>
      <c r="GU233" s="155"/>
      <c r="GV233" s="155"/>
      <c r="GW233" s="155"/>
      <c r="GX233" s="155"/>
      <c r="GY233" s="155"/>
      <c r="GZ233" s="155"/>
      <c r="HA233" s="155"/>
      <c r="HB233" s="155"/>
      <c r="HC233" s="155"/>
      <c r="HD233" s="155"/>
      <c r="HE233" s="155"/>
      <c r="HF233" s="155"/>
      <c r="HG233" s="155"/>
      <c r="HH233" s="155"/>
      <c r="HI233" s="155"/>
      <c r="HJ233" s="156"/>
    </row>
    <row r="234" spans="1:218" ht="12.75" customHeight="1" x14ac:dyDescent="0.2">
      <c r="A234" s="157"/>
      <c r="B234" s="151" t="s">
        <v>749</v>
      </c>
      <c r="C234" s="151">
        <v>2018</v>
      </c>
      <c r="D234" s="154"/>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c r="CH234" s="155"/>
      <c r="CI234" s="155">
        <v>45491</v>
      </c>
      <c r="CJ234" s="155"/>
      <c r="CK234" s="155"/>
      <c r="CL234" s="155"/>
      <c r="CM234" s="155"/>
      <c r="CN234" s="155"/>
      <c r="CO234" s="155"/>
      <c r="CP234" s="155"/>
      <c r="CQ234" s="155"/>
      <c r="CR234" s="155"/>
      <c r="CS234" s="155"/>
      <c r="CT234" s="155"/>
      <c r="CU234" s="155"/>
      <c r="CV234" s="155"/>
      <c r="CW234" s="155"/>
      <c r="CX234" s="155"/>
      <c r="CY234" s="155"/>
      <c r="CZ234" s="155"/>
      <c r="DA234" s="155"/>
      <c r="DB234" s="155"/>
      <c r="DC234" s="155"/>
      <c r="DD234" s="155"/>
      <c r="DE234" s="155"/>
      <c r="DF234" s="155"/>
      <c r="DG234" s="155"/>
      <c r="DH234" s="155"/>
      <c r="DI234" s="155"/>
      <c r="DJ234" s="155"/>
      <c r="DK234" s="155"/>
      <c r="DL234" s="155"/>
      <c r="DM234" s="155"/>
      <c r="DN234" s="155"/>
      <c r="DO234" s="155"/>
      <c r="DP234" s="155"/>
      <c r="DQ234" s="155"/>
      <c r="DR234" s="155"/>
      <c r="DS234" s="155"/>
      <c r="DT234" s="155"/>
      <c r="DU234" s="155"/>
      <c r="DV234" s="155"/>
      <c r="DW234" s="155"/>
      <c r="DX234" s="155"/>
      <c r="DY234" s="155"/>
      <c r="DZ234" s="155"/>
      <c r="EA234" s="155"/>
      <c r="EB234" s="155"/>
      <c r="EC234" s="155"/>
      <c r="ED234" s="155"/>
      <c r="EE234" s="155"/>
      <c r="EF234" s="155"/>
      <c r="EG234" s="155"/>
      <c r="EH234" s="155"/>
      <c r="EI234" s="155"/>
      <c r="EJ234" s="155"/>
      <c r="EK234" s="155"/>
      <c r="EL234" s="155"/>
      <c r="EM234" s="155"/>
      <c r="EN234" s="155"/>
      <c r="EO234" s="155"/>
      <c r="EP234" s="155"/>
      <c r="EQ234" s="155"/>
      <c r="ER234" s="155"/>
      <c r="ES234" s="155"/>
      <c r="ET234" s="155"/>
      <c r="EU234" s="155"/>
      <c r="EV234" s="155"/>
      <c r="EW234" s="155"/>
      <c r="EX234" s="155"/>
      <c r="EY234" s="155"/>
      <c r="EZ234" s="155"/>
      <c r="FA234" s="155"/>
      <c r="FB234" s="155"/>
      <c r="FC234" s="155"/>
      <c r="FD234" s="155"/>
      <c r="FE234" s="155"/>
      <c r="FF234" s="155"/>
      <c r="FG234" s="155"/>
      <c r="FH234" s="155"/>
      <c r="FI234" s="155"/>
      <c r="FJ234" s="155"/>
      <c r="FK234" s="155"/>
      <c r="FL234" s="155"/>
      <c r="FM234" s="155"/>
      <c r="FN234" s="155"/>
      <c r="FO234" s="155"/>
      <c r="FP234" s="155"/>
      <c r="FQ234" s="155"/>
      <c r="FR234" s="155"/>
      <c r="FS234" s="155"/>
      <c r="FT234" s="155"/>
      <c r="FU234" s="155"/>
      <c r="FV234" s="155"/>
      <c r="FW234" s="155"/>
      <c r="FX234" s="155"/>
      <c r="FY234" s="155"/>
      <c r="FZ234" s="155"/>
      <c r="GA234" s="155"/>
      <c r="GB234" s="155"/>
      <c r="GC234" s="155"/>
      <c r="GD234" s="155"/>
      <c r="GE234" s="155"/>
      <c r="GF234" s="155"/>
      <c r="GG234" s="155"/>
      <c r="GH234" s="155"/>
      <c r="GI234" s="155"/>
      <c r="GJ234" s="155"/>
      <c r="GK234" s="155"/>
      <c r="GL234" s="155"/>
      <c r="GM234" s="155"/>
      <c r="GN234" s="155"/>
      <c r="GO234" s="155"/>
      <c r="GP234" s="155"/>
      <c r="GQ234" s="155"/>
      <c r="GR234" s="155"/>
      <c r="GS234" s="155"/>
      <c r="GT234" s="155"/>
      <c r="GU234" s="155"/>
      <c r="GV234" s="155"/>
      <c r="GW234" s="155"/>
      <c r="GX234" s="155"/>
      <c r="GY234" s="155"/>
      <c r="GZ234" s="155"/>
      <c r="HA234" s="155"/>
      <c r="HB234" s="155"/>
      <c r="HC234" s="155"/>
      <c r="HD234" s="155"/>
      <c r="HE234" s="155"/>
      <c r="HF234" s="155"/>
      <c r="HG234" s="155"/>
      <c r="HH234" s="155"/>
      <c r="HI234" s="155"/>
      <c r="HJ234" s="156"/>
    </row>
    <row r="235" spans="1:218" ht="12.75" customHeight="1" x14ac:dyDescent="0.2">
      <c r="A235" s="151" t="s">
        <v>750</v>
      </c>
      <c r="B235" s="151" t="s">
        <v>115</v>
      </c>
      <c r="C235" s="151">
        <v>2018</v>
      </c>
      <c r="D235" s="154"/>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c r="CH235" s="155"/>
      <c r="CI235" s="155"/>
      <c r="CJ235" s="155"/>
      <c r="CK235" s="155"/>
      <c r="CL235" s="155"/>
      <c r="CM235" s="155"/>
      <c r="CN235" s="155"/>
      <c r="CO235" s="155"/>
      <c r="CP235" s="155"/>
      <c r="CQ235" s="155"/>
      <c r="CR235" s="155"/>
      <c r="CS235" s="155"/>
      <c r="CT235" s="155"/>
      <c r="CU235" s="155"/>
      <c r="CV235" s="155"/>
      <c r="CW235" s="155"/>
      <c r="CX235" s="155"/>
      <c r="CY235" s="155"/>
      <c r="CZ235" s="155"/>
      <c r="DA235" s="155"/>
      <c r="DB235" s="155"/>
      <c r="DC235" s="155"/>
      <c r="DD235" s="155"/>
      <c r="DE235" s="155"/>
      <c r="DF235" s="155"/>
      <c r="DG235" s="155"/>
      <c r="DH235" s="155"/>
      <c r="DI235" s="155"/>
      <c r="DJ235" s="155"/>
      <c r="DK235" s="155"/>
      <c r="DL235" s="155"/>
      <c r="DM235" s="155"/>
      <c r="DN235" s="155"/>
      <c r="DO235" s="155"/>
      <c r="DP235" s="155"/>
      <c r="DQ235" s="155"/>
      <c r="DR235" s="155"/>
      <c r="DS235" s="155"/>
      <c r="DT235" s="155"/>
      <c r="DU235" s="155"/>
      <c r="DV235" s="155"/>
      <c r="DW235" s="155"/>
      <c r="DX235" s="155"/>
      <c r="DY235" s="155"/>
      <c r="DZ235" s="155"/>
      <c r="EA235" s="155"/>
      <c r="EB235" s="155"/>
      <c r="EC235" s="155"/>
      <c r="ED235" s="155"/>
      <c r="EE235" s="155"/>
      <c r="EF235" s="155"/>
      <c r="EG235" s="155"/>
      <c r="EH235" s="155"/>
      <c r="EI235" s="155"/>
      <c r="EJ235" s="155"/>
      <c r="EK235" s="155"/>
      <c r="EL235" s="155"/>
      <c r="EM235" s="155"/>
      <c r="EN235" s="155"/>
      <c r="EO235" s="155"/>
      <c r="EP235" s="155"/>
      <c r="EQ235" s="155"/>
      <c r="ER235" s="155"/>
      <c r="ES235" s="155"/>
      <c r="ET235" s="155"/>
      <c r="EU235" s="155"/>
      <c r="EV235" s="155"/>
      <c r="EW235" s="155"/>
      <c r="EX235" s="155"/>
      <c r="EY235" s="155"/>
      <c r="EZ235" s="155"/>
      <c r="FA235" s="155"/>
      <c r="FB235" s="155"/>
      <c r="FC235" s="155"/>
      <c r="FD235" s="155"/>
      <c r="FE235" s="155"/>
      <c r="FF235" s="155"/>
      <c r="FG235" s="155"/>
      <c r="FH235" s="155"/>
      <c r="FI235" s="155"/>
      <c r="FJ235" s="155"/>
      <c r="FK235" s="155"/>
      <c r="FL235" s="155"/>
      <c r="FM235" s="155"/>
      <c r="FN235" s="155"/>
      <c r="FO235" s="155"/>
      <c r="FP235" s="155"/>
      <c r="FQ235" s="155"/>
      <c r="FR235" s="155"/>
      <c r="FS235" s="155"/>
      <c r="FT235" s="155"/>
      <c r="FU235" s="155"/>
      <c r="FV235" s="155"/>
      <c r="FW235" s="155"/>
      <c r="FX235" s="155"/>
      <c r="FY235" s="155"/>
      <c r="FZ235" s="155"/>
      <c r="GA235" s="155"/>
      <c r="GB235" s="155"/>
      <c r="GC235" s="155"/>
      <c r="GD235" s="155"/>
      <c r="GE235" s="155"/>
      <c r="GF235" s="155"/>
      <c r="GG235" s="155"/>
      <c r="GH235" s="155"/>
      <c r="GI235" s="155"/>
      <c r="GJ235" s="155"/>
      <c r="GK235" s="155"/>
      <c r="GL235" s="155"/>
      <c r="GM235" s="155"/>
      <c r="GN235" s="155"/>
      <c r="GO235" s="155"/>
      <c r="GP235" s="155"/>
      <c r="GQ235" s="155"/>
      <c r="GR235" s="155"/>
      <c r="GS235" s="155"/>
      <c r="GT235" s="155"/>
      <c r="GU235" s="155"/>
      <c r="GV235" s="155"/>
      <c r="GW235" s="155"/>
      <c r="GX235" s="155"/>
      <c r="GY235" s="155"/>
      <c r="GZ235" s="155"/>
      <c r="HA235" s="155"/>
      <c r="HB235" s="155"/>
      <c r="HC235" s="155"/>
      <c r="HD235" s="155"/>
      <c r="HE235" s="155"/>
      <c r="HF235" s="155"/>
      <c r="HG235" s="155"/>
      <c r="HH235" s="155"/>
      <c r="HI235" s="155"/>
      <c r="HJ235" s="156"/>
    </row>
    <row r="236" spans="1:218" ht="12.75" customHeight="1" x14ac:dyDescent="0.2">
      <c r="A236" s="157"/>
      <c r="B236" s="151" t="s">
        <v>113</v>
      </c>
      <c r="C236" s="151">
        <v>2018</v>
      </c>
      <c r="D236" s="154"/>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c r="CJ236" s="155"/>
      <c r="CK236" s="155"/>
      <c r="CL236" s="155"/>
      <c r="CM236" s="155"/>
      <c r="CN236" s="155"/>
      <c r="CO236" s="155"/>
      <c r="CP236" s="155"/>
      <c r="CQ236" s="155"/>
      <c r="CR236" s="155"/>
      <c r="CS236" s="155"/>
      <c r="CT236" s="155"/>
      <c r="CU236" s="155"/>
      <c r="CV236" s="155"/>
      <c r="CW236" s="155"/>
      <c r="CX236" s="155"/>
      <c r="CY236" s="155"/>
      <c r="CZ236" s="155"/>
      <c r="DA236" s="155"/>
      <c r="DB236" s="155"/>
      <c r="DC236" s="155"/>
      <c r="DD236" s="155"/>
      <c r="DE236" s="155"/>
      <c r="DF236" s="155"/>
      <c r="DG236" s="155"/>
      <c r="DH236" s="155"/>
      <c r="DI236" s="155"/>
      <c r="DJ236" s="155"/>
      <c r="DK236" s="155"/>
      <c r="DL236" s="155"/>
      <c r="DM236" s="155"/>
      <c r="DN236" s="155"/>
      <c r="DO236" s="155"/>
      <c r="DP236" s="155"/>
      <c r="DQ236" s="155"/>
      <c r="DR236" s="155"/>
      <c r="DS236" s="155"/>
      <c r="DT236" s="155"/>
      <c r="DU236" s="155"/>
      <c r="DV236" s="155"/>
      <c r="DW236" s="155"/>
      <c r="DX236" s="155"/>
      <c r="DY236" s="155"/>
      <c r="DZ236" s="155"/>
      <c r="EA236" s="155"/>
      <c r="EB236" s="155"/>
      <c r="EC236" s="155"/>
      <c r="ED236" s="155"/>
      <c r="EE236" s="155"/>
      <c r="EF236" s="155"/>
      <c r="EG236" s="155"/>
      <c r="EH236" s="155"/>
      <c r="EI236" s="155"/>
      <c r="EJ236" s="155"/>
      <c r="EK236" s="155"/>
      <c r="EL236" s="155"/>
      <c r="EM236" s="155"/>
      <c r="EN236" s="155"/>
      <c r="EO236" s="155"/>
      <c r="EP236" s="155"/>
      <c r="EQ236" s="155"/>
      <c r="ER236" s="155"/>
      <c r="ES236" s="155"/>
      <c r="ET236" s="155"/>
      <c r="EU236" s="155"/>
      <c r="EV236" s="155"/>
      <c r="EW236" s="155"/>
      <c r="EX236" s="155"/>
      <c r="EY236" s="155"/>
      <c r="EZ236" s="155"/>
      <c r="FA236" s="155"/>
      <c r="FB236" s="155"/>
      <c r="FC236" s="155"/>
      <c r="FD236" s="155"/>
      <c r="FE236" s="155"/>
      <c r="FF236" s="155"/>
      <c r="FG236" s="155"/>
      <c r="FH236" s="155"/>
      <c r="FI236" s="155"/>
      <c r="FJ236" s="155"/>
      <c r="FK236" s="155"/>
      <c r="FL236" s="155"/>
      <c r="FM236" s="155"/>
      <c r="FN236" s="155"/>
      <c r="FO236" s="155"/>
      <c r="FP236" s="155"/>
      <c r="FQ236" s="155"/>
      <c r="FR236" s="155"/>
      <c r="FS236" s="155"/>
      <c r="FT236" s="155"/>
      <c r="FU236" s="155"/>
      <c r="FV236" s="155"/>
      <c r="FW236" s="155"/>
      <c r="FX236" s="155"/>
      <c r="FY236" s="155"/>
      <c r="FZ236" s="155"/>
      <c r="GA236" s="155"/>
      <c r="GB236" s="155"/>
      <c r="GC236" s="155"/>
      <c r="GD236" s="155"/>
      <c r="GE236" s="155"/>
      <c r="GF236" s="155"/>
      <c r="GG236" s="155"/>
      <c r="GH236" s="155"/>
      <c r="GI236" s="155"/>
      <c r="GJ236" s="155"/>
      <c r="GK236" s="155"/>
      <c r="GL236" s="155"/>
      <c r="GM236" s="155"/>
      <c r="GN236" s="155"/>
      <c r="GO236" s="155"/>
      <c r="GP236" s="155"/>
      <c r="GQ236" s="155"/>
      <c r="GR236" s="155"/>
      <c r="GS236" s="155"/>
      <c r="GT236" s="155"/>
      <c r="GU236" s="155"/>
      <c r="GV236" s="155"/>
      <c r="GW236" s="155"/>
      <c r="GX236" s="155"/>
      <c r="GY236" s="155"/>
      <c r="GZ236" s="155"/>
      <c r="HA236" s="155"/>
      <c r="HB236" s="155"/>
      <c r="HC236" s="155"/>
      <c r="HD236" s="155"/>
      <c r="HE236" s="155"/>
      <c r="HF236" s="155"/>
      <c r="HG236" s="155"/>
      <c r="HH236" s="155"/>
      <c r="HI236" s="155"/>
      <c r="HJ236" s="156"/>
    </row>
    <row r="237" spans="1:218" ht="12.75" customHeight="1" x14ac:dyDescent="0.2">
      <c r="A237" s="157"/>
      <c r="B237" s="151" t="s">
        <v>749</v>
      </c>
      <c r="C237" s="151">
        <v>2018</v>
      </c>
      <c r="D237" s="154"/>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c r="CH237" s="155"/>
      <c r="CI237" s="155"/>
      <c r="CJ237" s="155"/>
      <c r="CK237" s="155"/>
      <c r="CL237" s="155"/>
      <c r="CM237" s="155"/>
      <c r="CN237" s="155"/>
      <c r="CO237" s="155"/>
      <c r="CP237" s="155"/>
      <c r="CQ237" s="155"/>
      <c r="CR237" s="155"/>
      <c r="CS237" s="155"/>
      <c r="CT237" s="155"/>
      <c r="CU237" s="155"/>
      <c r="CV237" s="155"/>
      <c r="CW237" s="155"/>
      <c r="CX237" s="155"/>
      <c r="CY237" s="155"/>
      <c r="CZ237" s="155"/>
      <c r="DA237" s="155"/>
      <c r="DB237" s="155"/>
      <c r="DC237" s="155"/>
      <c r="DD237" s="155"/>
      <c r="DE237" s="155"/>
      <c r="DF237" s="155"/>
      <c r="DG237" s="155"/>
      <c r="DH237" s="155"/>
      <c r="DI237" s="155"/>
      <c r="DJ237" s="155"/>
      <c r="DK237" s="155"/>
      <c r="DL237" s="155"/>
      <c r="DM237" s="155"/>
      <c r="DN237" s="155"/>
      <c r="DO237" s="155"/>
      <c r="DP237" s="155"/>
      <c r="DQ237" s="155"/>
      <c r="DR237" s="155"/>
      <c r="DS237" s="155"/>
      <c r="DT237" s="155"/>
      <c r="DU237" s="155"/>
      <c r="DV237" s="155"/>
      <c r="DW237" s="155"/>
      <c r="DX237" s="155"/>
      <c r="DY237" s="155"/>
      <c r="DZ237" s="155"/>
      <c r="EA237" s="155"/>
      <c r="EB237" s="155"/>
      <c r="EC237" s="155"/>
      <c r="ED237" s="155"/>
      <c r="EE237" s="155"/>
      <c r="EF237" s="155"/>
      <c r="EG237" s="155"/>
      <c r="EH237" s="155"/>
      <c r="EI237" s="155"/>
      <c r="EJ237" s="155"/>
      <c r="EK237" s="155"/>
      <c r="EL237" s="155"/>
      <c r="EM237" s="155"/>
      <c r="EN237" s="155"/>
      <c r="EO237" s="155"/>
      <c r="EP237" s="155"/>
      <c r="EQ237" s="155"/>
      <c r="ER237" s="155"/>
      <c r="ES237" s="155"/>
      <c r="ET237" s="155"/>
      <c r="EU237" s="155"/>
      <c r="EV237" s="155"/>
      <c r="EW237" s="155"/>
      <c r="EX237" s="155"/>
      <c r="EY237" s="155"/>
      <c r="EZ237" s="155"/>
      <c r="FA237" s="155"/>
      <c r="FB237" s="155"/>
      <c r="FC237" s="155"/>
      <c r="FD237" s="155"/>
      <c r="FE237" s="155"/>
      <c r="FF237" s="155"/>
      <c r="FG237" s="155"/>
      <c r="FH237" s="155"/>
      <c r="FI237" s="155"/>
      <c r="FJ237" s="155"/>
      <c r="FK237" s="155"/>
      <c r="FL237" s="155"/>
      <c r="FM237" s="155"/>
      <c r="FN237" s="155"/>
      <c r="FO237" s="155"/>
      <c r="FP237" s="155"/>
      <c r="FQ237" s="155"/>
      <c r="FR237" s="155"/>
      <c r="FS237" s="155"/>
      <c r="FT237" s="155"/>
      <c r="FU237" s="155"/>
      <c r="FV237" s="155"/>
      <c r="FW237" s="155"/>
      <c r="FX237" s="155"/>
      <c r="FY237" s="155"/>
      <c r="FZ237" s="155"/>
      <c r="GA237" s="155"/>
      <c r="GB237" s="155"/>
      <c r="GC237" s="155"/>
      <c r="GD237" s="155"/>
      <c r="GE237" s="155"/>
      <c r="GF237" s="155"/>
      <c r="GG237" s="155"/>
      <c r="GH237" s="155"/>
      <c r="GI237" s="155"/>
      <c r="GJ237" s="155"/>
      <c r="GK237" s="155"/>
      <c r="GL237" s="155"/>
      <c r="GM237" s="155"/>
      <c r="GN237" s="155"/>
      <c r="GO237" s="155"/>
      <c r="GP237" s="155"/>
      <c r="GQ237" s="155"/>
      <c r="GR237" s="155"/>
      <c r="GS237" s="155"/>
      <c r="GT237" s="155"/>
      <c r="GU237" s="155"/>
      <c r="GV237" s="155"/>
      <c r="GW237" s="155"/>
      <c r="GX237" s="155"/>
      <c r="GY237" s="155"/>
      <c r="GZ237" s="155"/>
      <c r="HA237" s="155"/>
      <c r="HB237" s="155"/>
      <c r="HC237" s="155"/>
      <c r="HD237" s="155"/>
      <c r="HE237" s="155"/>
      <c r="HF237" s="155"/>
      <c r="HG237" s="155"/>
      <c r="HH237" s="155"/>
      <c r="HI237" s="155"/>
      <c r="HJ237" s="156"/>
    </row>
    <row r="238" spans="1:218" ht="12.75" customHeight="1" x14ac:dyDescent="0.2">
      <c r="A238" s="151" t="s">
        <v>783</v>
      </c>
      <c r="B238" s="151" t="s">
        <v>44</v>
      </c>
      <c r="C238" s="151">
        <v>2019</v>
      </c>
      <c r="D238" s="154"/>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c r="CH238" s="155"/>
      <c r="CI238" s="155"/>
      <c r="CJ238" s="155"/>
      <c r="CK238" s="155">
        <v>45497</v>
      </c>
      <c r="CL238" s="155"/>
      <c r="CM238" s="155"/>
      <c r="CN238" s="155"/>
      <c r="CO238" s="155"/>
      <c r="CP238" s="155"/>
      <c r="CQ238" s="155"/>
      <c r="CR238" s="155"/>
      <c r="CS238" s="155"/>
      <c r="CT238" s="155"/>
      <c r="CU238" s="155"/>
      <c r="CV238" s="155"/>
      <c r="CW238" s="155"/>
      <c r="CX238" s="155"/>
      <c r="CY238" s="155"/>
      <c r="CZ238" s="155"/>
      <c r="DA238" s="155"/>
      <c r="DB238" s="155"/>
      <c r="DC238" s="155"/>
      <c r="DD238" s="155"/>
      <c r="DE238" s="155"/>
      <c r="DF238" s="155"/>
      <c r="DG238" s="155"/>
      <c r="DH238" s="155"/>
      <c r="DI238" s="155"/>
      <c r="DJ238" s="155"/>
      <c r="DK238" s="155"/>
      <c r="DL238" s="155"/>
      <c r="DM238" s="155"/>
      <c r="DN238" s="155"/>
      <c r="DO238" s="155"/>
      <c r="DP238" s="155"/>
      <c r="DQ238" s="155"/>
      <c r="DR238" s="155"/>
      <c r="DS238" s="155"/>
      <c r="DT238" s="155"/>
      <c r="DU238" s="155"/>
      <c r="DV238" s="155"/>
      <c r="DW238" s="155"/>
      <c r="DX238" s="155"/>
      <c r="DY238" s="155"/>
      <c r="DZ238" s="155"/>
      <c r="EA238" s="155"/>
      <c r="EB238" s="155"/>
      <c r="EC238" s="155"/>
      <c r="ED238" s="155"/>
      <c r="EE238" s="155"/>
      <c r="EF238" s="155"/>
      <c r="EG238" s="155"/>
      <c r="EH238" s="155"/>
      <c r="EI238" s="155"/>
      <c r="EJ238" s="155"/>
      <c r="EK238" s="155"/>
      <c r="EL238" s="155"/>
      <c r="EM238" s="155"/>
      <c r="EN238" s="155"/>
      <c r="EO238" s="155"/>
      <c r="EP238" s="155"/>
      <c r="EQ238" s="155"/>
      <c r="ER238" s="155"/>
      <c r="ES238" s="155"/>
      <c r="ET238" s="155"/>
      <c r="EU238" s="155"/>
      <c r="EV238" s="155"/>
      <c r="EW238" s="155"/>
      <c r="EX238" s="155"/>
      <c r="EY238" s="155"/>
      <c r="EZ238" s="155"/>
      <c r="FA238" s="155"/>
      <c r="FB238" s="155"/>
      <c r="FC238" s="155"/>
      <c r="FD238" s="155"/>
      <c r="FE238" s="155"/>
      <c r="FF238" s="155"/>
      <c r="FG238" s="155"/>
      <c r="FH238" s="155"/>
      <c r="FI238" s="155"/>
      <c r="FJ238" s="155"/>
      <c r="FK238" s="155"/>
      <c r="FL238" s="155"/>
      <c r="FM238" s="155"/>
      <c r="FN238" s="155"/>
      <c r="FO238" s="155"/>
      <c r="FP238" s="155"/>
      <c r="FQ238" s="155"/>
      <c r="FR238" s="155"/>
      <c r="FS238" s="155"/>
      <c r="FT238" s="155"/>
      <c r="FU238" s="155"/>
      <c r="FV238" s="155"/>
      <c r="FW238" s="155"/>
      <c r="FX238" s="155"/>
      <c r="FY238" s="155"/>
      <c r="FZ238" s="155"/>
      <c r="GA238" s="155"/>
      <c r="GB238" s="155"/>
      <c r="GC238" s="155"/>
      <c r="GD238" s="155"/>
      <c r="GE238" s="155"/>
      <c r="GF238" s="155"/>
      <c r="GG238" s="155"/>
      <c r="GH238" s="155"/>
      <c r="GI238" s="155"/>
      <c r="GJ238" s="155"/>
      <c r="GK238" s="155"/>
      <c r="GL238" s="155"/>
      <c r="GM238" s="155"/>
      <c r="GN238" s="155"/>
      <c r="GO238" s="155"/>
      <c r="GP238" s="155"/>
      <c r="GQ238" s="155"/>
      <c r="GR238" s="155"/>
      <c r="GS238" s="155"/>
      <c r="GT238" s="155"/>
      <c r="GU238" s="155"/>
      <c r="GV238" s="155"/>
      <c r="GW238" s="155"/>
      <c r="GX238" s="155"/>
      <c r="GY238" s="155"/>
      <c r="GZ238" s="155"/>
      <c r="HA238" s="155"/>
      <c r="HB238" s="155"/>
      <c r="HC238" s="155"/>
      <c r="HD238" s="155"/>
      <c r="HE238" s="155"/>
      <c r="HF238" s="155"/>
      <c r="HG238" s="155"/>
      <c r="HH238" s="155"/>
      <c r="HI238" s="155"/>
      <c r="HJ238" s="156"/>
    </row>
    <row r="239" spans="1:218" ht="12.75" customHeight="1" x14ac:dyDescent="0.2">
      <c r="A239" s="157"/>
      <c r="B239" s="151" t="s">
        <v>54</v>
      </c>
      <c r="C239" s="151">
        <v>2019</v>
      </c>
      <c r="D239" s="154"/>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c r="CH239" s="155"/>
      <c r="CI239" s="155"/>
      <c r="CJ239" s="155"/>
      <c r="CK239" s="155">
        <v>45497</v>
      </c>
      <c r="CL239" s="155"/>
      <c r="CM239" s="155"/>
      <c r="CN239" s="155"/>
      <c r="CO239" s="155"/>
      <c r="CP239" s="155"/>
      <c r="CQ239" s="155"/>
      <c r="CR239" s="155"/>
      <c r="CS239" s="155"/>
      <c r="CT239" s="155"/>
      <c r="CU239" s="155"/>
      <c r="CV239" s="155"/>
      <c r="CW239" s="155"/>
      <c r="CX239" s="155"/>
      <c r="CY239" s="155"/>
      <c r="CZ239" s="155"/>
      <c r="DA239" s="155"/>
      <c r="DB239" s="155"/>
      <c r="DC239" s="155"/>
      <c r="DD239" s="155"/>
      <c r="DE239" s="155"/>
      <c r="DF239" s="155"/>
      <c r="DG239" s="155"/>
      <c r="DH239" s="155"/>
      <c r="DI239" s="155"/>
      <c r="DJ239" s="155"/>
      <c r="DK239" s="155"/>
      <c r="DL239" s="155"/>
      <c r="DM239" s="155"/>
      <c r="DN239" s="155"/>
      <c r="DO239" s="155"/>
      <c r="DP239" s="155"/>
      <c r="DQ239" s="155"/>
      <c r="DR239" s="155"/>
      <c r="DS239" s="155"/>
      <c r="DT239" s="155"/>
      <c r="DU239" s="155"/>
      <c r="DV239" s="155"/>
      <c r="DW239" s="155"/>
      <c r="DX239" s="155"/>
      <c r="DY239" s="155"/>
      <c r="DZ239" s="155"/>
      <c r="EA239" s="155"/>
      <c r="EB239" s="155"/>
      <c r="EC239" s="155"/>
      <c r="ED239" s="155"/>
      <c r="EE239" s="155"/>
      <c r="EF239" s="155"/>
      <c r="EG239" s="155"/>
      <c r="EH239" s="155"/>
      <c r="EI239" s="155"/>
      <c r="EJ239" s="155"/>
      <c r="EK239" s="155"/>
      <c r="EL239" s="155"/>
      <c r="EM239" s="155"/>
      <c r="EN239" s="155"/>
      <c r="EO239" s="155"/>
      <c r="EP239" s="155"/>
      <c r="EQ239" s="155"/>
      <c r="ER239" s="155"/>
      <c r="ES239" s="155"/>
      <c r="ET239" s="155"/>
      <c r="EU239" s="155"/>
      <c r="EV239" s="155"/>
      <c r="EW239" s="155"/>
      <c r="EX239" s="155"/>
      <c r="EY239" s="155"/>
      <c r="EZ239" s="155"/>
      <c r="FA239" s="155"/>
      <c r="FB239" s="155"/>
      <c r="FC239" s="155"/>
      <c r="FD239" s="155"/>
      <c r="FE239" s="155"/>
      <c r="FF239" s="155"/>
      <c r="FG239" s="155"/>
      <c r="FH239" s="155"/>
      <c r="FI239" s="155"/>
      <c r="FJ239" s="155"/>
      <c r="FK239" s="155"/>
      <c r="FL239" s="155"/>
      <c r="FM239" s="155"/>
      <c r="FN239" s="155"/>
      <c r="FO239" s="155"/>
      <c r="FP239" s="155"/>
      <c r="FQ239" s="155"/>
      <c r="FR239" s="155"/>
      <c r="FS239" s="155"/>
      <c r="FT239" s="155"/>
      <c r="FU239" s="155"/>
      <c r="FV239" s="155"/>
      <c r="FW239" s="155"/>
      <c r="FX239" s="155"/>
      <c r="FY239" s="155"/>
      <c r="FZ239" s="155"/>
      <c r="GA239" s="155"/>
      <c r="GB239" s="155"/>
      <c r="GC239" s="155"/>
      <c r="GD239" s="155"/>
      <c r="GE239" s="155"/>
      <c r="GF239" s="155"/>
      <c r="GG239" s="155"/>
      <c r="GH239" s="155"/>
      <c r="GI239" s="155"/>
      <c r="GJ239" s="155"/>
      <c r="GK239" s="155"/>
      <c r="GL239" s="155"/>
      <c r="GM239" s="155"/>
      <c r="GN239" s="155"/>
      <c r="GO239" s="155"/>
      <c r="GP239" s="155"/>
      <c r="GQ239" s="155"/>
      <c r="GR239" s="155"/>
      <c r="GS239" s="155"/>
      <c r="GT239" s="155"/>
      <c r="GU239" s="155"/>
      <c r="GV239" s="155"/>
      <c r="GW239" s="155"/>
      <c r="GX239" s="155"/>
      <c r="GY239" s="155"/>
      <c r="GZ239" s="155"/>
      <c r="HA239" s="155"/>
      <c r="HB239" s="155"/>
      <c r="HC239" s="155"/>
      <c r="HD239" s="155"/>
      <c r="HE239" s="155"/>
      <c r="HF239" s="155"/>
      <c r="HG239" s="155"/>
      <c r="HH239" s="155"/>
      <c r="HI239" s="155"/>
      <c r="HJ239" s="156"/>
    </row>
    <row r="240" spans="1:218" ht="12.75" customHeight="1" x14ac:dyDescent="0.2">
      <c r="A240" s="157"/>
      <c r="B240" s="151" t="s">
        <v>1337</v>
      </c>
      <c r="C240" s="151">
        <v>2019</v>
      </c>
      <c r="D240" s="154"/>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c r="CJ240" s="155"/>
      <c r="CK240" s="155">
        <v>45497</v>
      </c>
      <c r="CL240" s="155"/>
      <c r="CM240" s="155"/>
      <c r="CN240" s="155"/>
      <c r="CO240" s="155"/>
      <c r="CP240" s="155"/>
      <c r="CQ240" s="155"/>
      <c r="CR240" s="155"/>
      <c r="CS240" s="155"/>
      <c r="CT240" s="155"/>
      <c r="CU240" s="155"/>
      <c r="CV240" s="155"/>
      <c r="CW240" s="155"/>
      <c r="CX240" s="155"/>
      <c r="CY240" s="155"/>
      <c r="CZ240" s="155"/>
      <c r="DA240" s="155"/>
      <c r="DB240" s="155"/>
      <c r="DC240" s="155"/>
      <c r="DD240" s="155"/>
      <c r="DE240" s="155"/>
      <c r="DF240" s="155"/>
      <c r="DG240" s="155"/>
      <c r="DH240" s="155"/>
      <c r="DI240" s="155"/>
      <c r="DJ240" s="155"/>
      <c r="DK240" s="155"/>
      <c r="DL240" s="155"/>
      <c r="DM240" s="155"/>
      <c r="DN240" s="155"/>
      <c r="DO240" s="155"/>
      <c r="DP240" s="155"/>
      <c r="DQ240" s="155"/>
      <c r="DR240" s="155"/>
      <c r="DS240" s="155"/>
      <c r="DT240" s="155"/>
      <c r="DU240" s="155"/>
      <c r="DV240" s="155"/>
      <c r="DW240" s="155"/>
      <c r="DX240" s="155"/>
      <c r="DY240" s="155"/>
      <c r="DZ240" s="155"/>
      <c r="EA240" s="155"/>
      <c r="EB240" s="155"/>
      <c r="EC240" s="155"/>
      <c r="ED240" s="155"/>
      <c r="EE240" s="155"/>
      <c r="EF240" s="155"/>
      <c r="EG240" s="155"/>
      <c r="EH240" s="155"/>
      <c r="EI240" s="155"/>
      <c r="EJ240" s="155"/>
      <c r="EK240" s="155"/>
      <c r="EL240" s="155"/>
      <c r="EM240" s="155"/>
      <c r="EN240" s="155"/>
      <c r="EO240" s="155"/>
      <c r="EP240" s="155"/>
      <c r="EQ240" s="155"/>
      <c r="ER240" s="155"/>
      <c r="ES240" s="155"/>
      <c r="ET240" s="155"/>
      <c r="EU240" s="155"/>
      <c r="EV240" s="155"/>
      <c r="EW240" s="155"/>
      <c r="EX240" s="155"/>
      <c r="EY240" s="155"/>
      <c r="EZ240" s="155"/>
      <c r="FA240" s="155"/>
      <c r="FB240" s="155"/>
      <c r="FC240" s="155"/>
      <c r="FD240" s="155"/>
      <c r="FE240" s="155"/>
      <c r="FF240" s="155"/>
      <c r="FG240" s="155"/>
      <c r="FH240" s="155"/>
      <c r="FI240" s="155"/>
      <c r="FJ240" s="155"/>
      <c r="FK240" s="155"/>
      <c r="FL240" s="155"/>
      <c r="FM240" s="155"/>
      <c r="FN240" s="155"/>
      <c r="FO240" s="155"/>
      <c r="FP240" s="155"/>
      <c r="FQ240" s="155"/>
      <c r="FR240" s="155"/>
      <c r="FS240" s="155"/>
      <c r="FT240" s="155"/>
      <c r="FU240" s="155"/>
      <c r="FV240" s="155"/>
      <c r="FW240" s="155"/>
      <c r="FX240" s="155"/>
      <c r="FY240" s="155"/>
      <c r="FZ240" s="155"/>
      <c r="GA240" s="155"/>
      <c r="GB240" s="155"/>
      <c r="GC240" s="155"/>
      <c r="GD240" s="155"/>
      <c r="GE240" s="155"/>
      <c r="GF240" s="155"/>
      <c r="GG240" s="155"/>
      <c r="GH240" s="155"/>
      <c r="GI240" s="155"/>
      <c r="GJ240" s="155"/>
      <c r="GK240" s="155"/>
      <c r="GL240" s="155"/>
      <c r="GM240" s="155"/>
      <c r="GN240" s="155"/>
      <c r="GO240" s="155"/>
      <c r="GP240" s="155"/>
      <c r="GQ240" s="155"/>
      <c r="GR240" s="155"/>
      <c r="GS240" s="155"/>
      <c r="GT240" s="155"/>
      <c r="GU240" s="155"/>
      <c r="GV240" s="155"/>
      <c r="GW240" s="155"/>
      <c r="GX240" s="155"/>
      <c r="GY240" s="155"/>
      <c r="GZ240" s="155"/>
      <c r="HA240" s="155"/>
      <c r="HB240" s="155"/>
      <c r="HC240" s="155"/>
      <c r="HD240" s="155"/>
      <c r="HE240" s="155"/>
      <c r="HF240" s="155"/>
      <c r="HG240" s="155"/>
      <c r="HH240" s="155"/>
      <c r="HI240" s="155"/>
      <c r="HJ240" s="156"/>
    </row>
    <row r="241" spans="1:218" ht="12.75" customHeight="1" x14ac:dyDescent="0.2">
      <c r="A241" s="151" t="s">
        <v>782</v>
      </c>
      <c r="B241" s="151" t="s">
        <v>89</v>
      </c>
      <c r="C241" s="151">
        <v>2019</v>
      </c>
      <c r="D241" s="154"/>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c r="CJ241" s="155"/>
      <c r="CK241" s="155"/>
      <c r="CL241" s="155">
        <v>181988</v>
      </c>
      <c r="CM241" s="155"/>
      <c r="CN241" s="155"/>
      <c r="CO241" s="155"/>
      <c r="CP241" s="155"/>
      <c r="CQ241" s="155"/>
      <c r="CR241" s="155"/>
      <c r="CS241" s="155"/>
      <c r="CT241" s="155"/>
      <c r="CU241" s="155"/>
      <c r="CV241" s="155"/>
      <c r="CW241" s="155"/>
      <c r="CX241" s="155"/>
      <c r="CY241" s="155"/>
      <c r="CZ241" s="155"/>
      <c r="DA241" s="155"/>
      <c r="DB241" s="155"/>
      <c r="DC241" s="155"/>
      <c r="DD241" s="155"/>
      <c r="DE241" s="155"/>
      <c r="DF241" s="155"/>
      <c r="DG241" s="155"/>
      <c r="DH241" s="155"/>
      <c r="DI241" s="155"/>
      <c r="DJ241" s="155"/>
      <c r="DK241" s="155"/>
      <c r="DL241" s="155"/>
      <c r="DM241" s="155"/>
      <c r="DN241" s="155"/>
      <c r="DO241" s="155"/>
      <c r="DP241" s="155"/>
      <c r="DQ241" s="155"/>
      <c r="DR241" s="155"/>
      <c r="DS241" s="155"/>
      <c r="DT241" s="155"/>
      <c r="DU241" s="155"/>
      <c r="DV241" s="155"/>
      <c r="DW241" s="155"/>
      <c r="DX241" s="155"/>
      <c r="DY241" s="155"/>
      <c r="DZ241" s="155"/>
      <c r="EA241" s="155"/>
      <c r="EB241" s="155"/>
      <c r="EC241" s="155"/>
      <c r="ED241" s="155"/>
      <c r="EE241" s="155"/>
      <c r="EF241" s="155"/>
      <c r="EG241" s="155"/>
      <c r="EH241" s="155"/>
      <c r="EI241" s="155"/>
      <c r="EJ241" s="155"/>
      <c r="EK241" s="155"/>
      <c r="EL241" s="155"/>
      <c r="EM241" s="155"/>
      <c r="EN241" s="155"/>
      <c r="EO241" s="155"/>
      <c r="EP241" s="155"/>
      <c r="EQ241" s="155"/>
      <c r="ER241" s="155"/>
      <c r="ES241" s="155"/>
      <c r="ET241" s="155"/>
      <c r="EU241" s="155"/>
      <c r="EV241" s="155"/>
      <c r="EW241" s="155"/>
      <c r="EX241" s="155"/>
      <c r="EY241" s="155"/>
      <c r="EZ241" s="155"/>
      <c r="FA241" s="155"/>
      <c r="FB241" s="155"/>
      <c r="FC241" s="155"/>
      <c r="FD241" s="155"/>
      <c r="FE241" s="155"/>
      <c r="FF241" s="155"/>
      <c r="FG241" s="155"/>
      <c r="FH241" s="155"/>
      <c r="FI241" s="155"/>
      <c r="FJ241" s="155"/>
      <c r="FK241" s="155"/>
      <c r="FL241" s="155"/>
      <c r="FM241" s="155"/>
      <c r="FN241" s="155"/>
      <c r="FO241" s="155"/>
      <c r="FP241" s="155"/>
      <c r="FQ241" s="155"/>
      <c r="FR241" s="155"/>
      <c r="FS241" s="155"/>
      <c r="FT241" s="155"/>
      <c r="FU241" s="155"/>
      <c r="FV241" s="155"/>
      <c r="FW241" s="155"/>
      <c r="FX241" s="155"/>
      <c r="FY241" s="155"/>
      <c r="FZ241" s="155"/>
      <c r="GA241" s="155"/>
      <c r="GB241" s="155"/>
      <c r="GC241" s="155"/>
      <c r="GD241" s="155"/>
      <c r="GE241" s="155"/>
      <c r="GF241" s="155"/>
      <c r="GG241" s="155"/>
      <c r="GH241" s="155"/>
      <c r="GI241" s="155"/>
      <c r="GJ241" s="155"/>
      <c r="GK241" s="155"/>
      <c r="GL241" s="155"/>
      <c r="GM241" s="155"/>
      <c r="GN241" s="155"/>
      <c r="GO241" s="155"/>
      <c r="GP241" s="155"/>
      <c r="GQ241" s="155"/>
      <c r="GR241" s="155"/>
      <c r="GS241" s="155"/>
      <c r="GT241" s="155"/>
      <c r="GU241" s="155"/>
      <c r="GV241" s="155"/>
      <c r="GW241" s="155"/>
      <c r="GX241" s="155"/>
      <c r="GY241" s="155"/>
      <c r="GZ241" s="155"/>
      <c r="HA241" s="155"/>
      <c r="HB241" s="155"/>
      <c r="HC241" s="155"/>
      <c r="HD241" s="155"/>
      <c r="HE241" s="155"/>
      <c r="HF241" s="155"/>
      <c r="HG241" s="155"/>
      <c r="HH241" s="155"/>
      <c r="HI241" s="155"/>
      <c r="HJ241" s="156"/>
    </row>
    <row r="242" spans="1:218" ht="12.75" customHeight="1" x14ac:dyDescent="0.2">
      <c r="A242" s="157"/>
      <c r="B242" s="157"/>
      <c r="C242" s="158">
        <v>2022</v>
      </c>
      <c r="D242" s="159"/>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c r="BY242" s="116"/>
      <c r="BZ242" s="116"/>
      <c r="CA242" s="116"/>
      <c r="CB242" s="116"/>
      <c r="CC242" s="116"/>
      <c r="CD242" s="116"/>
      <c r="CE242" s="116"/>
      <c r="CF242" s="116"/>
      <c r="CG242" s="116"/>
      <c r="CH242" s="116"/>
      <c r="CI242" s="116"/>
      <c r="CJ242" s="116"/>
      <c r="CK242" s="116"/>
      <c r="CL242" s="116">
        <v>45497</v>
      </c>
      <c r="CM242" s="116"/>
      <c r="CN242" s="116"/>
      <c r="CO242" s="116"/>
      <c r="CP242" s="116"/>
      <c r="CQ242" s="116"/>
      <c r="CR242" s="116"/>
      <c r="CS242" s="116"/>
      <c r="CT242" s="116"/>
      <c r="CU242" s="116"/>
      <c r="CV242" s="116"/>
      <c r="CW242" s="116"/>
      <c r="CX242" s="116"/>
      <c r="CY242" s="116"/>
      <c r="CZ242" s="116"/>
      <c r="DA242" s="116"/>
      <c r="DB242" s="116"/>
      <c r="DC242" s="116"/>
      <c r="DD242" s="116"/>
      <c r="DE242" s="116"/>
      <c r="DF242" s="116"/>
      <c r="DG242" s="116"/>
      <c r="DH242" s="116"/>
      <c r="DI242" s="116"/>
      <c r="DJ242" s="116"/>
      <c r="DK242" s="116"/>
      <c r="DL242" s="116"/>
      <c r="DM242" s="116"/>
      <c r="DN242" s="116"/>
      <c r="DO242" s="116"/>
      <c r="DP242" s="116"/>
      <c r="DQ242" s="116"/>
      <c r="DR242" s="116"/>
      <c r="DS242" s="116"/>
      <c r="DT242" s="116"/>
      <c r="DU242" s="116"/>
      <c r="DV242" s="116"/>
      <c r="DW242" s="116"/>
      <c r="DX242" s="116"/>
      <c r="DY242" s="116"/>
      <c r="DZ242" s="116"/>
      <c r="EA242" s="116"/>
      <c r="EB242" s="116"/>
      <c r="EC242" s="116"/>
      <c r="ED242" s="116"/>
      <c r="EE242" s="116"/>
      <c r="EF242" s="116"/>
      <c r="EG242" s="116"/>
      <c r="EH242" s="116"/>
      <c r="EI242" s="116"/>
      <c r="EJ242" s="116"/>
      <c r="EK242" s="116"/>
      <c r="EL242" s="116"/>
      <c r="EM242" s="116"/>
      <c r="EN242" s="116"/>
      <c r="EO242" s="116"/>
      <c r="EP242" s="116"/>
      <c r="EQ242" s="116"/>
      <c r="ER242" s="116"/>
      <c r="ES242" s="116"/>
      <c r="ET242" s="116"/>
      <c r="EU242" s="116"/>
      <c r="EV242" s="116"/>
      <c r="EW242" s="116"/>
      <c r="EX242" s="116"/>
      <c r="EY242" s="116"/>
      <c r="EZ242" s="116"/>
      <c r="FA242" s="116"/>
      <c r="FB242" s="116"/>
      <c r="FC242" s="116"/>
      <c r="FD242" s="116"/>
      <c r="FE242" s="116"/>
      <c r="FF242" s="116"/>
      <c r="FG242" s="116"/>
      <c r="FH242" s="116"/>
      <c r="FI242" s="116"/>
      <c r="FJ242" s="116"/>
      <c r="FK242" s="116"/>
      <c r="FL242" s="116"/>
      <c r="FM242" s="116"/>
      <c r="FN242" s="116"/>
      <c r="FO242" s="116"/>
      <c r="FP242" s="116"/>
      <c r="FQ242" s="116"/>
      <c r="FR242" s="116"/>
      <c r="FS242" s="116"/>
      <c r="FT242" s="116"/>
      <c r="FU242" s="116"/>
      <c r="FV242" s="116"/>
      <c r="FW242" s="116"/>
      <c r="FX242" s="116"/>
      <c r="FY242" s="116"/>
      <c r="FZ242" s="116"/>
      <c r="GA242" s="116"/>
      <c r="GB242" s="116"/>
      <c r="GC242" s="116"/>
      <c r="GD242" s="116"/>
      <c r="GE242" s="116"/>
      <c r="GF242" s="116"/>
      <c r="GG242" s="116"/>
      <c r="GH242" s="116"/>
      <c r="GI242" s="116"/>
      <c r="GJ242" s="116"/>
      <c r="GK242" s="116"/>
      <c r="GL242" s="116"/>
      <c r="GM242" s="116"/>
      <c r="GN242" s="116"/>
      <c r="GO242" s="116"/>
      <c r="GP242" s="116"/>
      <c r="GQ242" s="116"/>
      <c r="GR242" s="116"/>
      <c r="GS242" s="116"/>
      <c r="GT242" s="116"/>
      <c r="GU242" s="116"/>
      <c r="GV242" s="116"/>
      <c r="GW242" s="116"/>
      <c r="GX242" s="116"/>
      <c r="GY242" s="116"/>
      <c r="GZ242" s="116"/>
      <c r="HA242" s="116"/>
      <c r="HB242" s="116"/>
      <c r="HC242" s="116"/>
      <c r="HD242" s="116"/>
      <c r="HE242" s="116"/>
      <c r="HF242" s="116"/>
      <c r="HG242" s="116"/>
      <c r="HH242" s="116"/>
      <c r="HI242" s="116"/>
      <c r="HJ242" s="160"/>
    </row>
    <row r="243" spans="1:218" ht="12.75" customHeight="1" x14ac:dyDescent="0.2">
      <c r="A243" s="157"/>
      <c r="B243" s="151" t="s">
        <v>999</v>
      </c>
      <c r="C243" s="151">
        <v>2019</v>
      </c>
      <c r="D243" s="154"/>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c r="CJ243" s="155"/>
      <c r="CK243" s="155"/>
      <c r="CL243" s="155">
        <v>181988</v>
      </c>
      <c r="CM243" s="155"/>
      <c r="CN243" s="155"/>
      <c r="CO243" s="155"/>
      <c r="CP243" s="155"/>
      <c r="CQ243" s="155"/>
      <c r="CR243" s="155"/>
      <c r="CS243" s="155"/>
      <c r="CT243" s="155"/>
      <c r="CU243" s="155"/>
      <c r="CV243" s="155"/>
      <c r="CW243" s="155"/>
      <c r="CX243" s="155"/>
      <c r="CY243" s="155"/>
      <c r="CZ243" s="155"/>
      <c r="DA243" s="155"/>
      <c r="DB243" s="155"/>
      <c r="DC243" s="155"/>
      <c r="DD243" s="155"/>
      <c r="DE243" s="155"/>
      <c r="DF243" s="155"/>
      <c r="DG243" s="155"/>
      <c r="DH243" s="155"/>
      <c r="DI243" s="155"/>
      <c r="DJ243" s="155"/>
      <c r="DK243" s="155"/>
      <c r="DL243" s="155"/>
      <c r="DM243" s="155"/>
      <c r="DN243" s="155"/>
      <c r="DO243" s="155"/>
      <c r="DP243" s="155"/>
      <c r="DQ243" s="155"/>
      <c r="DR243" s="155"/>
      <c r="DS243" s="155"/>
      <c r="DT243" s="155"/>
      <c r="DU243" s="155"/>
      <c r="DV243" s="155"/>
      <c r="DW243" s="155"/>
      <c r="DX243" s="155"/>
      <c r="DY243" s="155"/>
      <c r="DZ243" s="155"/>
      <c r="EA243" s="155"/>
      <c r="EB243" s="155"/>
      <c r="EC243" s="155"/>
      <c r="ED243" s="155"/>
      <c r="EE243" s="155"/>
      <c r="EF243" s="155"/>
      <c r="EG243" s="155"/>
      <c r="EH243" s="155"/>
      <c r="EI243" s="155"/>
      <c r="EJ243" s="155"/>
      <c r="EK243" s="155"/>
      <c r="EL243" s="155"/>
      <c r="EM243" s="155"/>
      <c r="EN243" s="155"/>
      <c r="EO243" s="155"/>
      <c r="EP243" s="155"/>
      <c r="EQ243" s="155"/>
      <c r="ER243" s="155"/>
      <c r="ES243" s="155"/>
      <c r="ET243" s="155"/>
      <c r="EU243" s="155"/>
      <c r="EV243" s="155"/>
      <c r="EW243" s="155"/>
      <c r="EX243" s="155"/>
      <c r="EY243" s="155"/>
      <c r="EZ243" s="155"/>
      <c r="FA243" s="155"/>
      <c r="FB243" s="155"/>
      <c r="FC243" s="155"/>
      <c r="FD243" s="155"/>
      <c r="FE243" s="155"/>
      <c r="FF243" s="155"/>
      <c r="FG243" s="155"/>
      <c r="FH243" s="155"/>
      <c r="FI243" s="155"/>
      <c r="FJ243" s="155"/>
      <c r="FK243" s="155"/>
      <c r="FL243" s="155"/>
      <c r="FM243" s="155"/>
      <c r="FN243" s="155"/>
      <c r="FO243" s="155"/>
      <c r="FP243" s="155"/>
      <c r="FQ243" s="155"/>
      <c r="FR243" s="155"/>
      <c r="FS243" s="155"/>
      <c r="FT243" s="155"/>
      <c r="FU243" s="155"/>
      <c r="FV243" s="155"/>
      <c r="FW243" s="155"/>
      <c r="FX243" s="155"/>
      <c r="FY243" s="155"/>
      <c r="FZ243" s="155"/>
      <c r="GA243" s="155"/>
      <c r="GB243" s="155"/>
      <c r="GC243" s="155"/>
      <c r="GD243" s="155"/>
      <c r="GE243" s="155"/>
      <c r="GF243" s="155"/>
      <c r="GG243" s="155"/>
      <c r="GH243" s="155"/>
      <c r="GI243" s="155"/>
      <c r="GJ243" s="155"/>
      <c r="GK243" s="155"/>
      <c r="GL243" s="155"/>
      <c r="GM243" s="155"/>
      <c r="GN243" s="155"/>
      <c r="GO243" s="155"/>
      <c r="GP243" s="155"/>
      <c r="GQ243" s="155"/>
      <c r="GR243" s="155"/>
      <c r="GS243" s="155"/>
      <c r="GT243" s="155"/>
      <c r="GU243" s="155"/>
      <c r="GV243" s="155"/>
      <c r="GW243" s="155"/>
      <c r="GX243" s="155"/>
      <c r="GY243" s="155"/>
      <c r="GZ243" s="155"/>
      <c r="HA243" s="155"/>
      <c r="HB243" s="155"/>
      <c r="HC243" s="155"/>
      <c r="HD243" s="155"/>
      <c r="HE243" s="155"/>
      <c r="HF243" s="155"/>
      <c r="HG243" s="155"/>
      <c r="HH243" s="155"/>
      <c r="HI243" s="155"/>
      <c r="HJ243" s="156"/>
    </row>
    <row r="244" spans="1:218" ht="12.75" customHeight="1" x14ac:dyDescent="0.2">
      <c r="A244" s="157"/>
      <c r="B244" s="157"/>
      <c r="C244" s="158">
        <v>2022</v>
      </c>
      <c r="D244" s="159"/>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v>90994</v>
      </c>
      <c r="CM244" s="116"/>
      <c r="CN244" s="116"/>
      <c r="CO244" s="116"/>
      <c r="CP244" s="116"/>
      <c r="CQ244" s="116"/>
      <c r="CR244" s="116"/>
      <c r="CS244" s="116"/>
      <c r="CT244" s="116"/>
      <c r="CU244" s="116"/>
      <c r="CV244" s="116"/>
      <c r="CW244" s="116"/>
      <c r="CX244" s="116"/>
      <c r="CY244" s="116"/>
      <c r="CZ244" s="116"/>
      <c r="DA244" s="116"/>
      <c r="DB244" s="116"/>
      <c r="DC244" s="116"/>
      <c r="DD244" s="116"/>
      <c r="DE244" s="116"/>
      <c r="DF244" s="116"/>
      <c r="DG244" s="116"/>
      <c r="DH244" s="116"/>
      <c r="DI244" s="116"/>
      <c r="DJ244" s="116"/>
      <c r="DK244" s="116"/>
      <c r="DL244" s="116"/>
      <c r="DM244" s="116"/>
      <c r="DN244" s="116"/>
      <c r="DO244" s="116"/>
      <c r="DP244" s="116"/>
      <c r="DQ244" s="116"/>
      <c r="DR244" s="116"/>
      <c r="DS244" s="116"/>
      <c r="DT244" s="116"/>
      <c r="DU244" s="116"/>
      <c r="DV244" s="116"/>
      <c r="DW244" s="116"/>
      <c r="DX244" s="116"/>
      <c r="DY244" s="116"/>
      <c r="DZ244" s="116"/>
      <c r="EA244" s="116"/>
      <c r="EB244" s="116"/>
      <c r="EC244" s="116"/>
      <c r="ED244" s="116"/>
      <c r="EE244" s="116"/>
      <c r="EF244" s="116"/>
      <c r="EG244" s="116"/>
      <c r="EH244" s="116"/>
      <c r="EI244" s="116"/>
      <c r="EJ244" s="116"/>
      <c r="EK244" s="116"/>
      <c r="EL244" s="116"/>
      <c r="EM244" s="116"/>
      <c r="EN244" s="116"/>
      <c r="EO244" s="116"/>
      <c r="EP244" s="116"/>
      <c r="EQ244" s="116"/>
      <c r="ER244" s="116"/>
      <c r="ES244" s="116"/>
      <c r="ET244" s="116"/>
      <c r="EU244" s="116"/>
      <c r="EV244" s="116"/>
      <c r="EW244" s="116"/>
      <c r="EX244" s="116"/>
      <c r="EY244" s="116"/>
      <c r="EZ244" s="116"/>
      <c r="FA244" s="116"/>
      <c r="FB244" s="116"/>
      <c r="FC244" s="116"/>
      <c r="FD244" s="116"/>
      <c r="FE244" s="116"/>
      <c r="FF244" s="116"/>
      <c r="FG244" s="116"/>
      <c r="FH244" s="116"/>
      <c r="FI244" s="116"/>
      <c r="FJ244" s="116"/>
      <c r="FK244" s="116"/>
      <c r="FL244" s="116"/>
      <c r="FM244" s="116"/>
      <c r="FN244" s="116"/>
      <c r="FO244" s="116"/>
      <c r="FP244" s="116"/>
      <c r="FQ244" s="116"/>
      <c r="FR244" s="116"/>
      <c r="FS244" s="116"/>
      <c r="FT244" s="116"/>
      <c r="FU244" s="116"/>
      <c r="FV244" s="116"/>
      <c r="FW244" s="116"/>
      <c r="FX244" s="116"/>
      <c r="FY244" s="116"/>
      <c r="FZ244" s="116"/>
      <c r="GA244" s="116"/>
      <c r="GB244" s="116"/>
      <c r="GC244" s="116"/>
      <c r="GD244" s="116"/>
      <c r="GE244" s="116"/>
      <c r="GF244" s="116"/>
      <c r="GG244" s="116"/>
      <c r="GH244" s="116"/>
      <c r="GI244" s="116"/>
      <c r="GJ244" s="116"/>
      <c r="GK244" s="116"/>
      <c r="GL244" s="116"/>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60"/>
    </row>
    <row r="245" spans="1:218" ht="12.75" customHeight="1" x14ac:dyDescent="0.2">
      <c r="A245" s="151" t="s">
        <v>794</v>
      </c>
      <c r="B245" s="151" t="s">
        <v>28</v>
      </c>
      <c r="C245" s="151">
        <v>2019</v>
      </c>
      <c r="D245" s="154"/>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c r="CH245" s="155"/>
      <c r="CI245" s="155"/>
      <c r="CJ245" s="155"/>
      <c r="CK245" s="155"/>
      <c r="CL245" s="155"/>
      <c r="CM245" s="155">
        <v>45548</v>
      </c>
      <c r="CN245" s="155"/>
      <c r="CO245" s="155"/>
      <c r="CP245" s="155"/>
      <c r="CQ245" s="155"/>
      <c r="CR245" s="155"/>
      <c r="CS245" s="155"/>
      <c r="CT245" s="155"/>
      <c r="CU245" s="155"/>
      <c r="CV245" s="155"/>
      <c r="CW245" s="155"/>
      <c r="CX245" s="155"/>
      <c r="CY245" s="155"/>
      <c r="CZ245" s="155"/>
      <c r="DA245" s="155"/>
      <c r="DB245" s="155"/>
      <c r="DC245" s="155"/>
      <c r="DD245" s="155"/>
      <c r="DE245" s="155"/>
      <c r="DF245" s="155"/>
      <c r="DG245" s="155"/>
      <c r="DH245" s="155"/>
      <c r="DI245" s="155"/>
      <c r="DJ245" s="155"/>
      <c r="DK245" s="155"/>
      <c r="DL245" s="155"/>
      <c r="DM245" s="155"/>
      <c r="DN245" s="155"/>
      <c r="DO245" s="155"/>
      <c r="DP245" s="155"/>
      <c r="DQ245" s="155"/>
      <c r="DR245" s="155"/>
      <c r="DS245" s="155"/>
      <c r="DT245" s="155"/>
      <c r="DU245" s="155"/>
      <c r="DV245" s="155"/>
      <c r="DW245" s="155"/>
      <c r="DX245" s="155"/>
      <c r="DY245" s="155"/>
      <c r="DZ245" s="155"/>
      <c r="EA245" s="155"/>
      <c r="EB245" s="155"/>
      <c r="EC245" s="155"/>
      <c r="ED245" s="155"/>
      <c r="EE245" s="155"/>
      <c r="EF245" s="155"/>
      <c r="EG245" s="155"/>
      <c r="EH245" s="155"/>
      <c r="EI245" s="155"/>
      <c r="EJ245" s="155"/>
      <c r="EK245" s="155"/>
      <c r="EL245" s="155"/>
      <c r="EM245" s="155"/>
      <c r="EN245" s="155"/>
      <c r="EO245" s="155"/>
      <c r="EP245" s="155"/>
      <c r="EQ245" s="155"/>
      <c r="ER245" s="155"/>
      <c r="ES245" s="155"/>
      <c r="ET245" s="155"/>
      <c r="EU245" s="155"/>
      <c r="EV245" s="155"/>
      <c r="EW245" s="155"/>
      <c r="EX245" s="155"/>
      <c r="EY245" s="155"/>
      <c r="EZ245" s="155"/>
      <c r="FA245" s="155"/>
      <c r="FB245" s="155"/>
      <c r="FC245" s="155"/>
      <c r="FD245" s="155"/>
      <c r="FE245" s="155"/>
      <c r="FF245" s="155"/>
      <c r="FG245" s="155"/>
      <c r="FH245" s="155"/>
      <c r="FI245" s="155"/>
      <c r="FJ245" s="155"/>
      <c r="FK245" s="155"/>
      <c r="FL245" s="155"/>
      <c r="FM245" s="155"/>
      <c r="FN245" s="155"/>
      <c r="FO245" s="155"/>
      <c r="FP245" s="155"/>
      <c r="FQ245" s="155"/>
      <c r="FR245" s="155"/>
      <c r="FS245" s="155"/>
      <c r="FT245" s="155"/>
      <c r="FU245" s="155"/>
      <c r="FV245" s="155"/>
      <c r="FW245" s="155"/>
      <c r="FX245" s="155"/>
      <c r="FY245" s="155"/>
      <c r="FZ245" s="155"/>
      <c r="GA245" s="155"/>
      <c r="GB245" s="155"/>
      <c r="GC245" s="155"/>
      <c r="GD245" s="155"/>
      <c r="GE245" s="155"/>
      <c r="GF245" s="155"/>
      <c r="GG245" s="155"/>
      <c r="GH245" s="155"/>
      <c r="GI245" s="155"/>
      <c r="GJ245" s="155"/>
      <c r="GK245" s="155"/>
      <c r="GL245" s="155"/>
      <c r="GM245" s="155"/>
      <c r="GN245" s="155"/>
      <c r="GO245" s="155"/>
      <c r="GP245" s="155"/>
      <c r="GQ245" s="155"/>
      <c r="GR245" s="155"/>
      <c r="GS245" s="155"/>
      <c r="GT245" s="155"/>
      <c r="GU245" s="155"/>
      <c r="GV245" s="155"/>
      <c r="GW245" s="155"/>
      <c r="GX245" s="155"/>
      <c r="GY245" s="155"/>
      <c r="GZ245" s="155"/>
      <c r="HA245" s="155"/>
      <c r="HB245" s="155"/>
      <c r="HC245" s="155"/>
      <c r="HD245" s="155"/>
      <c r="HE245" s="155"/>
      <c r="HF245" s="155"/>
      <c r="HG245" s="155"/>
      <c r="HH245" s="155"/>
      <c r="HI245" s="155"/>
      <c r="HJ245" s="156"/>
    </row>
    <row r="246" spans="1:218" ht="12.75" customHeight="1" x14ac:dyDescent="0.2">
      <c r="A246" s="157"/>
      <c r="B246" s="151" t="s">
        <v>68</v>
      </c>
      <c r="C246" s="151">
        <v>2019</v>
      </c>
      <c r="D246" s="154"/>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c r="CH246" s="155"/>
      <c r="CI246" s="155"/>
      <c r="CJ246" s="155"/>
      <c r="CK246" s="155"/>
      <c r="CL246" s="155"/>
      <c r="CM246" s="155">
        <v>45548</v>
      </c>
      <c r="CN246" s="155"/>
      <c r="CO246" s="155"/>
      <c r="CP246" s="155"/>
      <c r="CQ246" s="155"/>
      <c r="CR246" s="155"/>
      <c r="CS246" s="155"/>
      <c r="CT246" s="155"/>
      <c r="CU246" s="155"/>
      <c r="CV246" s="155"/>
      <c r="CW246" s="155"/>
      <c r="CX246" s="155"/>
      <c r="CY246" s="155"/>
      <c r="CZ246" s="155"/>
      <c r="DA246" s="155"/>
      <c r="DB246" s="155"/>
      <c r="DC246" s="155"/>
      <c r="DD246" s="155"/>
      <c r="DE246" s="155"/>
      <c r="DF246" s="155"/>
      <c r="DG246" s="155"/>
      <c r="DH246" s="155"/>
      <c r="DI246" s="155"/>
      <c r="DJ246" s="155"/>
      <c r="DK246" s="155"/>
      <c r="DL246" s="155"/>
      <c r="DM246" s="155"/>
      <c r="DN246" s="155"/>
      <c r="DO246" s="155"/>
      <c r="DP246" s="155"/>
      <c r="DQ246" s="155"/>
      <c r="DR246" s="155"/>
      <c r="DS246" s="155"/>
      <c r="DT246" s="155"/>
      <c r="DU246" s="155"/>
      <c r="DV246" s="155"/>
      <c r="DW246" s="155"/>
      <c r="DX246" s="155"/>
      <c r="DY246" s="155"/>
      <c r="DZ246" s="155"/>
      <c r="EA246" s="155"/>
      <c r="EB246" s="155"/>
      <c r="EC246" s="155"/>
      <c r="ED246" s="155"/>
      <c r="EE246" s="155"/>
      <c r="EF246" s="155"/>
      <c r="EG246" s="155"/>
      <c r="EH246" s="155"/>
      <c r="EI246" s="155"/>
      <c r="EJ246" s="155"/>
      <c r="EK246" s="155"/>
      <c r="EL246" s="155"/>
      <c r="EM246" s="155"/>
      <c r="EN246" s="155"/>
      <c r="EO246" s="155"/>
      <c r="EP246" s="155"/>
      <c r="EQ246" s="155"/>
      <c r="ER246" s="155"/>
      <c r="ES246" s="155"/>
      <c r="ET246" s="155"/>
      <c r="EU246" s="155"/>
      <c r="EV246" s="155"/>
      <c r="EW246" s="155"/>
      <c r="EX246" s="155"/>
      <c r="EY246" s="155"/>
      <c r="EZ246" s="155"/>
      <c r="FA246" s="155"/>
      <c r="FB246" s="155"/>
      <c r="FC246" s="155"/>
      <c r="FD246" s="155"/>
      <c r="FE246" s="155"/>
      <c r="FF246" s="155"/>
      <c r="FG246" s="155"/>
      <c r="FH246" s="155"/>
      <c r="FI246" s="155"/>
      <c r="FJ246" s="155"/>
      <c r="FK246" s="155"/>
      <c r="FL246" s="155"/>
      <c r="FM246" s="155"/>
      <c r="FN246" s="155"/>
      <c r="FO246" s="155"/>
      <c r="FP246" s="155"/>
      <c r="FQ246" s="155"/>
      <c r="FR246" s="155"/>
      <c r="FS246" s="155"/>
      <c r="FT246" s="155"/>
      <c r="FU246" s="155"/>
      <c r="FV246" s="155"/>
      <c r="FW246" s="155"/>
      <c r="FX246" s="155"/>
      <c r="FY246" s="155"/>
      <c r="FZ246" s="155"/>
      <c r="GA246" s="155"/>
      <c r="GB246" s="155"/>
      <c r="GC246" s="155"/>
      <c r="GD246" s="155"/>
      <c r="GE246" s="155"/>
      <c r="GF246" s="155"/>
      <c r="GG246" s="155"/>
      <c r="GH246" s="155"/>
      <c r="GI246" s="155"/>
      <c r="GJ246" s="155"/>
      <c r="GK246" s="155"/>
      <c r="GL246" s="155"/>
      <c r="GM246" s="155"/>
      <c r="GN246" s="155"/>
      <c r="GO246" s="155"/>
      <c r="GP246" s="155"/>
      <c r="GQ246" s="155"/>
      <c r="GR246" s="155"/>
      <c r="GS246" s="155"/>
      <c r="GT246" s="155"/>
      <c r="GU246" s="155"/>
      <c r="GV246" s="155"/>
      <c r="GW246" s="155"/>
      <c r="GX246" s="155"/>
      <c r="GY246" s="155"/>
      <c r="GZ246" s="155"/>
      <c r="HA246" s="155"/>
      <c r="HB246" s="155"/>
      <c r="HC246" s="155"/>
      <c r="HD246" s="155"/>
      <c r="HE246" s="155"/>
      <c r="HF246" s="155"/>
      <c r="HG246" s="155"/>
      <c r="HH246" s="155"/>
      <c r="HI246" s="155"/>
      <c r="HJ246" s="156"/>
    </row>
    <row r="247" spans="1:218" ht="12.75" customHeight="1" x14ac:dyDescent="0.2">
      <c r="A247" s="151" t="s">
        <v>780</v>
      </c>
      <c r="B247" s="151" t="s">
        <v>78</v>
      </c>
      <c r="C247" s="151">
        <v>2019</v>
      </c>
      <c r="D247" s="154"/>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c r="CH247" s="155"/>
      <c r="CI247" s="155"/>
      <c r="CJ247" s="155"/>
      <c r="CK247" s="155"/>
      <c r="CL247" s="155"/>
      <c r="CM247" s="155"/>
      <c r="CN247" s="155">
        <v>45488</v>
      </c>
      <c r="CO247" s="155"/>
      <c r="CP247" s="155"/>
      <c r="CQ247" s="155"/>
      <c r="CR247" s="155"/>
      <c r="CS247" s="155"/>
      <c r="CT247" s="155"/>
      <c r="CU247" s="155"/>
      <c r="CV247" s="155"/>
      <c r="CW247" s="155"/>
      <c r="CX247" s="155"/>
      <c r="CY247" s="155"/>
      <c r="CZ247" s="155"/>
      <c r="DA247" s="155"/>
      <c r="DB247" s="155"/>
      <c r="DC247" s="155"/>
      <c r="DD247" s="155"/>
      <c r="DE247" s="155"/>
      <c r="DF247" s="155"/>
      <c r="DG247" s="155"/>
      <c r="DH247" s="155"/>
      <c r="DI247" s="155"/>
      <c r="DJ247" s="155"/>
      <c r="DK247" s="155"/>
      <c r="DL247" s="155"/>
      <c r="DM247" s="155"/>
      <c r="DN247" s="155"/>
      <c r="DO247" s="155"/>
      <c r="DP247" s="155"/>
      <c r="DQ247" s="155"/>
      <c r="DR247" s="155"/>
      <c r="DS247" s="155"/>
      <c r="DT247" s="155"/>
      <c r="DU247" s="155"/>
      <c r="DV247" s="155"/>
      <c r="DW247" s="155"/>
      <c r="DX247" s="155"/>
      <c r="DY247" s="155"/>
      <c r="DZ247" s="155"/>
      <c r="EA247" s="155"/>
      <c r="EB247" s="155"/>
      <c r="EC247" s="155"/>
      <c r="ED247" s="155"/>
      <c r="EE247" s="155"/>
      <c r="EF247" s="155"/>
      <c r="EG247" s="155"/>
      <c r="EH247" s="155"/>
      <c r="EI247" s="155"/>
      <c r="EJ247" s="155"/>
      <c r="EK247" s="155"/>
      <c r="EL247" s="155"/>
      <c r="EM247" s="155"/>
      <c r="EN247" s="155"/>
      <c r="EO247" s="155"/>
      <c r="EP247" s="155"/>
      <c r="EQ247" s="155"/>
      <c r="ER247" s="155"/>
      <c r="ES247" s="155"/>
      <c r="ET247" s="155"/>
      <c r="EU247" s="155"/>
      <c r="EV247" s="155"/>
      <c r="EW247" s="155"/>
      <c r="EX247" s="155"/>
      <c r="EY247" s="155"/>
      <c r="EZ247" s="155"/>
      <c r="FA247" s="155"/>
      <c r="FB247" s="155"/>
      <c r="FC247" s="155"/>
      <c r="FD247" s="155"/>
      <c r="FE247" s="155"/>
      <c r="FF247" s="155"/>
      <c r="FG247" s="155"/>
      <c r="FH247" s="155"/>
      <c r="FI247" s="155"/>
      <c r="FJ247" s="155"/>
      <c r="FK247" s="155"/>
      <c r="FL247" s="155"/>
      <c r="FM247" s="155"/>
      <c r="FN247" s="155"/>
      <c r="FO247" s="155"/>
      <c r="FP247" s="155"/>
      <c r="FQ247" s="155"/>
      <c r="FR247" s="155"/>
      <c r="FS247" s="155"/>
      <c r="FT247" s="155"/>
      <c r="FU247" s="155"/>
      <c r="FV247" s="155"/>
      <c r="FW247" s="155"/>
      <c r="FX247" s="155"/>
      <c r="FY247" s="155"/>
      <c r="FZ247" s="155"/>
      <c r="GA247" s="155"/>
      <c r="GB247" s="155"/>
      <c r="GC247" s="155"/>
      <c r="GD247" s="155"/>
      <c r="GE247" s="155"/>
      <c r="GF247" s="155"/>
      <c r="GG247" s="155"/>
      <c r="GH247" s="155"/>
      <c r="GI247" s="155"/>
      <c r="GJ247" s="155"/>
      <c r="GK247" s="155"/>
      <c r="GL247" s="155"/>
      <c r="GM247" s="155"/>
      <c r="GN247" s="155"/>
      <c r="GO247" s="155"/>
      <c r="GP247" s="155"/>
      <c r="GQ247" s="155"/>
      <c r="GR247" s="155"/>
      <c r="GS247" s="155"/>
      <c r="GT247" s="155"/>
      <c r="GU247" s="155"/>
      <c r="GV247" s="155"/>
      <c r="GW247" s="155"/>
      <c r="GX247" s="155"/>
      <c r="GY247" s="155"/>
      <c r="GZ247" s="155"/>
      <c r="HA247" s="155"/>
      <c r="HB247" s="155"/>
      <c r="HC247" s="155"/>
      <c r="HD247" s="155"/>
      <c r="HE247" s="155"/>
      <c r="HF247" s="155"/>
      <c r="HG247" s="155"/>
      <c r="HH247" s="155"/>
      <c r="HI247" s="155"/>
      <c r="HJ247" s="156"/>
    </row>
    <row r="248" spans="1:218" ht="12.75" customHeight="1" x14ac:dyDescent="0.2">
      <c r="A248" s="151" t="s">
        <v>810</v>
      </c>
      <c r="B248" s="151" t="s">
        <v>89</v>
      </c>
      <c r="C248" s="151">
        <v>2019</v>
      </c>
      <c r="D248" s="154"/>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c r="CH248" s="155"/>
      <c r="CI248" s="155"/>
      <c r="CJ248" s="155"/>
      <c r="CK248" s="155"/>
      <c r="CL248" s="155"/>
      <c r="CM248" s="155"/>
      <c r="CN248" s="155"/>
      <c r="CO248" s="155"/>
      <c r="CP248" s="155"/>
      <c r="CQ248" s="155"/>
      <c r="CR248" s="155"/>
      <c r="CS248" s="155"/>
      <c r="CT248" s="155"/>
      <c r="CU248" s="155"/>
      <c r="CV248" s="155"/>
      <c r="CW248" s="155"/>
      <c r="CX248" s="155"/>
      <c r="CY248" s="155"/>
      <c r="CZ248" s="155"/>
      <c r="DA248" s="155"/>
      <c r="DB248" s="155"/>
      <c r="DC248" s="155"/>
      <c r="DD248" s="155"/>
      <c r="DE248" s="155"/>
      <c r="DF248" s="155"/>
      <c r="DG248" s="155"/>
      <c r="DH248" s="155"/>
      <c r="DI248" s="155"/>
      <c r="DJ248" s="155"/>
      <c r="DK248" s="155"/>
      <c r="DL248" s="155"/>
      <c r="DM248" s="155"/>
      <c r="DN248" s="155"/>
      <c r="DO248" s="155"/>
      <c r="DP248" s="155"/>
      <c r="DQ248" s="155"/>
      <c r="DR248" s="155"/>
      <c r="DS248" s="155"/>
      <c r="DT248" s="155"/>
      <c r="DU248" s="155"/>
      <c r="DV248" s="155"/>
      <c r="DW248" s="155"/>
      <c r="DX248" s="155"/>
      <c r="DY248" s="155"/>
      <c r="DZ248" s="155"/>
      <c r="EA248" s="155"/>
      <c r="EB248" s="155"/>
      <c r="EC248" s="155"/>
      <c r="ED248" s="155"/>
      <c r="EE248" s="155"/>
      <c r="EF248" s="155"/>
      <c r="EG248" s="155"/>
      <c r="EH248" s="155"/>
      <c r="EI248" s="155"/>
      <c r="EJ248" s="155"/>
      <c r="EK248" s="155"/>
      <c r="EL248" s="155"/>
      <c r="EM248" s="155"/>
      <c r="EN248" s="155"/>
      <c r="EO248" s="155"/>
      <c r="EP248" s="155"/>
      <c r="EQ248" s="155"/>
      <c r="ER248" s="155"/>
      <c r="ES248" s="155"/>
      <c r="ET248" s="155"/>
      <c r="EU248" s="155"/>
      <c r="EV248" s="155"/>
      <c r="EW248" s="155"/>
      <c r="EX248" s="155"/>
      <c r="EY248" s="155"/>
      <c r="EZ248" s="155"/>
      <c r="FA248" s="155"/>
      <c r="FB248" s="155"/>
      <c r="FC248" s="155"/>
      <c r="FD248" s="155"/>
      <c r="FE248" s="155"/>
      <c r="FF248" s="155"/>
      <c r="FG248" s="155"/>
      <c r="FH248" s="155"/>
      <c r="FI248" s="155"/>
      <c r="FJ248" s="155"/>
      <c r="FK248" s="155"/>
      <c r="FL248" s="155"/>
      <c r="FM248" s="155"/>
      <c r="FN248" s="155"/>
      <c r="FO248" s="155"/>
      <c r="FP248" s="155"/>
      <c r="FQ248" s="155"/>
      <c r="FR248" s="155"/>
      <c r="FS248" s="155"/>
      <c r="FT248" s="155"/>
      <c r="FU248" s="155"/>
      <c r="FV248" s="155"/>
      <c r="FW248" s="155"/>
      <c r="FX248" s="155"/>
      <c r="FY248" s="155"/>
      <c r="FZ248" s="155"/>
      <c r="GA248" s="155"/>
      <c r="GB248" s="155"/>
      <c r="GC248" s="155"/>
      <c r="GD248" s="155"/>
      <c r="GE248" s="155"/>
      <c r="GF248" s="155"/>
      <c r="GG248" s="155"/>
      <c r="GH248" s="155"/>
      <c r="GI248" s="155"/>
      <c r="GJ248" s="155"/>
      <c r="GK248" s="155"/>
      <c r="GL248" s="155"/>
      <c r="GM248" s="155"/>
      <c r="GN248" s="155"/>
      <c r="GO248" s="155"/>
      <c r="GP248" s="155"/>
      <c r="GQ248" s="155"/>
      <c r="GR248" s="155"/>
      <c r="GS248" s="155"/>
      <c r="GT248" s="155"/>
      <c r="GU248" s="155"/>
      <c r="GV248" s="155"/>
      <c r="GW248" s="155"/>
      <c r="GX248" s="155"/>
      <c r="GY248" s="155"/>
      <c r="GZ248" s="155"/>
      <c r="HA248" s="155"/>
      <c r="HB248" s="155"/>
      <c r="HC248" s="155"/>
      <c r="HD248" s="155"/>
      <c r="HE248" s="155"/>
      <c r="HF248" s="155"/>
      <c r="HG248" s="155"/>
      <c r="HH248" s="155"/>
      <c r="HI248" s="155"/>
      <c r="HJ248" s="156"/>
    </row>
    <row r="249" spans="1:218" ht="12.75" customHeight="1" x14ac:dyDescent="0.2">
      <c r="A249" s="157"/>
      <c r="B249" s="151" t="s">
        <v>999</v>
      </c>
      <c r="C249" s="151">
        <v>2019</v>
      </c>
      <c r="D249" s="154"/>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c r="CH249" s="155"/>
      <c r="CI249" s="155"/>
      <c r="CJ249" s="155"/>
      <c r="CK249" s="155"/>
      <c r="CL249" s="155"/>
      <c r="CM249" s="155"/>
      <c r="CN249" s="155"/>
      <c r="CO249" s="155"/>
      <c r="CP249" s="155"/>
      <c r="CQ249" s="155"/>
      <c r="CR249" s="155"/>
      <c r="CS249" s="155"/>
      <c r="CT249" s="155"/>
      <c r="CU249" s="155"/>
      <c r="CV249" s="155"/>
      <c r="CW249" s="155"/>
      <c r="CX249" s="155"/>
      <c r="CY249" s="155"/>
      <c r="CZ249" s="155"/>
      <c r="DA249" s="155"/>
      <c r="DB249" s="155"/>
      <c r="DC249" s="155"/>
      <c r="DD249" s="155"/>
      <c r="DE249" s="155"/>
      <c r="DF249" s="155"/>
      <c r="DG249" s="155"/>
      <c r="DH249" s="155"/>
      <c r="DI249" s="155"/>
      <c r="DJ249" s="155"/>
      <c r="DK249" s="155"/>
      <c r="DL249" s="155"/>
      <c r="DM249" s="155"/>
      <c r="DN249" s="155"/>
      <c r="DO249" s="155"/>
      <c r="DP249" s="155"/>
      <c r="DQ249" s="155"/>
      <c r="DR249" s="155"/>
      <c r="DS249" s="155"/>
      <c r="DT249" s="155"/>
      <c r="DU249" s="155"/>
      <c r="DV249" s="155"/>
      <c r="DW249" s="155"/>
      <c r="DX249" s="155"/>
      <c r="DY249" s="155"/>
      <c r="DZ249" s="155"/>
      <c r="EA249" s="155"/>
      <c r="EB249" s="155"/>
      <c r="EC249" s="155"/>
      <c r="ED249" s="155"/>
      <c r="EE249" s="155"/>
      <c r="EF249" s="155"/>
      <c r="EG249" s="155"/>
      <c r="EH249" s="155"/>
      <c r="EI249" s="155"/>
      <c r="EJ249" s="155"/>
      <c r="EK249" s="155"/>
      <c r="EL249" s="155"/>
      <c r="EM249" s="155"/>
      <c r="EN249" s="155"/>
      <c r="EO249" s="155"/>
      <c r="EP249" s="155"/>
      <c r="EQ249" s="155"/>
      <c r="ER249" s="155"/>
      <c r="ES249" s="155"/>
      <c r="ET249" s="155"/>
      <c r="EU249" s="155"/>
      <c r="EV249" s="155"/>
      <c r="EW249" s="155"/>
      <c r="EX249" s="155"/>
      <c r="EY249" s="155"/>
      <c r="EZ249" s="155"/>
      <c r="FA249" s="155"/>
      <c r="FB249" s="155"/>
      <c r="FC249" s="155"/>
      <c r="FD249" s="155"/>
      <c r="FE249" s="155"/>
      <c r="FF249" s="155"/>
      <c r="FG249" s="155"/>
      <c r="FH249" s="155"/>
      <c r="FI249" s="155"/>
      <c r="FJ249" s="155"/>
      <c r="FK249" s="155"/>
      <c r="FL249" s="155"/>
      <c r="FM249" s="155"/>
      <c r="FN249" s="155"/>
      <c r="FO249" s="155"/>
      <c r="FP249" s="155"/>
      <c r="FQ249" s="155"/>
      <c r="FR249" s="155"/>
      <c r="FS249" s="155"/>
      <c r="FT249" s="155"/>
      <c r="FU249" s="155"/>
      <c r="FV249" s="155"/>
      <c r="FW249" s="155"/>
      <c r="FX249" s="155"/>
      <c r="FY249" s="155"/>
      <c r="FZ249" s="155"/>
      <c r="GA249" s="155"/>
      <c r="GB249" s="155"/>
      <c r="GC249" s="155"/>
      <c r="GD249" s="155"/>
      <c r="GE249" s="155"/>
      <c r="GF249" s="155"/>
      <c r="GG249" s="155"/>
      <c r="GH249" s="155"/>
      <c r="GI249" s="155"/>
      <c r="GJ249" s="155"/>
      <c r="GK249" s="155"/>
      <c r="GL249" s="155"/>
      <c r="GM249" s="155"/>
      <c r="GN249" s="155"/>
      <c r="GO249" s="155"/>
      <c r="GP249" s="155"/>
      <c r="GQ249" s="155"/>
      <c r="GR249" s="155"/>
      <c r="GS249" s="155"/>
      <c r="GT249" s="155"/>
      <c r="GU249" s="155"/>
      <c r="GV249" s="155"/>
      <c r="GW249" s="155"/>
      <c r="GX249" s="155"/>
      <c r="GY249" s="155"/>
      <c r="GZ249" s="155"/>
      <c r="HA249" s="155"/>
      <c r="HB249" s="155"/>
      <c r="HC249" s="155"/>
      <c r="HD249" s="155"/>
      <c r="HE249" s="155"/>
      <c r="HF249" s="155"/>
      <c r="HG249" s="155"/>
      <c r="HH249" s="155"/>
      <c r="HI249" s="155"/>
      <c r="HJ249" s="156"/>
    </row>
    <row r="250" spans="1:218" ht="12.75" customHeight="1" x14ac:dyDescent="0.2">
      <c r="A250" s="151" t="s">
        <v>772</v>
      </c>
      <c r="B250" s="151" t="s">
        <v>110</v>
      </c>
      <c r="C250" s="151">
        <v>2018</v>
      </c>
      <c r="D250" s="154"/>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c r="CH250" s="155"/>
      <c r="CI250" s="155"/>
      <c r="CJ250" s="155"/>
      <c r="CK250" s="155"/>
      <c r="CL250" s="155"/>
      <c r="CM250" s="155"/>
      <c r="CN250" s="155"/>
      <c r="CO250" s="155"/>
      <c r="CP250" s="155"/>
      <c r="CQ250" s="155"/>
      <c r="CR250" s="155"/>
      <c r="CS250" s="155"/>
      <c r="CT250" s="155"/>
      <c r="CU250" s="155"/>
      <c r="CV250" s="155"/>
      <c r="CW250" s="155"/>
      <c r="CX250" s="155"/>
      <c r="CY250" s="155"/>
      <c r="CZ250" s="155"/>
      <c r="DA250" s="155"/>
      <c r="DB250" s="155"/>
      <c r="DC250" s="155"/>
      <c r="DD250" s="155"/>
      <c r="DE250" s="155"/>
      <c r="DF250" s="155"/>
      <c r="DG250" s="155"/>
      <c r="DH250" s="155"/>
      <c r="DI250" s="155"/>
      <c r="DJ250" s="155"/>
      <c r="DK250" s="155"/>
      <c r="DL250" s="155"/>
      <c r="DM250" s="155"/>
      <c r="DN250" s="155"/>
      <c r="DO250" s="155"/>
      <c r="DP250" s="155"/>
      <c r="DQ250" s="155"/>
      <c r="DR250" s="155"/>
      <c r="DS250" s="155"/>
      <c r="DT250" s="155"/>
      <c r="DU250" s="155"/>
      <c r="DV250" s="155"/>
      <c r="DW250" s="155"/>
      <c r="DX250" s="155"/>
      <c r="DY250" s="155"/>
      <c r="DZ250" s="155"/>
      <c r="EA250" s="155"/>
      <c r="EB250" s="155"/>
      <c r="EC250" s="155"/>
      <c r="ED250" s="155"/>
      <c r="EE250" s="155"/>
      <c r="EF250" s="155"/>
      <c r="EG250" s="155"/>
      <c r="EH250" s="155"/>
      <c r="EI250" s="155"/>
      <c r="EJ250" s="155"/>
      <c r="EK250" s="155"/>
      <c r="EL250" s="155"/>
      <c r="EM250" s="155"/>
      <c r="EN250" s="155"/>
      <c r="EO250" s="155"/>
      <c r="EP250" s="155"/>
      <c r="EQ250" s="155"/>
      <c r="ER250" s="155"/>
      <c r="ES250" s="155"/>
      <c r="ET250" s="155"/>
      <c r="EU250" s="155"/>
      <c r="EV250" s="155"/>
      <c r="EW250" s="155"/>
      <c r="EX250" s="155"/>
      <c r="EY250" s="155"/>
      <c r="EZ250" s="155"/>
      <c r="FA250" s="155"/>
      <c r="FB250" s="155"/>
      <c r="FC250" s="155"/>
      <c r="FD250" s="155"/>
      <c r="FE250" s="155"/>
      <c r="FF250" s="155"/>
      <c r="FG250" s="155"/>
      <c r="FH250" s="155"/>
      <c r="FI250" s="155"/>
      <c r="FJ250" s="155"/>
      <c r="FK250" s="155"/>
      <c r="FL250" s="155"/>
      <c r="FM250" s="155"/>
      <c r="FN250" s="155"/>
      <c r="FO250" s="155"/>
      <c r="FP250" s="155"/>
      <c r="FQ250" s="155"/>
      <c r="FR250" s="155"/>
      <c r="FS250" s="155"/>
      <c r="FT250" s="155"/>
      <c r="FU250" s="155"/>
      <c r="FV250" s="155"/>
      <c r="FW250" s="155"/>
      <c r="FX250" s="155"/>
      <c r="FY250" s="155"/>
      <c r="FZ250" s="155"/>
      <c r="GA250" s="155"/>
      <c r="GB250" s="155"/>
      <c r="GC250" s="155"/>
      <c r="GD250" s="155"/>
      <c r="GE250" s="155"/>
      <c r="GF250" s="155"/>
      <c r="GG250" s="155"/>
      <c r="GH250" s="155"/>
      <c r="GI250" s="155"/>
      <c r="GJ250" s="155"/>
      <c r="GK250" s="155"/>
      <c r="GL250" s="155"/>
      <c r="GM250" s="155"/>
      <c r="GN250" s="155"/>
      <c r="GO250" s="155"/>
      <c r="GP250" s="155"/>
      <c r="GQ250" s="155"/>
      <c r="GR250" s="155"/>
      <c r="GS250" s="155"/>
      <c r="GT250" s="155"/>
      <c r="GU250" s="155"/>
      <c r="GV250" s="155"/>
      <c r="GW250" s="155"/>
      <c r="GX250" s="155"/>
      <c r="GY250" s="155"/>
      <c r="GZ250" s="155"/>
      <c r="HA250" s="155"/>
      <c r="HB250" s="155"/>
      <c r="HC250" s="155"/>
      <c r="HD250" s="155"/>
      <c r="HE250" s="155"/>
      <c r="HF250" s="155"/>
      <c r="HG250" s="155"/>
      <c r="HH250" s="155"/>
      <c r="HI250" s="155"/>
      <c r="HJ250" s="156"/>
    </row>
    <row r="251" spans="1:218" ht="12.75" customHeight="1" x14ac:dyDescent="0.2">
      <c r="A251" s="151" t="s">
        <v>967</v>
      </c>
      <c r="B251" s="151" t="s">
        <v>75</v>
      </c>
      <c r="C251" s="151">
        <v>2019</v>
      </c>
      <c r="D251" s="154"/>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c r="CH251" s="155"/>
      <c r="CI251" s="155"/>
      <c r="CJ251" s="155"/>
      <c r="CK251" s="155"/>
      <c r="CL251" s="155"/>
      <c r="CM251" s="155"/>
      <c r="CN251" s="155"/>
      <c r="CO251" s="155"/>
      <c r="CP251" s="155"/>
      <c r="CQ251" s="155">
        <v>45551</v>
      </c>
      <c r="CR251" s="155"/>
      <c r="CS251" s="155"/>
      <c r="CT251" s="155"/>
      <c r="CU251" s="155"/>
      <c r="CV251" s="155"/>
      <c r="CW251" s="155"/>
      <c r="CX251" s="155"/>
      <c r="CY251" s="155"/>
      <c r="CZ251" s="155"/>
      <c r="DA251" s="155"/>
      <c r="DB251" s="155"/>
      <c r="DC251" s="155"/>
      <c r="DD251" s="155"/>
      <c r="DE251" s="155"/>
      <c r="DF251" s="155"/>
      <c r="DG251" s="155"/>
      <c r="DH251" s="155"/>
      <c r="DI251" s="155"/>
      <c r="DJ251" s="155"/>
      <c r="DK251" s="155"/>
      <c r="DL251" s="155"/>
      <c r="DM251" s="155"/>
      <c r="DN251" s="155"/>
      <c r="DO251" s="155"/>
      <c r="DP251" s="155"/>
      <c r="DQ251" s="155"/>
      <c r="DR251" s="155"/>
      <c r="DS251" s="155"/>
      <c r="DT251" s="155"/>
      <c r="DU251" s="155"/>
      <c r="DV251" s="155"/>
      <c r="DW251" s="155"/>
      <c r="DX251" s="155"/>
      <c r="DY251" s="155"/>
      <c r="DZ251" s="155"/>
      <c r="EA251" s="155"/>
      <c r="EB251" s="155"/>
      <c r="EC251" s="155"/>
      <c r="ED251" s="155"/>
      <c r="EE251" s="155"/>
      <c r="EF251" s="155"/>
      <c r="EG251" s="155"/>
      <c r="EH251" s="155"/>
      <c r="EI251" s="155"/>
      <c r="EJ251" s="155"/>
      <c r="EK251" s="155"/>
      <c r="EL251" s="155"/>
      <c r="EM251" s="155"/>
      <c r="EN251" s="155"/>
      <c r="EO251" s="155"/>
      <c r="EP251" s="155"/>
      <c r="EQ251" s="155"/>
      <c r="ER251" s="155"/>
      <c r="ES251" s="155"/>
      <c r="ET251" s="155"/>
      <c r="EU251" s="155"/>
      <c r="EV251" s="155"/>
      <c r="EW251" s="155"/>
      <c r="EX251" s="155"/>
      <c r="EY251" s="155"/>
      <c r="EZ251" s="155"/>
      <c r="FA251" s="155"/>
      <c r="FB251" s="155"/>
      <c r="FC251" s="155"/>
      <c r="FD251" s="155"/>
      <c r="FE251" s="155"/>
      <c r="FF251" s="155"/>
      <c r="FG251" s="155"/>
      <c r="FH251" s="155"/>
      <c r="FI251" s="155"/>
      <c r="FJ251" s="155"/>
      <c r="FK251" s="155"/>
      <c r="FL251" s="155"/>
      <c r="FM251" s="155"/>
      <c r="FN251" s="155"/>
      <c r="FO251" s="155"/>
      <c r="FP251" s="155"/>
      <c r="FQ251" s="155"/>
      <c r="FR251" s="155"/>
      <c r="FS251" s="155"/>
      <c r="FT251" s="155"/>
      <c r="FU251" s="155"/>
      <c r="FV251" s="155"/>
      <c r="FW251" s="155"/>
      <c r="FX251" s="155"/>
      <c r="FY251" s="155"/>
      <c r="FZ251" s="155"/>
      <c r="GA251" s="155"/>
      <c r="GB251" s="155"/>
      <c r="GC251" s="155"/>
      <c r="GD251" s="155"/>
      <c r="GE251" s="155"/>
      <c r="GF251" s="155"/>
      <c r="GG251" s="155"/>
      <c r="GH251" s="155"/>
      <c r="GI251" s="155"/>
      <c r="GJ251" s="155"/>
      <c r="GK251" s="155"/>
      <c r="GL251" s="155"/>
      <c r="GM251" s="155"/>
      <c r="GN251" s="155"/>
      <c r="GO251" s="155"/>
      <c r="GP251" s="155"/>
      <c r="GQ251" s="155"/>
      <c r="GR251" s="155"/>
      <c r="GS251" s="155"/>
      <c r="GT251" s="155"/>
      <c r="GU251" s="155"/>
      <c r="GV251" s="155"/>
      <c r="GW251" s="155"/>
      <c r="GX251" s="155"/>
      <c r="GY251" s="155"/>
      <c r="GZ251" s="155"/>
      <c r="HA251" s="155"/>
      <c r="HB251" s="155"/>
      <c r="HC251" s="155"/>
      <c r="HD251" s="155"/>
      <c r="HE251" s="155"/>
      <c r="HF251" s="155"/>
      <c r="HG251" s="155"/>
      <c r="HH251" s="155"/>
      <c r="HI251" s="155"/>
      <c r="HJ251" s="156"/>
    </row>
    <row r="252" spans="1:218" ht="12.75" customHeight="1" x14ac:dyDescent="0.2">
      <c r="A252" s="157"/>
      <c r="B252" s="151" t="s">
        <v>78</v>
      </c>
      <c r="C252" s="151">
        <v>2019</v>
      </c>
      <c r="D252" s="154"/>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c r="CH252" s="155"/>
      <c r="CI252" s="155"/>
      <c r="CJ252" s="155"/>
      <c r="CK252" s="155"/>
      <c r="CL252" s="155"/>
      <c r="CM252" s="155"/>
      <c r="CN252" s="155"/>
      <c r="CO252" s="155"/>
      <c r="CP252" s="155"/>
      <c r="CQ252" s="155">
        <v>45551</v>
      </c>
      <c r="CR252" s="155"/>
      <c r="CS252" s="155"/>
      <c r="CT252" s="155"/>
      <c r="CU252" s="155"/>
      <c r="CV252" s="155"/>
      <c r="CW252" s="155"/>
      <c r="CX252" s="155"/>
      <c r="CY252" s="155"/>
      <c r="CZ252" s="155"/>
      <c r="DA252" s="155"/>
      <c r="DB252" s="155"/>
      <c r="DC252" s="155"/>
      <c r="DD252" s="155"/>
      <c r="DE252" s="155"/>
      <c r="DF252" s="155"/>
      <c r="DG252" s="155"/>
      <c r="DH252" s="155"/>
      <c r="DI252" s="155"/>
      <c r="DJ252" s="155"/>
      <c r="DK252" s="155"/>
      <c r="DL252" s="155"/>
      <c r="DM252" s="155"/>
      <c r="DN252" s="155"/>
      <c r="DO252" s="155"/>
      <c r="DP252" s="155"/>
      <c r="DQ252" s="155"/>
      <c r="DR252" s="155"/>
      <c r="DS252" s="155"/>
      <c r="DT252" s="155"/>
      <c r="DU252" s="155"/>
      <c r="DV252" s="155"/>
      <c r="DW252" s="155"/>
      <c r="DX252" s="155"/>
      <c r="DY252" s="155"/>
      <c r="DZ252" s="155"/>
      <c r="EA252" s="155"/>
      <c r="EB252" s="155"/>
      <c r="EC252" s="155"/>
      <c r="ED252" s="155"/>
      <c r="EE252" s="155"/>
      <c r="EF252" s="155"/>
      <c r="EG252" s="155"/>
      <c r="EH252" s="155"/>
      <c r="EI252" s="155"/>
      <c r="EJ252" s="155"/>
      <c r="EK252" s="155"/>
      <c r="EL252" s="155"/>
      <c r="EM252" s="155"/>
      <c r="EN252" s="155"/>
      <c r="EO252" s="155"/>
      <c r="EP252" s="155"/>
      <c r="EQ252" s="155"/>
      <c r="ER252" s="155"/>
      <c r="ES252" s="155"/>
      <c r="ET252" s="155"/>
      <c r="EU252" s="155"/>
      <c r="EV252" s="155"/>
      <c r="EW252" s="155"/>
      <c r="EX252" s="155"/>
      <c r="EY252" s="155"/>
      <c r="EZ252" s="155"/>
      <c r="FA252" s="155"/>
      <c r="FB252" s="155"/>
      <c r="FC252" s="155"/>
      <c r="FD252" s="155"/>
      <c r="FE252" s="155"/>
      <c r="FF252" s="155"/>
      <c r="FG252" s="155"/>
      <c r="FH252" s="155"/>
      <c r="FI252" s="155"/>
      <c r="FJ252" s="155"/>
      <c r="FK252" s="155"/>
      <c r="FL252" s="155"/>
      <c r="FM252" s="155"/>
      <c r="FN252" s="155"/>
      <c r="FO252" s="155"/>
      <c r="FP252" s="155"/>
      <c r="FQ252" s="155"/>
      <c r="FR252" s="155"/>
      <c r="FS252" s="155"/>
      <c r="FT252" s="155"/>
      <c r="FU252" s="155"/>
      <c r="FV252" s="155"/>
      <c r="FW252" s="155"/>
      <c r="FX252" s="155"/>
      <c r="FY252" s="155"/>
      <c r="FZ252" s="155"/>
      <c r="GA252" s="155"/>
      <c r="GB252" s="155"/>
      <c r="GC252" s="155"/>
      <c r="GD252" s="155"/>
      <c r="GE252" s="155"/>
      <c r="GF252" s="155"/>
      <c r="GG252" s="155"/>
      <c r="GH252" s="155"/>
      <c r="GI252" s="155"/>
      <c r="GJ252" s="155"/>
      <c r="GK252" s="155"/>
      <c r="GL252" s="155"/>
      <c r="GM252" s="155"/>
      <c r="GN252" s="155"/>
      <c r="GO252" s="155"/>
      <c r="GP252" s="155"/>
      <c r="GQ252" s="155"/>
      <c r="GR252" s="155"/>
      <c r="GS252" s="155"/>
      <c r="GT252" s="155"/>
      <c r="GU252" s="155"/>
      <c r="GV252" s="155"/>
      <c r="GW252" s="155"/>
      <c r="GX252" s="155"/>
      <c r="GY252" s="155"/>
      <c r="GZ252" s="155"/>
      <c r="HA252" s="155"/>
      <c r="HB252" s="155"/>
      <c r="HC252" s="155"/>
      <c r="HD252" s="155"/>
      <c r="HE252" s="155"/>
      <c r="HF252" s="155"/>
      <c r="HG252" s="155"/>
      <c r="HH252" s="155"/>
      <c r="HI252" s="155"/>
      <c r="HJ252" s="156"/>
    </row>
    <row r="253" spans="1:218" ht="12.75" customHeight="1" x14ac:dyDescent="0.2">
      <c r="A253" s="151" t="s">
        <v>990</v>
      </c>
      <c r="B253" s="151" t="s">
        <v>116</v>
      </c>
      <c r="C253" s="151">
        <v>2018</v>
      </c>
      <c r="D253" s="154"/>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c r="CH253" s="155"/>
      <c r="CI253" s="155"/>
      <c r="CJ253" s="155"/>
      <c r="CK253" s="155"/>
      <c r="CL253" s="155"/>
      <c r="CM253" s="155"/>
      <c r="CN253" s="155"/>
      <c r="CO253" s="155"/>
      <c r="CP253" s="155"/>
      <c r="CQ253" s="155"/>
      <c r="CR253" s="155"/>
      <c r="CS253" s="155"/>
      <c r="CT253" s="155"/>
      <c r="CU253" s="155"/>
      <c r="CV253" s="155"/>
      <c r="CW253" s="155"/>
      <c r="CX253" s="155"/>
      <c r="CY253" s="155"/>
      <c r="CZ253" s="155"/>
      <c r="DA253" s="155"/>
      <c r="DB253" s="155"/>
      <c r="DC253" s="155"/>
      <c r="DD253" s="155"/>
      <c r="DE253" s="155"/>
      <c r="DF253" s="155"/>
      <c r="DG253" s="155"/>
      <c r="DH253" s="155"/>
      <c r="DI253" s="155"/>
      <c r="DJ253" s="155"/>
      <c r="DK253" s="155"/>
      <c r="DL253" s="155"/>
      <c r="DM253" s="155"/>
      <c r="DN253" s="155"/>
      <c r="DO253" s="155"/>
      <c r="DP253" s="155"/>
      <c r="DQ253" s="155"/>
      <c r="DR253" s="155"/>
      <c r="DS253" s="155"/>
      <c r="DT253" s="155"/>
      <c r="DU253" s="155"/>
      <c r="DV253" s="155"/>
      <c r="DW253" s="155"/>
      <c r="DX253" s="155"/>
      <c r="DY253" s="155"/>
      <c r="DZ253" s="155"/>
      <c r="EA253" s="155"/>
      <c r="EB253" s="155"/>
      <c r="EC253" s="155"/>
      <c r="ED253" s="155"/>
      <c r="EE253" s="155"/>
      <c r="EF253" s="155"/>
      <c r="EG253" s="155"/>
      <c r="EH253" s="155"/>
      <c r="EI253" s="155"/>
      <c r="EJ253" s="155"/>
      <c r="EK253" s="155"/>
      <c r="EL253" s="155"/>
      <c r="EM253" s="155"/>
      <c r="EN253" s="155"/>
      <c r="EO253" s="155"/>
      <c r="EP253" s="155"/>
      <c r="EQ253" s="155"/>
      <c r="ER253" s="155"/>
      <c r="ES253" s="155"/>
      <c r="ET253" s="155"/>
      <c r="EU253" s="155"/>
      <c r="EV253" s="155"/>
      <c r="EW253" s="155"/>
      <c r="EX253" s="155"/>
      <c r="EY253" s="155"/>
      <c r="EZ253" s="155"/>
      <c r="FA253" s="155"/>
      <c r="FB253" s="155"/>
      <c r="FC253" s="155"/>
      <c r="FD253" s="155"/>
      <c r="FE253" s="155"/>
      <c r="FF253" s="155"/>
      <c r="FG253" s="155"/>
      <c r="FH253" s="155"/>
      <c r="FI253" s="155"/>
      <c r="FJ253" s="155"/>
      <c r="FK253" s="155"/>
      <c r="FL253" s="155"/>
      <c r="FM253" s="155"/>
      <c r="FN253" s="155"/>
      <c r="FO253" s="155"/>
      <c r="FP253" s="155"/>
      <c r="FQ253" s="155"/>
      <c r="FR253" s="155"/>
      <c r="FS253" s="155"/>
      <c r="FT253" s="155"/>
      <c r="FU253" s="155"/>
      <c r="FV253" s="155"/>
      <c r="FW253" s="155"/>
      <c r="FX253" s="155"/>
      <c r="FY253" s="155"/>
      <c r="FZ253" s="155"/>
      <c r="GA253" s="155"/>
      <c r="GB253" s="155"/>
      <c r="GC253" s="155"/>
      <c r="GD253" s="155"/>
      <c r="GE253" s="155"/>
      <c r="GF253" s="155"/>
      <c r="GG253" s="155"/>
      <c r="GH253" s="155"/>
      <c r="GI253" s="155"/>
      <c r="GJ253" s="155"/>
      <c r="GK253" s="155"/>
      <c r="GL253" s="155"/>
      <c r="GM253" s="155"/>
      <c r="GN253" s="155"/>
      <c r="GO253" s="155"/>
      <c r="GP253" s="155"/>
      <c r="GQ253" s="155"/>
      <c r="GR253" s="155"/>
      <c r="GS253" s="155"/>
      <c r="GT253" s="155"/>
      <c r="GU253" s="155"/>
      <c r="GV253" s="155"/>
      <c r="GW253" s="155"/>
      <c r="GX253" s="155"/>
      <c r="GY253" s="155"/>
      <c r="GZ253" s="155"/>
      <c r="HA253" s="155"/>
      <c r="HB253" s="155"/>
      <c r="HC253" s="155"/>
      <c r="HD253" s="155"/>
      <c r="HE253" s="155"/>
      <c r="HF253" s="155"/>
      <c r="HG253" s="155"/>
      <c r="HH253" s="155"/>
      <c r="HI253" s="155"/>
      <c r="HJ253" s="156"/>
    </row>
    <row r="254" spans="1:218" ht="12.75" customHeight="1" x14ac:dyDescent="0.2">
      <c r="A254" s="157"/>
      <c r="B254" s="151" t="s">
        <v>115</v>
      </c>
      <c r="C254" s="151">
        <v>2018</v>
      </c>
      <c r="D254" s="154"/>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c r="CH254" s="155"/>
      <c r="CI254" s="155"/>
      <c r="CJ254" s="155"/>
      <c r="CK254" s="155"/>
      <c r="CL254" s="155"/>
      <c r="CM254" s="155"/>
      <c r="CN254" s="155"/>
      <c r="CO254" s="155"/>
      <c r="CP254" s="155"/>
      <c r="CQ254" s="155"/>
      <c r="CR254" s="155"/>
      <c r="CS254" s="155"/>
      <c r="CT254" s="155"/>
      <c r="CU254" s="155"/>
      <c r="CV254" s="155"/>
      <c r="CW254" s="155"/>
      <c r="CX254" s="155"/>
      <c r="CY254" s="155"/>
      <c r="CZ254" s="155"/>
      <c r="DA254" s="155"/>
      <c r="DB254" s="155"/>
      <c r="DC254" s="155"/>
      <c r="DD254" s="155"/>
      <c r="DE254" s="155"/>
      <c r="DF254" s="155"/>
      <c r="DG254" s="155"/>
      <c r="DH254" s="155"/>
      <c r="DI254" s="155"/>
      <c r="DJ254" s="155"/>
      <c r="DK254" s="155"/>
      <c r="DL254" s="155"/>
      <c r="DM254" s="155"/>
      <c r="DN254" s="155"/>
      <c r="DO254" s="155"/>
      <c r="DP254" s="155"/>
      <c r="DQ254" s="155"/>
      <c r="DR254" s="155"/>
      <c r="DS254" s="155"/>
      <c r="DT254" s="155"/>
      <c r="DU254" s="155"/>
      <c r="DV254" s="155"/>
      <c r="DW254" s="155"/>
      <c r="DX254" s="155"/>
      <c r="DY254" s="155"/>
      <c r="DZ254" s="155"/>
      <c r="EA254" s="155"/>
      <c r="EB254" s="155"/>
      <c r="EC254" s="155"/>
      <c r="ED254" s="155"/>
      <c r="EE254" s="155"/>
      <c r="EF254" s="155"/>
      <c r="EG254" s="155"/>
      <c r="EH254" s="155"/>
      <c r="EI254" s="155"/>
      <c r="EJ254" s="155"/>
      <c r="EK254" s="155"/>
      <c r="EL254" s="155"/>
      <c r="EM254" s="155"/>
      <c r="EN254" s="155"/>
      <c r="EO254" s="155"/>
      <c r="EP254" s="155"/>
      <c r="EQ254" s="155"/>
      <c r="ER254" s="155"/>
      <c r="ES254" s="155"/>
      <c r="ET254" s="155"/>
      <c r="EU254" s="155"/>
      <c r="EV254" s="155"/>
      <c r="EW254" s="155"/>
      <c r="EX254" s="155"/>
      <c r="EY254" s="155"/>
      <c r="EZ254" s="155"/>
      <c r="FA254" s="155"/>
      <c r="FB254" s="155"/>
      <c r="FC254" s="155"/>
      <c r="FD254" s="155"/>
      <c r="FE254" s="155"/>
      <c r="FF254" s="155"/>
      <c r="FG254" s="155"/>
      <c r="FH254" s="155"/>
      <c r="FI254" s="155"/>
      <c r="FJ254" s="155"/>
      <c r="FK254" s="155"/>
      <c r="FL254" s="155"/>
      <c r="FM254" s="155"/>
      <c r="FN254" s="155"/>
      <c r="FO254" s="155"/>
      <c r="FP254" s="155"/>
      <c r="FQ254" s="155"/>
      <c r="FR254" s="155"/>
      <c r="FS254" s="155"/>
      <c r="FT254" s="155"/>
      <c r="FU254" s="155"/>
      <c r="FV254" s="155"/>
      <c r="FW254" s="155"/>
      <c r="FX254" s="155"/>
      <c r="FY254" s="155"/>
      <c r="FZ254" s="155"/>
      <c r="GA254" s="155"/>
      <c r="GB254" s="155"/>
      <c r="GC254" s="155"/>
      <c r="GD254" s="155"/>
      <c r="GE254" s="155"/>
      <c r="GF254" s="155"/>
      <c r="GG254" s="155"/>
      <c r="GH254" s="155"/>
      <c r="GI254" s="155"/>
      <c r="GJ254" s="155"/>
      <c r="GK254" s="155"/>
      <c r="GL254" s="155"/>
      <c r="GM254" s="155"/>
      <c r="GN254" s="155"/>
      <c r="GO254" s="155"/>
      <c r="GP254" s="155"/>
      <c r="GQ254" s="155"/>
      <c r="GR254" s="155"/>
      <c r="GS254" s="155"/>
      <c r="GT254" s="155"/>
      <c r="GU254" s="155"/>
      <c r="GV254" s="155"/>
      <c r="GW254" s="155"/>
      <c r="GX254" s="155"/>
      <c r="GY254" s="155"/>
      <c r="GZ254" s="155"/>
      <c r="HA254" s="155"/>
      <c r="HB254" s="155"/>
      <c r="HC254" s="155"/>
      <c r="HD254" s="155"/>
      <c r="HE254" s="155"/>
      <c r="HF254" s="155"/>
      <c r="HG254" s="155"/>
      <c r="HH254" s="155"/>
      <c r="HI254" s="155"/>
      <c r="HJ254" s="156"/>
    </row>
    <row r="255" spans="1:218" ht="12.75" customHeight="1" x14ac:dyDescent="0.2">
      <c r="A255" s="157"/>
      <c r="B255" s="151" t="s">
        <v>113</v>
      </c>
      <c r="C255" s="151">
        <v>2018</v>
      </c>
      <c r="D255" s="154"/>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c r="CH255" s="155"/>
      <c r="CI255" s="155"/>
      <c r="CJ255" s="155"/>
      <c r="CK255" s="155"/>
      <c r="CL255" s="155"/>
      <c r="CM255" s="155"/>
      <c r="CN255" s="155"/>
      <c r="CO255" s="155"/>
      <c r="CP255" s="155"/>
      <c r="CQ255" s="155"/>
      <c r="CR255" s="155"/>
      <c r="CS255" s="155"/>
      <c r="CT255" s="155"/>
      <c r="CU255" s="155"/>
      <c r="CV255" s="155"/>
      <c r="CW255" s="155"/>
      <c r="CX255" s="155"/>
      <c r="CY255" s="155"/>
      <c r="CZ255" s="155"/>
      <c r="DA255" s="155"/>
      <c r="DB255" s="155"/>
      <c r="DC255" s="155"/>
      <c r="DD255" s="155"/>
      <c r="DE255" s="155"/>
      <c r="DF255" s="155"/>
      <c r="DG255" s="155"/>
      <c r="DH255" s="155"/>
      <c r="DI255" s="155"/>
      <c r="DJ255" s="155"/>
      <c r="DK255" s="155"/>
      <c r="DL255" s="155"/>
      <c r="DM255" s="155"/>
      <c r="DN255" s="155"/>
      <c r="DO255" s="155"/>
      <c r="DP255" s="155"/>
      <c r="DQ255" s="155"/>
      <c r="DR255" s="155"/>
      <c r="DS255" s="155"/>
      <c r="DT255" s="155"/>
      <c r="DU255" s="155"/>
      <c r="DV255" s="155"/>
      <c r="DW255" s="155"/>
      <c r="DX255" s="155"/>
      <c r="DY255" s="155"/>
      <c r="DZ255" s="155"/>
      <c r="EA255" s="155"/>
      <c r="EB255" s="155"/>
      <c r="EC255" s="155"/>
      <c r="ED255" s="155"/>
      <c r="EE255" s="155"/>
      <c r="EF255" s="155"/>
      <c r="EG255" s="155"/>
      <c r="EH255" s="155"/>
      <c r="EI255" s="155"/>
      <c r="EJ255" s="155"/>
      <c r="EK255" s="155"/>
      <c r="EL255" s="155"/>
      <c r="EM255" s="155"/>
      <c r="EN255" s="155"/>
      <c r="EO255" s="155"/>
      <c r="EP255" s="155"/>
      <c r="EQ255" s="155"/>
      <c r="ER255" s="155"/>
      <c r="ES255" s="155"/>
      <c r="ET255" s="155"/>
      <c r="EU255" s="155"/>
      <c r="EV255" s="155"/>
      <c r="EW255" s="155"/>
      <c r="EX255" s="155"/>
      <c r="EY255" s="155"/>
      <c r="EZ255" s="155"/>
      <c r="FA255" s="155"/>
      <c r="FB255" s="155"/>
      <c r="FC255" s="155"/>
      <c r="FD255" s="155"/>
      <c r="FE255" s="155"/>
      <c r="FF255" s="155"/>
      <c r="FG255" s="155"/>
      <c r="FH255" s="155"/>
      <c r="FI255" s="155"/>
      <c r="FJ255" s="155"/>
      <c r="FK255" s="155"/>
      <c r="FL255" s="155"/>
      <c r="FM255" s="155"/>
      <c r="FN255" s="155"/>
      <c r="FO255" s="155"/>
      <c r="FP255" s="155"/>
      <c r="FQ255" s="155"/>
      <c r="FR255" s="155"/>
      <c r="FS255" s="155"/>
      <c r="FT255" s="155"/>
      <c r="FU255" s="155"/>
      <c r="FV255" s="155"/>
      <c r="FW255" s="155"/>
      <c r="FX255" s="155"/>
      <c r="FY255" s="155"/>
      <c r="FZ255" s="155"/>
      <c r="GA255" s="155"/>
      <c r="GB255" s="155"/>
      <c r="GC255" s="155"/>
      <c r="GD255" s="155"/>
      <c r="GE255" s="155"/>
      <c r="GF255" s="155"/>
      <c r="GG255" s="155"/>
      <c r="GH255" s="155"/>
      <c r="GI255" s="155"/>
      <c r="GJ255" s="155"/>
      <c r="GK255" s="155"/>
      <c r="GL255" s="155"/>
      <c r="GM255" s="155"/>
      <c r="GN255" s="155"/>
      <c r="GO255" s="155"/>
      <c r="GP255" s="155"/>
      <c r="GQ255" s="155"/>
      <c r="GR255" s="155"/>
      <c r="GS255" s="155"/>
      <c r="GT255" s="155"/>
      <c r="GU255" s="155"/>
      <c r="GV255" s="155"/>
      <c r="GW255" s="155"/>
      <c r="GX255" s="155"/>
      <c r="GY255" s="155"/>
      <c r="GZ255" s="155"/>
      <c r="HA255" s="155"/>
      <c r="HB255" s="155"/>
      <c r="HC255" s="155"/>
      <c r="HD255" s="155"/>
      <c r="HE255" s="155"/>
      <c r="HF255" s="155"/>
      <c r="HG255" s="155"/>
      <c r="HH255" s="155"/>
      <c r="HI255" s="155"/>
      <c r="HJ255" s="156"/>
    </row>
    <row r="256" spans="1:218" ht="12.75" customHeight="1" x14ac:dyDescent="0.2">
      <c r="A256" s="157"/>
      <c r="B256" s="151" t="s">
        <v>110</v>
      </c>
      <c r="C256" s="151">
        <v>2018</v>
      </c>
      <c r="D256" s="154"/>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c r="CH256" s="155"/>
      <c r="CI256" s="155"/>
      <c r="CJ256" s="155"/>
      <c r="CK256" s="155"/>
      <c r="CL256" s="155"/>
      <c r="CM256" s="155"/>
      <c r="CN256" s="155"/>
      <c r="CO256" s="155"/>
      <c r="CP256" s="155"/>
      <c r="CQ256" s="155"/>
      <c r="CR256" s="155"/>
      <c r="CS256" s="155"/>
      <c r="CT256" s="155"/>
      <c r="CU256" s="155"/>
      <c r="CV256" s="155"/>
      <c r="CW256" s="155"/>
      <c r="CX256" s="155"/>
      <c r="CY256" s="155"/>
      <c r="CZ256" s="155"/>
      <c r="DA256" s="155"/>
      <c r="DB256" s="155"/>
      <c r="DC256" s="155"/>
      <c r="DD256" s="155"/>
      <c r="DE256" s="155"/>
      <c r="DF256" s="155"/>
      <c r="DG256" s="155"/>
      <c r="DH256" s="155"/>
      <c r="DI256" s="155"/>
      <c r="DJ256" s="155"/>
      <c r="DK256" s="155"/>
      <c r="DL256" s="155"/>
      <c r="DM256" s="155"/>
      <c r="DN256" s="155"/>
      <c r="DO256" s="155"/>
      <c r="DP256" s="155"/>
      <c r="DQ256" s="155"/>
      <c r="DR256" s="155"/>
      <c r="DS256" s="155"/>
      <c r="DT256" s="155"/>
      <c r="DU256" s="155"/>
      <c r="DV256" s="155"/>
      <c r="DW256" s="155"/>
      <c r="DX256" s="155"/>
      <c r="DY256" s="155"/>
      <c r="DZ256" s="155"/>
      <c r="EA256" s="155"/>
      <c r="EB256" s="155"/>
      <c r="EC256" s="155"/>
      <c r="ED256" s="155"/>
      <c r="EE256" s="155"/>
      <c r="EF256" s="155"/>
      <c r="EG256" s="155"/>
      <c r="EH256" s="155"/>
      <c r="EI256" s="155"/>
      <c r="EJ256" s="155"/>
      <c r="EK256" s="155"/>
      <c r="EL256" s="155"/>
      <c r="EM256" s="155"/>
      <c r="EN256" s="155"/>
      <c r="EO256" s="155"/>
      <c r="EP256" s="155"/>
      <c r="EQ256" s="155"/>
      <c r="ER256" s="155"/>
      <c r="ES256" s="155"/>
      <c r="ET256" s="155"/>
      <c r="EU256" s="155"/>
      <c r="EV256" s="155"/>
      <c r="EW256" s="155"/>
      <c r="EX256" s="155"/>
      <c r="EY256" s="155"/>
      <c r="EZ256" s="155"/>
      <c r="FA256" s="155"/>
      <c r="FB256" s="155"/>
      <c r="FC256" s="155"/>
      <c r="FD256" s="155"/>
      <c r="FE256" s="155"/>
      <c r="FF256" s="155"/>
      <c r="FG256" s="155"/>
      <c r="FH256" s="155"/>
      <c r="FI256" s="155"/>
      <c r="FJ256" s="155"/>
      <c r="FK256" s="155"/>
      <c r="FL256" s="155"/>
      <c r="FM256" s="155"/>
      <c r="FN256" s="155"/>
      <c r="FO256" s="155"/>
      <c r="FP256" s="155"/>
      <c r="FQ256" s="155"/>
      <c r="FR256" s="155"/>
      <c r="FS256" s="155"/>
      <c r="FT256" s="155"/>
      <c r="FU256" s="155"/>
      <c r="FV256" s="155"/>
      <c r="FW256" s="155"/>
      <c r="FX256" s="155"/>
      <c r="FY256" s="155"/>
      <c r="FZ256" s="155"/>
      <c r="GA256" s="155"/>
      <c r="GB256" s="155"/>
      <c r="GC256" s="155"/>
      <c r="GD256" s="155"/>
      <c r="GE256" s="155"/>
      <c r="GF256" s="155"/>
      <c r="GG256" s="155"/>
      <c r="GH256" s="155"/>
      <c r="GI256" s="155"/>
      <c r="GJ256" s="155"/>
      <c r="GK256" s="155"/>
      <c r="GL256" s="155"/>
      <c r="GM256" s="155"/>
      <c r="GN256" s="155"/>
      <c r="GO256" s="155"/>
      <c r="GP256" s="155"/>
      <c r="GQ256" s="155"/>
      <c r="GR256" s="155"/>
      <c r="GS256" s="155"/>
      <c r="GT256" s="155"/>
      <c r="GU256" s="155"/>
      <c r="GV256" s="155"/>
      <c r="GW256" s="155"/>
      <c r="GX256" s="155"/>
      <c r="GY256" s="155"/>
      <c r="GZ256" s="155"/>
      <c r="HA256" s="155"/>
      <c r="HB256" s="155"/>
      <c r="HC256" s="155"/>
      <c r="HD256" s="155"/>
      <c r="HE256" s="155"/>
      <c r="HF256" s="155"/>
      <c r="HG256" s="155"/>
      <c r="HH256" s="155"/>
      <c r="HI256" s="155"/>
      <c r="HJ256" s="156"/>
    </row>
    <row r="257" spans="1:218" ht="12.75" customHeight="1" x14ac:dyDescent="0.2">
      <c r="A257" s="151" t="s">
        <v>1035</v>
      </c>
      <c r="B257" s="151" t="s">
        <v>110</v>
      </c>
      <c r="C257" s="151">
        <v>2018</v>
      </c>
      <c r="D257" s="154"/>
      <c r="E257" s="155"/>
      <c r="F257" s="155"/>
      <c r="G257" s="155">
        <v>45554</v>
      </c>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c r="CH257" s="155"/>
      <c r="CI257" s="155"/>
      <c r="CJ257" s="155"/>
      <c r="CK257" s="155"/>
      <c r="CL257" s="155"/>
      <c r="CM257" s="155"/>
      <c r="CN257" s="155"/>
      <c r="CO257" s="155"/>
      <c r="CP257" s="155"/>
      <c r="CQ257" s="155"/>
      <c r="CR257" s="155"/>
      <c r="CS257" s="155"/>
      <c r="CT257" s="155"/>
      <c r="CU257" s="155"/>
      <c r="CV257" s="155"/>
      <c r="CW257" s="155"/>
      <c r="CX257" s="155"/>
      <c r="CY257" s="155"/>
      <c r="CZ257" s="155"/>
      <c r="DA257" s="155"/>
      <c r="DB257" s="155"/>
      <c r="DC257" s="155"/>
      <c r="DD257" s="155"/>
      <c r="DE257" s="155"/>
      <c r="DF257" s="155"/>
      <c r="DG257" s="155"/>
      <c r="DH257" s="155"/>
      <c r="DI257" s="155"/>
      <c r="DJ257" s="155"/>
      <c r="DK257" s="155"/>
      <c r="DL257" s="155"/>
      <c r="DM257" s="155"/>
      <c r="DN257" s="155"/>
      <c r="DO257" s="155"/>
      <c r="DP257" s="155"/>
      <c r="DQ257" s="155"/>
      <c r="DR257" s="155"/>
      <c r="DS257" s="155"/>
      <c r="DT257" s="155"/>
      <c r="DU257" s="155"/>
      <c r="DV257" s="155"/>
      <c r="DW257" s="155"/>
      <c r="DX257" s="155"/>
      <c r="DY257" s="155"/>
      <c r="DZ257" s="155"/>
      <c r="EA257" s="155"/>
      <c r="EB257" s="155"/>
      <c r="EC257" s="155"/>
      <c r="ED257" s="155"/>
      <c r="EE257" s="155"/>
      <c r="EF257" s="155"/>
      <c r="EG257" s="155"/>
      <c r="EH257" s="155"/>
      <c r="EI257" s="155"/>
      <c r="EJ257" s="155"/>
      <c r="EK257" s="155"/>
      <c r="EL257" s="155"/>
      <c r="EM257" s="155"/>
      <c r="EN257" s="155"/>
      <c r="EO257" s="155"/>
      <c r="EP257" s="155"/>
      <c r="EQ257" s="155"/>
      <c r="ER257" s="155"/>
      <c r="ES257" s="155"/>
      <c r="ET257" s="155"/>
      <c r="EU257" s="155"/>
      <c r="EV257" s="155"/>
      <c r="EW257" s="155"/>
      <c r="EX257" s="155"/>
      <c r="EY257" s="155"/>
      <c r="EZ257" s="155"/>
      <c r="FA257" s="155"/>
      <c r="FB257" s="155"/>
      <c r="FC257" s="155"/>
      <c r="FD257" s="155"/>
      <c r="FE257" s="155"/>
      <c r="FF257" s="155"/>
      <c r="FG257" s="155"/>
      <c r="FH257" s="155"/>
      <c r="FI257" s="155"/>
      <c r="FJ257" s="155"/>
      <c r="FK257" s="155"/>
      <c r="FL257" s="155"/>
      <c r="FM257" s="155"/>
      <c r="FN257" s="155"/>
      <c r="FO257" s="155"/>
      <c r="FP257" s="155"/>
      <c r="FQ257" s="155"/>
      <c r="FR257" s="155"/>
      <c r="FS257" s="155"/>
      <c r="FT257" s="155"/>
      <c r="FU257" s="155"/>
      <c r="FV257" s="155"/>
      <c r="FW257" s="155"/>
      <c r="FX257" s="155"/>
      <c r="FY257" s="155"/>
      <c r="FZ257" s="155"/>
      <c r="GA257" s="155"/>
      <c r="GB257" s="155"/>
      <c r="GC257" s="155"/>
      <c r="GD257" s="155"/>
      <c r="GE257" s="155"/>
      <c r="GF257" s="155"/>
      <c r="GG257" s="155"/>
      <c r="GH257" s="155"/>
      <c r="GI257" s="155"/>
      <c r="GJ257" s="155"/>
      <c r="GK257" s="155"/>
      <c r="GL257" s="155"/>
      <c r="GM257" s="155"/>
      <c r="GN257" s="155"/>
      <c r="GO257" s="155"/>
      <c r="GP257" s="155"/>
      <c r="GQ257" s="155"/>
      <c r="GR257" s="155"/>
      <c r="GS257" s="155"/>
      <c r="GT257" s="155"/>
      <c r="GU257" s="155"/>
      <c r="GV257" s="155"/>
      <c r="GW257" s="155"/>
      <c r="GX257" s="155"/>
      <c r="GY257" s="155"/>
      <c r="GZ257" s="155"/>
      <c r="HA257" s="155"/>
      <c r="HB257" s="155"/>
      <c r="HC257" s="155"/>
      <c r="HD257" s="155"/>
      <c r="HE257" s="155"/>
      <c r="HF257" s="155"/>
      <c r="HG257" s="155"/>
      <c r="HH257" s="155"/>
      <c r="HI257" s="155"/>
      <c r="HJ257" s="156"/>
    </row>
    <row r="258" spans="1:218" ht="12.75" customHeight="1" x14ac:dyDescent="0.2">
      <c r="A258" s="151" t="s">
        <v>861</v>
      </c>
      <c r="B258" s="151" t="s">
        <v>28</v>
      </c>
      <c r="C258" s="151">
        <v>2019</v>
      </c>
      <c r="D258" s="154"/>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c r="CH258" s="155"/>
      <c r="CI258" s="155"/>
      <c r="CJ258" s="155"/>
      <c r="CK258" s="155"/>
      <c r="CL258" s="155"/>
      <c r="CM258" s="155"/>
      <c r="CN258" s="155"/>
      <c r="CO258" s="155"/>
      <c r="CP258" s="155"/>
      <c r="CQ258" s="155"/>
      <c r="CR258" s="155"/>
      <c r="CS258" s="155"/>
      <c r="CT258" s="155"/>
      <c r="CU258" s="155"/>
      <c r="CV258" s="155"/>
      <c r="CW258" s="155"/>
      <c r="CX258" s="155"/>
      <c r="CY258" s="155"/>
      <c r="CZ258" s="155"/>
      <c r="DA258" s="155"/>
      <c r="DB258" s="155"/>
      <c r="DC258" s="155"/>
      <c r="DD258" s="155"/>
      <c r="DE258" s="155"/>
      <c r="DF258" s="155"/>
      <c r="DG258" s="155"/>
      <c r="DH258" s="155"/>
      <c r="DI258" s="155"/>
      <c r="DJ258" s="155"/>
      <c r="DK258" s="155"/>
      <c r="DL258" s="155"/>
      <c r="DM258" s="155"/>
      <c r="DN258" s="155"/>
      <c r="DO258" s="155"/>
      <c r="DP258" s="155"/>
      <c r="DQ258" s="155"/>
      <c r="DR258" s="155"/>
      <c r="DS258" s="155"/>
      <c r="DT258" s="155"/>
      <c r="DU258" s="155"/>
      <c r="DV258" s="155"/>
      <c r="DW258" s="155"/>
      <c r="DX258" s="155"/>
      <c r="DY258" s="155"/>
      <c r="DZ258" s="155"/>
      <c r="EA258" s="155"/>
      <c r="EB258" s="155"/>
      <c r="EC258" s="155"/>
      <c r="ED258" s="155"/>
      <c r="EE258" s="155"/>
      <c r="EF258" s="155"/>
      <c r="EG258" s="155"/>
      <c r="EH258" s="155"/>
      <c r="EI258" s="155"/>
      <c r="EJ258" s="155"/>
      <c r="EK258" s="155"/>
      <c r="EL258" s="155"/>
      <c r="EM258" s="155"/>
      <c r="EN258" s="155"/>
      <c r="EO258" s="155"/>
      <c r="EP258" s="155"/>
      <c r="EQ258" s="155"/>
      <c r="ER258" s="155"/>
      <c r="ES258" s="155"/>
      <c r="ET258" s="155"/>
      <c r="EU258" s="155"/>
      <c r="EV258" s="155"/>
      <c r="EW258" s="155"/>
      <c r="EX258" s="155"/>
      <c r="EY258" s="155"/>
      <c r="EZ258" s="155"/>
      <c r="FA258" s="155"/>
      <c r="FB258" s="155"/>
      <c r="FC258" s="155"/>
      <c r="FD258" s="155"/>
      <c r="FE258" s="155"/>
      <c r="FF258" s="155"/>
      <c r="FG258" s="155"/>
      <c r="FH258" s="155"/>
      <c r="FI258" s="155"/>
      <c r="FJ258" s="155"/>
      <c r="FK258" s="155"/>
      <c r="FL258" s="155"/>
      <c r="FM258" s="155"/>
      <c r="FN258" s="155"/>
      <c r="FO258" s="155"/>
      <c r="FP258" s="155"/>
      <c r="FQ258" s="155"/>
      <c r="FR258" s="155"/>
      <c r="FS258" s="155"/>
      <c r="FT258" s="155"/>
      <c r="FU258" s="155"/>
      <c r="FV258" s="155"/>
      <c r="FW258" s="155"/>
      <c r="FX258" s="155"/>
      <c r="FY258" s="155"/>
      <c r="FZ258" s="155"/>
      <c r="GA258" s="155"/>
      <c r="GB258" s="155"/>
      <c r="GC258" s="155"/>
      <c r="GD258" s="155"/>
      <c r="GE258" s="155"/>
      <c r="GF258" s="155"/>
      <c r="GG258" s="155"/>
      <c r="GH258" s="155"/>
      <c r="GI258" s="155"/>
      <c r="GJ258" s="155"/>
      <c r="GK258" s="155"/>
      <c r="GL258" s="155"/>
      <c r="GM258" s="155"/>
      <c r="GN258" s="155"/>
      <c r="GO258" s="155"/>
      <c r="GP258" s="155"/>
      <c r="GQ258" s="155"/>
      <c r="GR258" s="155"/>
      <c r="GS258" s="155"/>
      <c r="GT258" s="155"/>
      <c r="GU258" s="155"/>
      <c r="GV258" s="155"/>
      <c r="GW258" s="155"/>
      <c r="GX258" s="155"/>
      <c r="GY258" s="155"/>
      <c r="GZ258" s="155"/>
      <c r="HA258" s="155"/>
      <c r="HB258" s="155"/>
      <c r="HC258" s="155"/>
      <c r="HD258" s="155"/>
      <c r="HE258" s="155"/>
      <c r="HF258" s="155"/>
      <c r="HG258" s="155"/>
      <c r="HH258" s="155"/>
      <c r="HI258" s="155"/>
      <c r="HJ258" s="156"/>
    </row>
    <row r="259" spans="1:218" ht="12.75" customHeight="1" x14ac:dyDescent="0.2">
      <c r="A259" s="157"/>
      <c r="B259" s="151" t="s">
        <v>30</v>
      </c>
      <c r="C259" s="151">
        <v>2019</v>
      </c>
      <c r="D259" s="154"/>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c r="CH259" s="155"/>
      <c r="CI259" s="155"/>
      <c r="CJ259" s="155"/>
      <c r="CK259" s="155"/>
      <c r="CL259" s="155"/>
      <c r="CM259" s="155"/>
      <c r="CN259" s="155"/>
      <c r="CO259" s="155"/>
      <c r="CP259" s="155"/>
      <c r="CQ259" s="155"/>
      <c r="CR259" s="155"/>
      <c r="CS259" s="155"/>
      <c r="CT259" s="155"/>
      <c r="CU259" s="155"/>
      <c r="CV259" s="155"/>
      <c r="CW259" s="155"/>
      <c r="CX259" s="155"/>
      <c r="CY259" s="155"/>
      <c r="CZ259" s="155"/>
      <c r="DA259" s="155"/>
      <c r="DB259" s="155"/>
      <c r="DC259" s="155"/>
      <c r="DD259" s="155"/>
      <c r="DE259" s="155"/>
      <c r="DF259" s="155"/>
      <c r="DG259" s="155"/>
      <c r="DH259" s="155"/>
      <c r="DI259" s="155"/>
      <c r="DJ259" s="155"/>
      <c r="DK259" s="155"/>
      <c r="DL259" s="155"/>
      <c r="DM259" s="155"/>
      <c r="DN259" s="155"/>
      <c r="DO259" s="155"/>
      <c r="DP259" s="155"/>
      <c r="DQ259" s="155"/>
      <c r="DR259" s="155"/>
      <c r="DS259" s="155"/>
      <c r="DT259" s="155"/>
      <c r="DU259" s="155"/>
      <c r="DV259" s="155"/>
      <c r="DW259" s="155"/>
      <c r="DX259" s="155"/>
      <c r="DY259" s="155"/>
      <c r="DZ259" s="155"/>
      <c r="EA259" s="155"/>
      <c r="EB259" s="155"/>
      <c r="EC259" s="155"/>
      <c r="ED259" s="155"/>
      <c r="EE259" s="155"/>
      <c r="EF259" s="155"/>
      <c r="EG259" s="155"/>
      <c r="EH259" s="155"/>
      <c r="EI259" s="155"/>
      <c r="EJ259" s="155"/>
      <c r="EK259" s="155"/>
      <c r="EL259" s="155"/>
      <c r="EM259" s="155"/>
      <c r="EN259" s="155"/>
      <c r="EO259" s="155"/>
      <c r="EP259" s="155"/>
      <c r="EQ259" s="155"/>
      <c r="ER259" s="155"/>
      <c r="ES259" s="155"/>
      <c r="ET259" s="155"/>
      <c r="EU259" s="155"/>
      <c r="EV259" s="155"/>
      <c r="EW259" s="155"/>
      <c r="EX259" s="155"/>
      <c r="EY259" s="155"/>
      <c r="EZ259" s="155"/>
      <c r="FA259" s="155"/>
      <c r="FB259" s="155"/>
      <c r="FC259" s="155"/>
      <c r="FD259" s="155"/>
      <c r="FE259" s="155"/>
      <c r="FF259" s="155"/>
      <c r="FG259" s="155"/>
      <c r="FH259" s="155"/>
      <c r="FI259" s="155"/>
      <c r="FJ259" s="155"/>
      <c r="FK259" s="155"/>
      <c r="FL259" s="155"/>
      <c r="FM259" s="155"/>
      <c r="FN259" s="155"/>
      <c r="FO259" s="155"/>
      <c r="FP259" s="155"/>
      <c r="FQ259" s="155"/>
      <c r="FR259" s="155"/>
      <c r="FS259" s="155"/>
      <c r="FT259" s="155"/>
      <c r="FU259" s="155"/>
      <c r="FV259" s="155"/>
      <c r="FW259" s="155"/>
      <c r="FX259" s="155"/>
      <c r="FY259" s="155"/>
      <c r="FZ259" s="155"/>
      <c r="GA259" s="155"/>
      <c r="GB259" s="155"/>
      <c r="GC259" s="155"/>
      <c r="GD259" s="155"/>
      <c r="GE259" s="155"/>
      <c r="GF259" s="155"/>
      <c r="GG259" s="155"/>
      <c r="GH259" s="155"/>
      <c r="GI259" s="155"/>
      <c r="GJ259" s="155"/>
      <c r="GK259" s="155"/>
      <c r="GL259" s="155"/>
      <c r="GM259" s="155"/>
      <c r="GN259" s="155"/>
      <c r="GO259" s="155"/>
      <c r="GP259" s="155"/>
      <c r="GQ259" s="155"/>
      <c r="GR259" s="155"/>
      <c r="GS259" s="155"/>
      <c r="GT259" s="155"/>
      <c r="GU259" s="155"/>
      <c r="GV259" s="155"/>
      <c r="GW259" s="155"/>
      <c r="GX259" s="155"/>
      <c r="GY259" s="155"/>
      <c r="GZ259" s="155"/>
      <c r="HA259" s="155"/>
      <c r="HB259" s="155"/>
      <c r="HC259" s="155"/>
      <c r="HD259" s="155"/>
      <c r="HE259" s="155"/>
      <c r="HF259" s="155"/>
      <c r="HG259" s="155"/>
      <c r="HH259" s="155"/>
      <c r="HI259" s="155"/>
      <c r="HJ259" s="156"/>
    </row>
    <row r="260" spans="1:218" ht="12.75" customHeight="1" x14ac:dyDescent="0.2">
      <c r="A260" s="151" t="s">
        <v>890</v>
      </c>
      <c r="B260" s="151" t="s">
        <v>52</v>
      </c>
      <c r="C260" s="151">
        <v>2020</v>
      </c>
      <c r="D260" s="154"/>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c r="CH260" s="155"/>
      <c r="CI260" s="155"/>
      <c r="CJ260" s="155"/>
      <c r="CK260" s="155"/>
      <c r="CL260" s="155"/>
      <c r="CM260" s="155"/>
      <c r="CN260" s="155"/>
      <c r="CO260" s="155"/>
      <c r="CP260" s="155"/>
      <c r="CQ260" s="155"/>
      <c r="CR260" s="155"/>
      <c r="CS260" s="155"/>
      <c r="CT260" s="155"/>
      <c r="CU260" s="155"/>
      <c r="CV260" s="155"/>
      <c r="CW260" s="155"/>
      <c r="CX260" s="155"/>
      <c r="CY260" s="155"/>
      <c r="CZ260" s="155"/>
      <c r="DA260" s="155"/>
      <c r="DB260" s="155"/>
      <c r="DC260" s="155"/>
      <c r="DD260" s="155"/>
      <c r="DE260" s="155"/>
      <c r="DF260" s="155"/>
      <c r="DG260" s="155"/>
      <c r="DH260" s="155"/>
      <c r="DI260" s="155"/>
      <c r="DJ260" s="155"/>
      <c r="DK260" s="155"/>
      <c r="DL260" s="155"/>
      <c r="DM260" s="155"/>
      <c r="DN260" s="155"/>
      <c r="DO260" s="155"/>
      <c r="DP260" s="155"/>
      <c r="DQ260" s="155"/>
      <c r="DR260" s="155"/>
      <c r="DS260" s="155"/>
      <c r="DT260" s="155"/>
      <c r="DU260" s="155"/>
      <c r="DV260" s="155"/>
      <c r="DW260" s="155"/>
      <c r="DX260" s="155"/>
      <c r="DY260" s="155"/>
      <c r="DZ260" s="155"/>
      <c r="EA260" s="155"/>
      <c r="EB260" s="155"/>
      <c r="EC260" s="155"/>
      <c r="ED260" s="155"/>
      <c r="EE260" s="155"/>
      <c r="EF260" s="155"/>
      <c r="EG260" s="155"/>
      <c r="EH260" s="155"/>
      <c r="EI260" s="155"/>
      <c r="EJ260" s="155"/>
      <c r="EK260" s="155"/>
      <c r="EL260" s="155"/>
      <c r="EM260" s="155"/>
      <c r="EN260" s="155"/>
      <c r="EO260" s="155"/>
      <c r="EP260" s="155"/>
      <c r="EQ260" s="155"/>
      <c r="ER260" s="155"/>
      <c r="ES260" s="155"/>
      <c r="ET260" s="155"/>
      <c r="EU260" s="155"/>
      <c r="EV260" s="155"/>
      <c r="EW260" s="155"/>
      <c r="EX260" s="155"/>
      <c r="EY260" s="155"/>
      <c r="EZ260" s="155"/>
      <c r="FA260" s="155"/>
      <c r="FB260" s="155"/>
      <c r="FC260" s="155"/>
      <c r="FD260" s="155"/>
      <c r="FE260" s="155"/>
      <c r="FF260" s="155"/>
      <c r="FG260" s="155"/>
      <c r="FH260" s="155"/>
      <c r="FI260" s="155"/>
      <c r="FJ260" s="155"/>
      <c r="FK260" s="155"/>
      <c r="FL260" s="155"/>
      <c r="FM260" s="155"/>
      <c r="FN260" s="155"/>
      <c r="FO260" s="155"/>
      <c r="FP260" s="155"/>
      <c r="FQ260" s="155"/>
      <c r="FR260" s="155"/>
      <c r="FS260" s="155"/>
      <c r="FT260" s="155"/>
      <c r="FU260" s="155"/>
      <c r="FV260" s="155"/>
      <c r="FW260" s="155"/>
      <c r="FX260" s="155"/>
      <c r="FY260" s="155"/>
      <c r="FZ260" s="155"/>
      <c r="GA260" s="155"/>
      <c r="GB260" s="155"/>
      <c r="GC260" s="155"/>
      <c r="GD260" s="155"/>
      <c r="GE260" s="155"/>
      <c r="GF260" s="155"/>
      <c r="GG260" s="155"/>
      <c r="GH260" s="155"/>
      <c r="GI260" s="155"/>
      <c r="GJ260" s="155"/>
      <c r="GK260" s="155"/>
      <c r="GL260" s="155"/>
      <c r="GM260" s="155"/>
      <c r="GN260" s="155"/>
      <c r="GO260" s="155"/>
      <c r="GP260" s="155"/>
      <c r="GQ260" s="155"/>
      <c r="GR260" s="155"/>
      <c r="GS260" s="155"/>
      <c r="GT260" s="155"/>
      <c r="GU260" s="155"/>
      <c r="GV260" s="155"/>
      <c r="GW260" s="155"/>
      <c r="GX260" s="155"/>
      <c r="GY260" s="155"/>
      <c r="GZ260" s="155"/>
      <c r="HA260" s="155"/>
      <c r="HB260" s="155"/>
      <c r="HC260" s="155"/>
      <c r="HD260" s="155"/>
      <c r="HE260" s="155"/>
      <c r="HF260" s="155"/>
      <c r="HG260" s="155"/>
      <c r="HH260" s="155"/>
      <c r="HI260" s="155"/>
      <c r="HJ260" s="156"/>
    </row>
    <row r="261" spans="1:218" ht="12.75" customHeight="1" x14ac:dyDescent="0.2">
      <c r="A261" s="151" t="s">
        <v>840</v>
      </c>
      <c r="B261" s="151" t="s">
        <v>93</v>
      </c>
      <c r="C261" s="151">
        <v>2018</v>
      </c>
      <c r="D261" s="154"/>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c r="CH261" s="155"/>
      <c r="CI261" s="155"/>
      <c r="CJ261" s="155"/>
      <c r="CK261" s="155"/>
      <c r="CL261" s="155"/>
      <c r="CM261" s="155"/>
      <c r="CN261" s="155"/>
      <c r="CO261" s="155"/>
      <c r="CP261" s="155"/>
      <c r="CQ261" s="155"/>
      <c r="CR261" s="155"/>
      <c r="CS261" s="155"/>
      <c r="CT261" s="155"/>
      <c r="CU261" s="155"/>
      <c r="CV261" s="155"/>
      <c r="CW261" s="155"/>
      <c r="CX261" s="155"/>
      <c r="CY261" s="155"/>
      <c r="CZ261" s="155"/>
      <c r="DA261" s="155"/>
      <c r="DB261" s="155"/>
      <c r="DC261" s="155"/>
      <c r="DD261" s="155"/>
      <c r="DE261" s="155"/>
      <c r="DF261" s="155"/>
      <c r="DG261" s="155"/>
      <c r="DH261" s="155"/>
      <c r="DI261" s="155"/>
      <c r="DJ261" s="155"/>
      <c r="DK261" s="155"/>
      <c r="DL261" s="155"/>
      <c r="DM261" s="155"/>
      <c r="DN261" s="155"/>
      <c r="DO261" s="155"/>
      <c r="DP261" s="155"/>
      <c r="DQ261" s="155"/>
      <c r="DR261" s="155"/>
      <c r="DS261" s="155"/>
      <c r="DT261" s="155"/>
      <c r="DU261" s="155"/>
      <c r="DV261" s="155"/>
      <c r="DW261" s="155"/>
      <c r="DX261" s="155"/>
      <c r="DY261" s="155"/>
      <c r="DZ261" s="155"/>
      <c r="EA261" s="155"/>
      <c r="EB261" s="155"/>
      <c r="EC261" s="155"/>
      <c r="ED261" s="155"/>
      <c r="EE261" s="155"/>
      <c r="EF261" s="155"/>
      <c r="EG261" s="155"/>
      <c r="EH261" s="155"/>
      <c r="EI261" s="155"/>
      <c r="EJ261" s="155"/>
      <c r="EK261" s="155"/>
      <c r="EL261" s="155"/>
      <c r="EM261" s="155"/>
      <c r="EN261" s="155"/>
      <c r="EO261" s="155"/>
      <c r="EP261" s="155"/>
      <c r="EQ261" s="155"/>
      <c r="ER261" s="155"/>
      <c r="ES261" s="155"/>
      <c r="ET261" s="155"/>
      <c r="EU261" s="155"/>
      <c r="EV261" s="155"/>
      <c r="EW261" s="155"/>
      <c r="EX261" s="155"/>
      <c r="EY261" s="155"/>
      <c r="EZ261" s="155"/>
      <c r="FA261" s="155"/>
      <c r="FB261" s="155"/>
      <c r="FC261" s="155"/>
      <c r="FD261" s="155"/>
      <c r="FE261" s="155"/>
      <c r="FF261" s="155"/>
      <c r="FG261" s="155"/>
      <c r="FH261" s="155"/>
      <c r="FI261" s="155"/>
      <c r="FJ261" s="155"/>
      <c r="FK261" s="155"/>
      <c r="FL261" s="155"/>
      <c r="FM261" s="155"/>
      <c r="FN261" s="155"/>
      <c r="FO261" s="155"/>
      <c r="FP261" s="155"/>
      <c r="FQ261" s="155"/>
      <c r="FR261" s="155"/>
      <c r="FS261" s="155"/>
      <c r="FT261" s="155"/>
      <c r="FU261" s="155"/>
      <c r="FV261" s="155"/>
      <c r="FW261" s="155"/>
      <c r="FX261" s="155"/>
      <c r="FY261" s="155"/>
      <c r="FZ261" s="155"/>
      <c r="GA261" s="155"/>
      <c r="GB261" s="155"/>
      <c r="GC261" s="155"/>
      <c r="GD261" s="155"/>
      <c r="GE261" s="155"/>
      <c r="GF261" s="155"/>
      <c r="GG261" s="155"/>
      <c r="GH261" s="155"/>
      <c r="GI261" s="155"/>
      <c r="GJ261" s="155"/>
      <c r="GK261" s="155"/>
      <c r="GL261" s="155"/>
      <c r="GM261" s="155"/>
      <c r="GN261" s="155"/>
      <c r="GO261" s="155"/>
      <c r="GP261" s="155"/>
      <c r="GQ261" s="155"/>
      <c r="GR261" s="155"/>
      <c r="GS261" s="155"/>
      <c r="GT261" s="155"/>
      <c r="GU261" s="155"/>
      <c r="GV261" s="155"/>
      <c r="GW261" s="155"/>
      <c r="GX261" s="155"/>
      <c r="GY261" s="155"/>
      <c r="GZ261" s="155"/>
      <c r="HA261" s="155"/>
      <c r="HB261" s="155"/>
      <c r="HC261" s="155"/>
      <c r="HD261" s="155"/>
      <c r="HE261" s="155"/>
      <c r="HF261" s="155"/>
      <c r="HG261" s="155"/>
      <c r="HH261" s="155"/>
      <c r="HI261" s="155"/>
      <c r="HJ261" s="156"/>
    </row>
    <row r="262" spans="1:218" ht="12.75" customHeight="1" x14ac:dyDescent="0.2">
      <c r="A262" s="157"/>
      <c r="B262" s="151" t="s">
        <v>84</v>
      </c>
      <c r="C262" s="151">
        <v>2018</v>
      </c>
      <c r="D262" s="154"/>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c r="CJ262" s="155"/>
      <c r="CK262" s="155"/>
      <c r="CL262" s="155"/>
      <c r="CM262" s="155"/>
      <c r="CN262" s="155"/>
      <c r="CO262" s="155"/>
      <c r="CP262" s="155"/>
      <c r="CQ262" s="155"/>
      <c r="CR262" s="155"/>
      <c r="CS262" s="155"/>
      <c r="CT262" s="155"/>
      <c r="CU262" s="155"/>
      <c r="CV262" s="155"/>
      <c r="CW262" s="155"/>
      <c r="CX262" s="155"/>
      <c r="CY262" s="155"/>
      <c r="CZ262" s="155"/>
      <c r="DA262" s="155"/>
      <c r="DB262" s="155"/>
      <c r="DC262" s="155"/>
      <c r="DD262" s="155"/>
      <c r="DE262" s="155"/>
      <c r="DF262" s="155"/>
      <c r="DG262" s="155"/>
      <c r="DH262" s="155"/>
      <c r="DI262" s="155"/>
      <c r="DJ262" s="155"/>
      <c r="DK262" s="155"/>
      <c r="DL262" s="155"/>
      <c r="DM262" s="155"/>
      <c r="DN262" s="155"/>
      <c r="DO262" s="155"/>
      <c r="DP262" s="155"/>
      <c r="DQ262" s="155"/>
      <c r="DR262" s="155"/>
      <c r="DS262" s="155"/>
      <c r="DT262" s="155"/>
      <c r="DU262" s="155"/>
      <c r="DV262" s="155"/>
      <c r="DW262" s="155"/>
      <c r="DX262" s="155"/>
      <c r="DY262" s="155"/>
      <c r="DZ262" s="155"/>
      <c r="EA262" s="155"/>
      <c r="EB262" s="155"/>
      <c r="EC262" s="155"/>
      <c r="ED262" s="155"/>
      <c r="EE262" s="155"/>
      <c r="EF262" s="155"/>
      <c r="EG262" s="155"/>
      <c r="EH262" s="155"/>
      <c r="EI262" s="155"/>
      <c r="EJ262" s="155"/>
      <c r="EK262" s="155"/>
      <c r="EL262" s="155"/>
      <c r="EM262" s="155"/>
      <c r="EN262" s="155"/>
      <c r="EO262" s="155"/>
      <c r="EP262" s="155"/>
      <c r="EQ262" s="155"/>
      <c r="ER262" s="155"/>
      <c r="ES262" s="155"/>
      <c r="ET262" s="155"/>
      <c r="EU262" s="155"/>
      <c r="EV262" s="155"/>
      <c r="EW262" s="155"/>
      <c r="EX262" s="155"/>
      <c r="EY262" s="155"/>
      <c r="EZ262" s="155"/>
      <c r="FA262" s="155"/>
      <c r="FB262" s="155"/>
      <c r="FC262" s="155"/>
      <c r="FD262" s="155"/>
      <c r="FE262" s="155"/>
      <c r="FF262" s="155"/>
      <c r="FG262" s="155"/>
      <c r="FH262" s="155"/>
      <c r="FI262" s="155"/>
      <c r="FJ262" s="155"/>
      <c r="FK262" s="155"/>
      <c r="FL262" s="155"/>
      <c r="FM262" s="155"/>
      <c r="FN262" s="155"/>
      <c r="FO262" s="155"/>
      <c r="FP262" s="155"/>
      <c r="FQ262" s="155"/>
      <c r="FR262" s="155"/>
      <c r="FS262" s="155"/>
      <c r="FT262" s="155"/>
      <c r="FU262" s="155"/>
      <c r="FV262" s="155"/>
      <c r="FW262" s="155"/>
      <c r="FX262" s="155"/>
      <c r="FY262" s="155"/>
      <c r="FZ262" s="155"/>
      <c r="GA262" s="155"/>
      <c r="GB262" s="155"/>
      <c r="GC262" s="155"/>
      <c r="GD262" s="155"/>
      <c r="GE262" s="155"/>
      <c r="GF262" s="155"/>
      <c r="GG262" s="155"/>
      <c r="GH262" s="155"/>
      <c r="GI262" s="155"/>
      <c r="GJ262" s="155"/>
      <c r="GK262" s="155"/>
      <c r="GL262" s="155"/>
      <c r="GM262" s="155"/>
      <c r="GN262" s="155"/>
      <c r="GO262" s="155"/>
      <c r="GP262" s="155"/>
      <c r="GQ262" s="155"/>
      <c r="GR262" s="155"/>
      <c r="GS262" s="155"/>
      <c r="GT262" s="155"/>
      <c r="GU262" s="155"/>
      <c r="GV262" s="155"/>
      <c r="GW262" s="155"/>
      <c r="GX262" s="155"/>
      <c r="GY262" s="155"/>
      <c r="GZ262" s="155"/>
      <c r="HA262" s="155"/>
      <c r="HB262" s="155"/>
      <c r="HC262" s="155"/>
      <c r="HD262" s="155"/>
      <c r="HE262" s="155"/>
      <c r="HF262" s="155"/>
      <c r="HG262" s="155"/>
      <c r="HH262" s="155"/>
      <c r="HI262" s="155"/>
      <c r="HJ262" s="156"/>
    </row>
    <row r="263" spans="1:218" ht="12.75" customHeight="1" x14ac:dyDescent="0.2">
      <c r="A263" s="157"/>
      <c r="B263" s="151" t="s">
        <v>90</v>
      </c>
      <c r="C263" s="151">
        <v>2021</v>
      </c>
      <c r="D263" s="154"/>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c r="CH263" s="155"/>
      <c r="CI263" s="155"/>
      <c r="CJ263" s="155"/>
      <c r="CK263" s="155"/>
      <c r="CL263" s="155"/>
      <c r="CM263" s="155"/>
      <c r="CN263" s="155"/>
      <c r="CO263" s="155"/>
      <c r="CP263" s="155"/>
      <c r="CQ263" s="155"/>
      <c r="CR263" s="155"/>
      <c r="CS263" s="155"/>
      <c r="CT263" s="155"/>
      <c r="CU263" s="155"/>
      <c r="CV263" s="155"/>
      <c r="CW263" s="155"/>
      <c r="CX263" s="155"/>
      <c r="CY263" s="155"/>
      <c r="CZ263" s="155"/>
      <c r="DA263" s="155"/>
      <c r="DB263" s="155"/>
      <c r="DC263" s="155"/>
      <c r="DD263" s="155"/>
      <c r="DE263" s="155"/>
      <c r="DF263" s="155"/>
      <c r="DG263" s="155"/>
      <c r="DH263" s="155"/>
      <c r="DI263" s="155"/>
      <c r="DJ263" s="155"/>
      <c r="DK263" s="155"/>
      <c r="DL263" s="155"/>
      <c r="DM263" s="155"/>
      <c r="DN263" s="155"/>
      <c r="DO263" s="155"/>
      <c r="DP263" s="155"/>
      <c r="DQ263" s="155"/>
      <c r="DR263" s="155"/>
      <c r="DS263" s="155"/>
      <c r="DT263" s="155"/>
      <c r="DU263" s="155"/>
      <c r="DV263" s="155"/>
      <c r="DW263" s="155"/>
      <c r="DX263" s="155"/>
      <c r="DY263" s="155"/>
      <c r="DZ263" s="155"/>
      <c r="EA263" s="155"/>
      <c r="EB263" s="155"/>
      <c r="EC263" s="155"/>
      <c r="ED263" s="155"/>
      <c r="EE263" s="155"/>
      <c r="EF263" s="155"/>
      <c r="EG263" s="155"/>
      <c r="EH263" s="155"/>
      <c r="EI263" s="155"/>
      <c r="EJ263" s="155"/>
      <c r="EK263" s="155"/>
      <c r="EL263" s="155"/>
      <c r="EM263" s="155"/>
      <c r="EN263" s="155"/>
      <c r="EO263" s="155"/>
      <c r="EP263" s="155"/>
      <c r="EQ263" s="155"/>
      <c r="ER263" s="155"/>
      <c r="ES263" s="155"/>
      <c r="ET263" s="155"/>
      <c r="EU263" s="155"/>
      <c r="EV263" s="155"/>
      <c r="EW263" s="155"/>
      <c r="EX263" s="155"/>
      <c r="EY263" s="155"/>
      <c r="EZ263" s="155"/>
      <c r="FA263" s="155"/>
      <c r="FB263" s="155"/>
      <c r="FC263" s="155"/>
      <c r="FD263" s="155"/>
      <c r="FE263" s="155"/>
      <c r="FF263" s="155"/>
      <c r="FG263" s="155"/>
      <c r="FH263" s="155"/>
      <c r="FI263" s="155"/>
      <c r="FJ263" s="155"/>
      <c r="FK263" s="155"/>
      <c r="FL263" s="155"/>
      <c r="FM263" s="155"/>
      <c r="FN263" s="155"/>
      <c r="FO263" s="155"/>
      <c r="FP263" s="155"/>
      <c r="FQ263" s="155"/>
      <c r="FR263" s="155"/>
      <c r="FS263" s="155"/>
      <c r="FT263" s="155"/>
      <c r="FU263" s="155"/>
      <c r="FV263" s="155"/>
      <c r="FW263" s="155"/>
      <c r="FX263" s="155"/>
      <c r="FY263" s="155"/>
      <c r="FZ263" s="155"/>
      <c r="GA263" s="155"/>
      <c r="GB263" s="155"/>
      <c r="GC263" s="155"/>
      <c r="GD263" s="155"/>
      <c r="GE263" s="155"/>
      <c r="GF263" s="155"/>
      <c r="GG263" s="155"/>
      <c r="GH263" s="155"/>
      <c r="GI263" s="155"/>
      <c r="GJ263" s="155"/>
      <c r="GK263" s="155"/>
      <c r="GL263" s="155"/>
      <c r="GM263" s="155"/>
      <c r="GN263" s="155"/>
      <c r="GO263" s="155"/>
      <c r="GP263" s="155"/>
      <c r="GQ263" s="155"/>
      <c r="GR263" s="155"/>
      <c r="GS263" s="155"/>
      <c r="GT263" s="155"/>
      <c r="GU263" s="155"/>
      <c r="GV263" s="155"/>
      <c r="GW263" s="155"/>
      <c r="GX263" s="155"/>
      <c r="GY263" s="155"/>
      <c r="GZ263" s="155"/>
      <c r="HA263" s="155"/>
      <c r="HB263" s="155"/>
      <c r="HC263" s="155"/>
      <c r="HD263" s="155"/>
      <c r="HE263" s="155"/>
      <c r="HF263" s="155"/>
      <c r="HG263" s="155"/>
      <c r="HH263" s="155"/>
      <c r="HI263" s="155"/>
      <c r="HJ263" s="156"/>
    </row>
    <row r="264" spans="1:218" ht="12.75" customHeight="1" x14ac:dyDescent="0.2">
      <c r="A264" s="157"/>
      <c r="B264" s="151" t="s">
        <v>1176</v>
      </c>
      <c r="C264" s="151">
        <v>2021</v>
      </c>
      <c r="D264" s="154"/>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c r="CH264" s="155"/>
      <c r="CI264" s="155"/>
      <c r="CJ264" s="155"/>
      <c r="CK264" s="155"/>
      <c r="CL264" s="155"/>
      <c r="CM264" s="155"/>
      <c r="CN264" s="155"/>
      <c r="CO264" s="155"/>
      <c r="CP264" s="155"/>
      <c r="CQ264" s="155"/>
      <c r="CR264" s="155"/>
      <c r="CS264" s="155"/>
      <c r="CT264" s="155"/>
      <c r="CU264" s="155"/>
      <c r="CV264" s="155"/>
      <c r="CW264" s="155"/>
      <c r="CX264" s="155"/>
      <c r="CY264" s="155"/>
      <c r="CZ264" s="155"/>
      <c r="DA264" s="155"/>
      <c r="DB264" s="155"/>
      <c r="DC264" s="155"/>
      <c r="DD264" s="155"/>
      <c r="DE264" s="155"/>
      <c r="DF264" s="155"/>
      <c r="DG264" s="155"/>
      <c r="DH264" s="155"/>
      <c r="DI264" s="155"/>
      <c r="DJ264" s="155"/>
      <c r="DK264" s="155"/>
      <c r="DL264" s="155"/>
      <c r="DM264" s="155"/>
      <c r="DN264" s="155"/>
      <c r="DO264" s="155"/>
      <c r="DP264" s="155"/>
      <c r="DQ264" s="155"/>
      <c r="DR264" s="155"/>
      <c r="DS264" s="155"/>
      <c r="DT264" s="155"/>
      <c r="DU264" s="155"/>
      <c r="DV264" s="155"/>
      <c r="DW264" s="155"/>
      <c r="DX264" s="155"/>
      <c r="DY264" s="155"/>
      <c r="DZ264" s="155"/>
      <c r="EA264" s="155"/>
      <c r="EB264" s="155"/>
      <c r="EC264" s="155"/>
      <c r="ED264" s="155"/>
      <c r="EE264" s="155"/>
      <c r="EF264" s="155"/>
      <c r="EG264" s="155"/>
      <c r="EH264" s="155"/>
      <c r="EI264" s="155"/>
      <c r="EJ264" s="155"/>
      <c r="EK264" s="155"/>
      <c r="EL264" s="155"/>
      <c r="EM264" s="155"/>
      <c r="EN264" s="155"/>
      <c r="EO264" s="155"/>
      <c r="EP264" s="155"/>
      <c r="EQ264" s="155"/>
      <c r="ER264" s="155"/>
      <c r="ES264" s="155"/>
      <c r="ET264" s="155"/>
      <c r="EU264" s="155"/>
      <c r="EV264" s="155"/>
      <c r="EW264" s="155"/>
      <c r="EX264" s="155"/>
      <c r="EY264" s="155"/>
      <c r="EZ264" s="155"/>
      <c r="FA264" s="155"/>
      <c r="FB264" s="155"/>
      <c r="FC264" s="155"/>
      <c r="FD264" s="155"/>
      <c r="FE264" s="155"/>
      <c r="FF264" s="155"/>
      <c r="FG264" s="155"/>
      <c r="FH264" s="155"/>
      <c r="FI264" s="155"/>
      <c r="FJ264" s="155"/>
      <c r="FK264" s="155"/>
      <c r="FL264" s="155"/>
      <c r="FM264" s="155"/>
      <c r="FN264" s="155"/>
      <c r="FO264" s="155"/>
      <c r="FP264" s="155"/>
      <c r="FQ264" s="155"/>
      <c r="FR264" s="155"/>
      <c r="FS264" s="155"/>
      <c r="FT264" s="155"/>
      <c r="FU264" s="155"/>
      <c r="FV264" s="155"/>
      <c r="FW264" s="155"/>
      <c r="FX264" s="155"/>
      <c r="FY264" s="155"/>
      <c r="FZ264" s="155"/>
      <c r="GA264" s="155"/>
      <c r="GB264" s="155"/>
      <c r="GC264" s="155"/>
      <c r="GD264" s="155"/>
      <c r="GE264" s="155"/>
      <c r="GF264" s="155"/>
      <c r="GG264" s="155"/>
      <c r="GH264" s="155"/>
      <c r="GI264" s="155"/>
      <c r="GJ264" s="155"/>
      <c r="GK264" s="155"/>
      <c r="GL264" s="155"/>
      <c r="GM264" s="155"/>
      <c r="GN264" s="155"/>
      <c r="GO264" s="155"/>
      <c r="GP264" s="155"/>
      <c r="GQ264" s="155"/>
      <c r="GR264" s="155"/>
      <c r="GS264" s="155"/>
      <c r="GT264" s="155"/>
      <c r="GU264" s="155"/>
      <c r="GV264" s="155"/>
      <c r="GW264" s="155"/>
      <c r="GX264" s="155"/>
      <c r="GY264" s="155"/>
      <c r="GZ264" s="155"/>
      <c r="HA264" s="155"/>
      <c r="HB264" s="155"/>
      <c r="HC264" s="155"/>
      <c r="HD264" s="155"/>
      <c r="HE264" s="155"/>
      <c r="HF264" s="155"/>
      <c r="HG264" s="155"/>
      <c r="HH264" s="155"/>
      <c r="HI264" s="155"/>
      <c r="HJ264" s="156"/>
    </row>
    <row r="265" spans="1:218" ht="12.75" customHeight="1" x14ac:dyDescent="0.2">
      <c r="A265" s="151" t="s">
        <v>950</v>
      </c>
      <c r="B265" s="151" t="s">
        <v>47</v>
      </c>
      <c r="C265" s="151">
        <v>2019</v>
      </c>
      <c r="D265" s="154"/>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c r="CH265" s="155"/>
      <c r="CI265" s="155"/>
      <c r="CJ265" s="155"/>
      <c r="CK265" s="155"/>
      <c r="CL265" s="155"/>
      <c r="CM265" s="155"/>
      <c r="CN265" s="155"/>
      <c r="CO265" s="155"/>
      <c r="CP265" s="155"/>
      <c r="CQ265" s="155"/>
      <c r="CR265" s="155"/>
      <c r="CS265" s="155"/>
      <c r="CT265" s="155"/>
      <c r="CU265" s="155"/>
      <c r="CV265" s="155">
        <v>45488</v>
      </c>
      <c r="CW265" s="155"/>
      <c r="CX265" s="155"/>
      <c r="CY265" s="155"/>
      <c r="CZ265" s="155"/>
      <c r="DA265" s="155"/>
      <c r="DB265" s="155"/>
      <c r="DC265" s="155"/>
      <c r="DD265" s="155"/>
      <c r="DE265" s="155"/>
      <c r="DF265" s="155"/>
      <c r="DG265" s="155"/>
      <c r="DH265" s="155"/>
      <c r="DI265" s="155"/>
      <c r="DJ265" s="155"/>
      <c r="DK265" s="155"/>
      <c r="DL265" s="155"/>
      <c r="DM265" s="155"/>
      <c r="DN265" s="155"/>
      <c r="DO265" s="155"/>
      <c r="DP265" s="155"/>
      <c r="DQ265" s="155"/>
      <c r="DR265" s="155"/>
      <c r="DS265" s="155"/>
      <c r="DT265" s="155"/>
      <c r="DU265" s="155"/>
      <c r="DV265" s="155"/>
      <c r="DW265" s="155"/>
      <c r="DX265" s="155"/>
      <c r="DY265" s="155"/>
      <c r="DZ265" s="155"/>
      <c r="EA265" s="155"/>
      <c r="EB265" s="155"/>
      <c r="EC265" s="155"/>
      <c r="ED265" s="155"/>
      <c r="EE265" s="155"/>
      <c r="EF265" s="155"/>
      <c r="EG265" s="155"/>
      <c r="EH265" s="155"/>
      <c r="EI265" s="155"/>
      <c r="EJ265" s="155"/>
      <c r="EK265" s="155"/>
      <c r="EL265" s="155"/>
      <c r="EM265" s="155"/>
      <c r="EN265" s="155"/>
      <c r="EO265" s="155"/>
      <c r="EP265" s="155"/>
      <c r="EQ265" s="155"/>
      <c r="ER265" s="155"/>
      <c r="ES265" s="155"/>
      <c r="ET265" s="155"/>
      <c r="EU265" s="155"/>
      <c r="EV265" s="155"/>
      <c r="EW265" s="155"/>
      <c r="EX265" s="155"/>
      <c r="EY265" s="155"/>
      <c r="EZ265" s="155"/>
      <c r="FA265" s="155"/>
      <c r="FB265" s="155"/>
      <c r="FC265" s="155"/>
      <c r="FD265" s="155"/>
      <c r="FE265" s="155"/>
      <c r="FF265" s="155"/>
      <c r="FG265" s="155"/>
      <c r="FH265" s="155"/>
      <c r="FI265" s="155"/>
      <c r="FJ265" s="155"/>
      <c r="FK265" s="155"/>
      <c r="FL265" s="155"/>
      <c r="FM265" s="155"/>
      <c r="FN265" s="155"/>
      <c r="FO265" s="155"/>
      <c r="FP265" s="155"/>
      <c r="FQ265" s="155"/>
      <c r="FR265" s="155"/>
      <c r="FS265" s="155"/>
      <c r="FT265" s="155"/>
      <c r="FU265" s="155"/>
      <c r="FV265" s="155"/>
      <c r="FW265" s="155"/>
      <c r="FX265" s="155"/>
      <c r="FY265" s="155"/>
      <c r="FZ265" s="155"/>
      <c r="GA265" s="155"/>
      <c r="GB265" s="155"/>
      <c r="GC265" s="155"/>
      <c r="GD265" s="155"/>
      <c r="GE265" s="155"/>
      <c r="GF265" s="155"/>
      <c r="GG265" s="155"/>
      <c r="GH265" s="155"/>
      <c r="GI265" s="155"/>
      <c r="GJ265" s="155"/>
      <c r="GK265" s="155"/>
      <c r="GL265" s="155"/>
      <c r="GM265" s="155"/>
      <c r="GN265" s="155"/>
      <c r="GO265" s="155"/>
      <c r="GP265" s="155"/>
      <c r="GQ265" s="155"/>
      <c r="GR265" s="155"/>
      <c r="GS265" s="155"/>
      <c r="GT265" s="155"/>
      <c r="GU265" s="155"/>
      <c r="GV265" s="155"/>
      <c r="GW265" s="155"/>
      <c r="GX265" s="155"/>
      <c r="GY265" s="155"/>
      <c r="GZ265" s="155"/>
      <c r="HA265" s="155"/>
      <c r="HB265" s="155"/>
      <c r="HC265" s="155"/>
      <c r="HD265" s="155"/>
      <c r="HE265" s="155"/>
      <c r="HF265" s="155"/>
      <c r="HG265" s="155"/>
      <c r="HH265" s="155"/>
      <c r="HI265" s="155"/>
      <c r="HJ265" s="156"/>
    </row>
    <row r="266" spans="1:218" ht="12.75" customHeight="1" x14ac:dyDescent="0.2">
      <c r="A266" s="157"/>
      <c r="B266" s="151" t="s">
        <v>54</v>
      </c>
      <c r="C266" s="151">
        <v>2019</v>
      </c>
      <c r="D266" s="154"/>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c r="CJ266" s="155"/>
      <c r="CK266" s="155"/>
      <c r="CL266" s="155"/>
      <c r="CM266" s="155"/>
      <c r="CN266" s="155"/>
      <c r="CO266" s="155"/>
      <c r="CP266" s="155"/>
      <c r="CQ266" s="155"/>
      <c r="CR266" s="155"/>
      <c r="CS266" s="155"/>
      <c r="CT266" s="155"/>
      <c r="CU266" s="155"/>
      <c r="CV266" s="155">
        <v>45488</v>
      </c>
      <c r="CW266" s="155"/>
      <c r="CX266" s="155"/>
      <c r="CY266" s="155"/>
      <c r="CZ266" s="155"/>
      <c r="DA266" s="155"/>
      <c r="DB266" s="155"/>
      <c r="DC266" s="155"/>
      <c r="DD266" s="155"/>
      <c r="DE266" s="155"/>
      <c r="DF266" s="155"/>
      <c r="DG266" s="155"/>
      <c r="DH266" s="155"/>
      <c r="DI266" s="155"/>
      <c r="DJ266" s="155"/>
      <c r="DK266" s="155"/>
      <c r="DL266" s="155"/>
      <c r="DM266" s="155"/>
      <c r="DN266" s="155"/>
      <c r="DO266" s="155"/>
      <c r="DP266" s="155"/>
      <c r="DQ266" s="155"/>
      <c r="DR266" s="155"/>
      <c r="DS266" s="155"/>
      <c r="DT266" s="155"/>
      <c r="DU266" s="155"/>
      <c r="DV266" s="155"/>
      <c r="DW266" s="155"/>
      <c r="DX266" s="155"/>
      <c r="DY266" s="155"/>
      <c r="DZ266" s="155"/>
      <c r="EA266" s="155"/>
      <c r="EB266" s="155"/>
      <c r="EC266" s="155"/>
      <c r="ED266" s="155"/>
      <c r="EE266" s="155"/>
      <c r="EF266" s="155"/>
      <c r="EG266" s="155"/>
      <c r="EH266" s="155"/>
      <c r="EI266" s="155"/>
      <c r="EJ266" s="155"/>
      <c r="EK266" s="155"/>
      <c r="EL266" s="155"/>
      <c r="EM266" s="155"/>
      <c r="EN266" s="155"/>
      <c r="EO266" s="155"/>
      <c r="EP266" s="155"/>
      <c r="EQ266" s="155"/>
      <c r="ER266" s="155"/>
      <c r="ES266" s="155"/>
      <c r="ET266" s="155"/>
      <c r="EU266" s="155"/>
      <c r="EV266" s="155"/>
      <c r="EW266" s="155"/>
      <c r="EX266" s="155"/>
      <c r="EY266" s="155"/>
      <c r="EZ266" s="155"/>
      <c r="FA266" s="155"/>
      <c r="FB266" s="155"/>
      <c r="FC266" s="155"/>
      <c r="FD266" s="155"/>
      <c r="FE266" s="155"/>
      <c r="FF266" s="155"/>
      <c r="FG266" s="155"/>
      <c r="FH266" s="155"/>
      <c r="FI266" s="155"/>
      <c r="FJ266" s="155"/>
      <c r="FK266" s="155"/>
      <c r="FL266" s="155"/>
      <c r="FM266" s="155"/>
      <c r="FN266" s="155"/>
      <c r="FO266" s="155"/>
      <c r="FP266" s="155"/>
      <c r="FQ266" s="155"/>
      <c r="FR266" s="155"/>
      <c r="FS266" s="155"/>
      <c r="FT266" s="155"/>
      <c r="FU266" s="155"/>
      <c r="FV266" s="155"/>
      <c r="FW266" s="155"/>
      <c r="FX266" s="155"/>
      <c r="FY266" s="155"/>
      <c r="FZ266" s="155"/>
      <c r="GA266" s="155"/>
      <c r="GB266" s="155"/>
      <c r="GC266" s="155"/>
      <c r="GD266" s="155"/>
      <c r="GE266" s="155"/>
      <c r="GF266" s="155"/>
      <c r="GG266" s="155"/>
      <c r="GH266" s="155"/>
      <c r="GI266" s="155"/>
      <c r="GJ266" s="155"/>
      <c r="GK266" s="155"/>
      <c r="GL266" s="155"/>
      <c r="GM266" s="155"/>
      <c r="GN266" s="155"/>
      <c r="GO266" s="155"/>
      <c r="GP266" s="155"/>
      <c r="GQ266" s="155"/>
      <c r="GR266" s="155"/>
      <c r="GS266" s="155"/>
      <c r="GT266" s="155"/>
      <c r="GU266" s="155"/>
      <c r="GV266" s="155"/>
      <c r="GW266" s="155"/>
      <c r="GX266" s="155"/>
      <c r="GY266" s="155"/>
      <c r="GZ266" s="155"/>
      <c r="HA266" s="155"/>
      <c r="HB266" s="155"/>
      <c r="HC266" s="155"/>
      <c r="HD266" s="155"/>
      <c r="HE266" s="155"/>
      <c r="HF266" s="155"/>
      <c r="HG266" s="155"/>
      <c r="HH266" s="155"/>
      <c r="HI266" s="155"/>
      <c r="HJ266" s="156"/>
    </row>
    <row r="267" spans="1:218" ht="12.75" customHeight="1" x14ac:dyDescent="0.2">
      <c r="A267" s="157"/>
      <c r="B267" s="151" t="s">
        <v>81</v>
      </c>
      <c r="C267" s="151">
        <v>2019</v>
      </c>
      <c r="D267" s="154"/>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c r="CJ267" s="155"/>
      <c r="CK267" s="155"/>
      <c r="CL267" s="155"/>
      <c r="CM267" s="155"/>
      <c r="CN267" s="155"/>
      <c r="CO267" s="155"/>
      <c r="CP267" s="155"/>
      <c r="CQ267" s="155"/>
      <c r="CR267" s="155"/>
      <c r="CS267" s="155"/>
      <c r="CT267" s="155"/>
      <c r="CU267" s="155"/>
      <c r="CV267" s="155">
        <v>45488</v>
      </c>
      <c r="CW267" s="155"/>
      <c r="CX267" s="155"/>
      <c r="CY267" s="155"/>
      <c r="CZ267" s="155"/>
      <c r="DA267" s="155"/>
      <c r="DB267" s="155"/>
      <c r="DC267" s="155"/>
      <c r="DD267" s="155"/>
      <c r="DE267" s="155"/>
      <c r="DF267" s="155"/>
      <c r="DG267" s="155"/>
      <c r="DH267" s="155"/>
      <c r="DI267" s="155"/>
      <c r="DJ267" s="155"/>
      <c r="DK267" s="155"/>
      <c r="DL267" s="155"/>
      <c r="DM267" s="155"/>
      <c r="DN267" s="155"/>
      <c r="DO267" s="155"/>
      <c r="DP267" s="155"/>
      <c r="DQ267" s="155"/>
      <c r="DR267" s="155"/>
      <c r="DS267" s="155"/>
      <c r="DT267" s="155"/>
      <c r="DU267" s="155"/>
      <c r="DV267" s="155"/>
      <c r="DW267" s="155"/>
      <c r="DX267" s="155"/>
      <c r="DY267" s="155"/>
      <c r="DZ267" s="155"/>
      <c r="EA267" s="155"/>
      <c r="EB267" s="155"/>
      <c r="EC267" s="155"/>
      <c r="ED267" s="155"/>
      <c r="EE267" s="155"/>
      <c r="EF267" s="155"/>
      <c r="EG267" s="155"/>
      <c r="EH267" s="155"/>
      <c r="EI267" s="155"/>
      <c r="EJ267" s="155"/>
      <c r="EK267" s="155"/>
      <c r="EL267" s="155"/>
      <c r="EM267" s="155"/>
      <c r="EN267" s="155"/>
      <c r="EO267" s="155"/>
      <c r="EP267" s="155"/>
      <c r="EQ267" s="155"/>
      <c r="ER267" s="155"/>
      <c r="ES267" s="155"/>
      <c r="ET267" s="155"/>
      <c r="EU267" s="155"/>
      <c r="EV267" s="155"/>
      <c r="EW267" s="155"/>
      <c r="EX267" s="155"/>
      <c r="EY267" s="155"/>
      <c r="EZ267" s="155"/>
      <c r="FA267" s="155"/>
      <c r="FB267" s="155"/>
      <c r="FC267" s="155"/>
      <c r="FD267" s="155"/>
      <c r="FE267" s="155"/>
      <c r="FF267" s="155"/>
      <c r="FG267" s="155"/>
      <c r="FH267" s="155"/>
      <c r="FI267" s="155"/>
      <c r="FJ267" s="155"/>
      <c r="FK267" s="155"/>
      <c r="FL267" s="155"/>
      <c r="FM267" s="155"/>
      <c r="FN267" s="155"/>
      <c r="FO267" s="155"/>
      <c r="FP267" s="155"/>
      <c r="FQ267" s="155"/>
      <c r="FR267" s="155"/>
      <c r="FS267" s="155"/>
      <c r="FT267" s="155"/>
      <c r="FU267" s="155"/>
      <c r="FV267" s="155"/>
      <c r="FW267" s="155"/>
      <c r="FX267" s="155"/>
      <c r="FY267" s="155"/>
      <c r="FZ267" s="155"/>
      <c r="GA267" s="155"/>
      <c r="GB267" s="155"/>
      <c r="GC267" s="155"/>
      <c r="GD267" s="155"/>
      <c r="GE267" s="155"/>
      <c r="GF267" s="155"/>
      <c r="GG267" s="155"/>
      <c r="GH267" s="155"/>
      <c r="GI267" s="155"/>
      <c r="GJ267" s="155"/>
      <c r="GK267" s="155"/>
      <c r="GL267" s="155"/>
      <c r="GM267" s="155"/>
      <c r="GN267" s="155"/>
      <c r="GO267" s="155"/>
      <c r="GP267" s="155"/>
      <c r="GQ267" s="155"/>
      <c r="GR267" s="155"/>
      <c r="GS267" s="155"/>
      <c r="GT267" s="155"/>
      <c r="GU267" s="155"/>
      <c r="GV267" s="155"/>
      <c r="GW267" s="155"/>
      <c r="GX267" s="155"/>
      <c r="GY267" s="155"/>
      <c r="GZ267" s="155"/>
      <c r="HA267" s="155"/>
      <c r="HB267" s="155"/>
      <c r="HC267" s="155"/>
      <c r="HD267" s="155"/>
      <c r="HE267" s="155"/>
      <c r="HF267" s="155"/>
      <c r="HG267" s="155"/>
      <c r="HH267" s="155"/>
      <c r="HI267" s="155"/>
      <c r="HJ267" s="156"/>
    </row>
    <row r="268" spans="1:218" ht="12.75" customHeight="1" x14ac:dyDescent="0.2">
      <c r="A268" s="157"/>
      <c r="B268" s="151" t="s">
        <v>97</v>
      </c>
      <c r="C268" s="151">
        <v>2019</v>
      </c>
      <c r="D268" s="154"/>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c r="CJ268" s="155"/>
      <c r="CK268" s="155"/>
      <c r="CL268" s="155"/>
      <c r="CM268" s="155"/>
      <c r="CN268" s="155"/>
      <c r="CO268" s="155"/>
      <c r="CP268" s="155"/>
      <c r="CQ268" s="155"/>
      <c r="CR268" s="155"/>
      <c r="CS268" s="155"/>
      <c r="CT268" s="155"/>
      <c r="CU268" s="155"/>
      <c r="CV268" s="155">
        <v>45488</v>
      </c>
      <c r="CW268" s="155"/>
      <c r="CX268" s="155"/>
      <c r="CY268" s="155"/>
      <c r="CZ268" s="155"/>
      <c r="DA268" s="155"/>
      <c r="DB268" s="155"/>
      <c r="DC268" s="155"/>
      <c r="DD268" s="155"/>
      <c r="DE268" s="155"/>
      <c r="DF268" s="155"/>
      <c r="DG268" s="155"/>
      <c r="DH268" s="155"/>
      <c r="DI268" s="155"/>
      <c r="DJ268" s="155"/>
      <c r="DK268" s="155"/>
      <c r="DL268" s="155"/>
      <c r="DM268" s="155"/>
      <c r="DN268" s="155"/>
      <c r="DO268" s="155"/>
      <c r="DP268" s="155"/>
      <c r="DQ268" s="155"/>
      <c r="DR268" s="155"/>
      <c r="DS268" s="155"/>
      <c r="DT268" s="155"/>
      <c r="DU268" s="155"/>
      <c r="DV268" s="155"/>
      <c r="DW268" s="155"/>
      <c r="DX268" s="155"/>
      <c r="DY268" s="155"/>
      <c r="DZ268" s="155"/>
      <c r="EA268" s="155"/>
      <c r="EB268" s="155"/>
      <c r="EC268" s="155"/>
      <c r="ED268" s="155"/>
      <c r="EE268" s="155"/>
      <c r="EF268" s="155"/>
      <c r="EG268" s="155"/>
      <c r="EH268" s="155"/>
      <c r="EI268" s="155"/>
      <c r="EJ268" s="155"/>
      <c r="EK268" s="155"/>
      <c r="EL268" s="155"/>
      <c r="EM268" s="155"/>
      <c r="EN268" s="155"/>
      <c r="EO268" s="155"/>
      <c r="EP268" s="155"/>
      <c r="EQ268" s="155"/>
      <c r="ER268" s="155"/>
      <c r="ES268" s="155"/>
      <c r="ET268" s="155"/>
      <c r="EU268" s="155"/>
      <c r="EV268" s="155"/>
      <c r="EW268" s="155"/>
      <c r="EX268" s="155"/>
      <c r="EY268" s="155"/>
      <c r="EZ268" s="155"/>
      <c r="FA268" s="155"/>
      <c r="FB268" s="155"/>
      <c r="FC268" s="155"/>
      <c r="FD268" s="155"/>
      <c r="FE268" s="155"/>
      <c r="FF268" s="155"/>
      <c r="FG268" s="155"/>
      <c r="FH268" s="155"/>
      <c r="FI268" s="155"/>
      <c r="FJ268" s="155"/>
      <c r="FK268" s="155"/>
      <c r="FL268" s="155"/>
      <c r="FM268" s="155"/>
      <c r="FN268" s="155"/>
      <c r="FO268" s="155"/>
      <c r="FP268" s="155"/>
      <c r="FQ268" s="155"/>
      <c r="FR268" s="155"/>
      <c r="FS268" s="155"/>
      <c r="FT268" s="155"/>
      <c r="FU268" s="155"/>
      <c r="FV268" s="155"/>
      <c r="FW268" s="155"/>
      <c r="FX268" s="155"/>
      <c r="FY268" s="155"/>
      <c r="FZ268" s="155"/>
      <c r="GA268" s="155"/>
      <c r="GB268" s="155"/>
      <c r="GC268" s="155"/>
      <c r="GD268" s="155"/>
      <c r="GE268" s="155"/>
      <c r="GF268" s="155"/>
      <c r="GG268" s="155"/>
      <c r="GH268" s="155"/>
      <c r="GI268" s="155"/>
      <c r="GJ268" s="155"/>
      <c r="GK268" s="155"/>
      <c r="GL268" s="155"/>
      <c r="GM268" s="155"/>
      <c r="GN268" s="155"/>
      <c r="GO268" s="155"/>
      <c r="GP268" s="155"/>
      <c r="GQ268" s="155"/>
      <c r="GR268" s="155"/>
      <c r="GS268" s="155"/>
      <c r="GT268" s="155"/>
      <c r="GU268" s="155"/>
      <c r="GV268" s="155"/>
      <c r="GW268" s="155"/>
      <c r="GX268" s="155"/>
      <c r="GY268" s="155"/>
      <c r="GZ268" s="155"/>
      <c r="HA268" s="155"/>
      <c r="HB268" s="155"/>
      <c r="HC268" s="155"/>
      <c r="HD268" s="155"/>
      <c r="HE268" s="155"/>
      <c r="HF268" s="155"/>
      <c r="HG268" s="155"/>
      <c r="HH268" s="155"/>
      <c r="HI268" s="155"/>
      <c r="HJ268" s="156"/>
    </row>
    <row r="269" spans="1:218" ht="12.75" customHeight="1" x14ac:dyDescent="0.2">
      <c r="A269" s="151" t="s">
        <v>947</v>
      </c>
      <c r="B269" s="151" t="s">
        <v>798</v>
      </c>
      <c r="C269" s="151">
        <v>2020</v>
      </c>
      <c r="D269" s="154"/>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c r="CH269" s="155"/>
      <c r="CI269" s="155"/>
      <c r="CJ269" s="155"/>
      <c r="CK269" s="155"/>
      <c r="CL269" s="155"/>
      <c r="CM269" s="155"/>
      <c r="CN269" s="155"/>
      <c r="CO269" s="155"/>
      <c r="CP269" s="155"/>
      <c r="CQ269" s="155"/>
      <c r="CR269" s="155"/>
      <c r="CS269" s="155"/>
      <c r="CT269" s="155"/>
      <c r="CU269" s="155"/>
      <c r="CV269" s="155"/>
      <c r="CW269" s="155"/>
      <c r="CX269" s="155"/>
      <c r="CY269" s="155"/>
      <c r="CZ269" s="155"/>
      <c r="DA269" s="155"/>
      <c r="DB269" s="155"/>
      <c r="DC269" s="155"/>
      <c r="DD269" s="155"/>
      <c r="DE269" s="155"/>
      <c r="DF269" s="155"/>
      <c r="DG269" s="155"/>
      <c r="DH269" s="155"/>
      <c r="DI269" s="155"/>
      <c r="DJ269" s="155"/>
      <c r="DK269" s="155"/>
      <c r="DL269" s="155"/>
      <c r="DM269" s="155"/>
      <c r="DN269" s="155"/>
      <c r="DO269" s="155"/>
      <c r="DP269" s="155"/>
      <c r="DQ269" s="155"/>
      <c r="DR269" s="155"/>
      <c r="DS269" s="155"/>
      <c r="DT269" s="155"/>
      <c r="DU269" s="155"/>
      <c r="DV269" s="155"/>
      <c r="DW269" s="155"/>
      <c r="DX269" s="155"/>
      <c r="DY269" s="155"/>
      <c r="DZ269" s="155"/>
      <c r="EA269" s="155"/>
      <c r="EB269" s="155"/>
      <c r="EC269" s="155"/>
      <c r="ED269" s="155"/>
      <c r="EE269" s="155"/>
      <c r="EF269" s="155"/>
      <c r="EG269" s="155"/>
      <c r="EH269" s="155"/>
      <c r="EI269" s="155"/>
      <c r="EJ269" s="155"/>
      <c r="EK269" s="155"/>
      <c r="EL269" s="155"/>
      <c r="EM269" s="155"/>
      <c r="EN269" s="155"/>
      <c r="EO269" s="155"/>
      <c r="EP269" s="155"/>
      <c r="EQ269" s="155"/>
      <c r="ER269" s="155"/>
      <c r="ES269" s="155"/>
      <c r="ET269" s="155"/>
      <c r="EU269" s="155"/>
      <c r="EV269" s="155"/>
      <c r="EW269" s="155"/>
      <c r="EX269" s="155"/>
      <c r="EY269" s="155"/>
      <c r="EZ269" s="155"/>
      <c r="FA269" s="155"/>
      <c r="FB269" s="155"/>
      <c r="FC269" s="155"/>
      <c r="FD269" s="155"/>
      <c r="FE269" s="155"/>
      <c r="FF269" s="155"/>
      <c r="FG269" s="155"/>
      <c r="FH269" s="155"/>
      <c r="FI269" s="155"/>
      <c r="FJ269" s="155"/>
      <c r="FK269" s="155"/>
      <c r="FL269" s="155"/>
      <c r="FM269" s="155"/>
      <c r="FN269" s="155"/>
      <c r="FO269" s="155"/>
      <c r="FP269" s="155"/>
      <c r="FQ269" s="155"/>
      <c r="FR269" s="155"/>
      <c r="FS269" s="155"/>
      <c r="FT269" s="155"/>
      <c r="FU269" s="155"/>
      <c r="FV269" s="155"/>
      <c r="FW269" s="155"/>
      <c r="FX269" s="155"/>
      <c r="FY269" s="155"/>
      <c r="FZ269" s="155"/>
      <c r="GA269" s="155"/>
      <c r="GB269" s="155"/>
      <c r="GC269" s="155"/>
      <c r="GD269" s="155"/>
      <c r="GE269" s="155"/>
      <c r="GF269" s="155"/>
      <c r="GG269" s="155"/>
      <c r="GH269" s="155"/>
      <c r="GI269" s="155"/>
      <c r="GJ269" s="155"/>
      <c r="GK269" s="155"/>
      <c r="GL269" s="155"/>
      <c r="GM269" s="155"/>
      <c r="GN269" s="155"/>
      <c r="GO269" s="155"/>
      <c r="GP269" s="155"/>
      <c r="GQ269" s="155"/>
      <c r="GR269" s="155"/>
      <c r="GS269" s="155"/>
      <c r="GT269" s="155"/>
      <c r="GU269" s="155"/>
      <c r="GV269" s="155"/>
      <c r="GW269" s="155"/>
      <c r="GX269" s="155"/>
      <c r="GY269" s="155"/>
      <c r="GZ269" s="155"/>
      <c r="HA269" s="155"/>
      <c r="HB269" s="155"/>
      <c r="HC269" s="155"/>
      <c r="HD269" s="155"/>
      <c r="HE269" s="155"/>
      <c r="HF269" s="155"/>
      <c r="HG269" s="155"/>
      <c r="HH269" s="155"/>
      <c r="HI269" s="155"/>
      <c r="HJ269" s="156"/>
    </row>
    <row r="270" spans="1:218" ht="12.75" customHeight="1" x14ac:dyDescent="0.2">
      <c r="A270" s="151" t="s">
        <v>939</v>
      </c>
      <c r="B270" s="151" t="s">
        <v>59</v>
      </c>
      <c r="C270" s="151">
        <v>2020</v>
      </c>
      <c r="D270" s="154"/>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c r="CH270" s="155"/>
      <c r="CI270" s="155"/>
      <c r="CJ270" s="155"/>
      <c r="CK270" s="155"/>
      <c r="CL270" s="155"/>
      <c r="CM270" s="155"/>
      <c r="CN270" s="155"/>
      <c r="CO270" s="155"/>
      <c r="CP270" s="155"/>
      <c r="CQ270" s="155"/>
      <c r="CR270" s="155"/>
      <c r="CS270" s="155"/>
      <c r="CT270" s="155"/>
      <c r="CU270" s="155"/>
      <c r="CV270" s="155"/>
      <c r="CW270" s="155"/>
      <c r="CX270" s="155">
        <v>45497</v>
      </c>
      <c r="CY270" s="155"/>
      <c r="CZ270" s="155"/>
      <c r="DA270" s="155"/>
      <c r="DB270" s="155"/>
      <c r="DC270" s="155"/>
      <c r="DD270" s="155"/>
      <c r="DE270" s="155"/>
      <c r="DF270" s="155"/>
      <c r="DG270" s="155"/>
      <c r="DH270" s="155"/>
      <c r="DI270" s="155"/>
      <c r="DJ270" s="155"/>
      <c r="DK270" s="155"/>
      <c r="DL270" s="155"/>
      <c r="DM270" s="155"/>
      <c r="DN270" s="155"/>
      <c r="DO270" s="155"/>
      <c r="DP270" s="155"/>
      <c r="DQ270" s="155"/>
      <c r="DR270" s="155"/>
      <c r="DS270" s="155"/>
      <c r="DT270" s="155"/>
      <c r="DU270" s="155"/>
      <c r="DV270" s="155"/>
      <c r="DW270" s="155"/>
      <c r="DX270" s="155"/>
      <c r="DY270" s="155"/>
      <c r="DZ270" s="155"/>
      <c r="EA270" s="155"/>
      <c r="EB270" s="155"/>
      <c r="EC270" s="155"/>
      <c r="ED270" s="155"/>
      <c r="EE270" s="155"/>
      <c r="EF270" s="155"/>
      <c r="EG270" s="155"/>
      <c r="EH270" s="155"/>
      <c r="EI270" s="155"/>
      <c r="EJ270" s="155"/>
      <c r="EK270" s="155"/>
      <c r="EL270" s="155"/>
      <c r="EM270" s="155"/>
      <c r="EN270" s="155"/>
      <c r="EO270" s="155"/>
      <c r="EP270" s="155"/>
      <c r="EQ270" s="155"/>
      <c r="ER270" s="155"/>
      <c r="ES270" s="155"/>
      <c r="ET270" s="155"/>
      <c r="EU270" s="155"/>
      <c r="EV270" s="155"/>
      <c r="EW270" s="155"/>
      <c r="EX270" s="155"/>
      <c r="EY270" s="155"/>
      <c r="EZ270" s="155"/>
      <c r="FA270" s="155"/>
      <c r="FB270" s="155"/>
      <c r="FC270" s="155"/>
      <c r="FD270" s="155"/>
      <c r="FE270" s="155"/>
      <c r="FF270" s="155"/>
      <c r="FG270" s="155"/>
      <c r="FH270" s="155"/>
      <c r="FI270" s="155"/>
      <c r="FJ270" s="155"/>
      <c r="FK270" s="155"/>
      <c r="FL270" s="155"/>
      <c r="FM270" s="155"/>
      <c r="FN270" s="155"/>
      <c r="FO270" s="155"/>
      <c r="FP270" s="155"/>
      <c r="FQ270" s="155"/>
      <c r="FR270" s="155"/>
      <c r="FS270" s="155"/>
      <c r="FT270" s="155"/>
      <c r="FU270" s="155"/>
      <c r="FV270" s="155"/>
      <c r="FW270" s="155"/>
      <c r="FX270" s="155"/>
      <c r="FY270" s="155"/>
      <c r="FZ270" s="155"/>
      <c r="GA270" s="155"/>
      <c r="GB270" s="155"/>
      <c r="GC270" s="155"/>
      <c r="GD270" s="155"/>
      <c r="GE270" s="155"/>
      <c r="GF270" s="155"/>
      <c r="GG270" s="155"/>
      <c r="GH270" s="155"/>
      <c r="GI270" s="155"/>
      <c r="GJ270" s="155"/>
      <c r="GK270" s="155"/>
      <c r="GL270" s="155"/>
      <c r="GM270" s="155"/>
      <c r="GN270" s="155"/>
      <c r="GO270" s="155"/>
      <c r="GP270" s="155"/>
      <c r="GQ270" s="155"/>
      <c r="GR270" s="155"/>
      <c r="GS270" s="155"/>
      <c r="GT270" s="155"/>
      <c r="GU270" s="155"/>
      <c r="GV270" s="155"/>
      <c r="GW270" s="155"/>
      <c r="GX270" s="155"/>
      <c r="GY270" s="155"/>
      <c r="GZ270" s="155"/>
      <c r="HA270" s="155"/>
      <c r="HB270" s="155"/>
      <c r="HC270" s="155"/>
      <c r="HD270" s="155"/>
      <c r="HE270" s="155"/>
      <c r="HF270" s="155"/>
      <c r="HG270" s="155"/>
      <c r="HH270" s="155"/>
      <c r="HI270" s="155"/>
      <c r="HJ270" s="156"/>
    </row>
    <row r="271" spans="1:218" ht="12.75" customHeight="1" x14ac:dyDescent="0.2">
      <c r="A271" s="151" t="s">
        <v>970</v>
      </c>
      <c r="B271" s="151" t="s">
        <v>75</v>
      </c>
      <c r="C271" s="151">
        <v>2019</v>
      </c>
      <c r="D271" s="154"/>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c r="CJ271" s="155"/>
      <c r="CK271" s="155"/>
      <c r="CL271" s="155"/>
      <c r="CM271" s="155"/>
      <c r="CN271" s="155"/>
      <c r="CO271" s="155"/>
      <c r="CP271" s="155"/>
      <c r="CQ271" s="155"/>
      <c r="CR271" s="155"/>
      <c r="CS271" s="155"/>
      <c r="CT271" s="155"/>
      <c r="CU271" s="155"/>
      <c r="CV271" s="155"/>
      <c r="CW271" s="155"/>
      <c r="CX271" s="155"/>
      <c r="CY271" s="155">
        <v>45497</v>
      </c>
      <c r="CZ271" s="155"/>
      <c r="DA271" s="155"/>
      <c r="DB271" s="155"/>
      <c r="DC271" s="155"/>
      <c r="DD271" s="155"/>
      <c r="DE271" s="155"/>
      <c r="DF271" s="155"/>
      <c r="DG271" s="155"/>
      <c r="DH271" s="155"/>
      <c r="DI271" s="155"/>
      <c r="DJ271" s="155"/>
      <c r="DK271" s="155"/>
      <c r="DL271" s="155"/>
      <c r="DM271" s="155"/>
      <c r="DN271" s="155"/>
      <c r="DO271" s="155"/>
      <c r="DP271" s="155"/>
      <c r="DQ271" s="155"/>
      <c r="DR271" s="155"/>
      <c r="DS271" s="155"/>
      <c r="DT271" s="155"/>
      <c r="DU271" s="155"/>
      <c r="DV271" s="155"/>
      <c r="DW271" s="155"/>
      <c r="DX271" s="155"/>
      <c r="DY271" s="155"/>
      <c r="DZ271" s="155"/>
      <c r="EA271" s="155"/>
      <c r="EB271" s="155"/>
      <c r="EC271" s="155"/>
      <c r="ED271" s="155"/>
      <c r="EE271" s="155"/>
      <c r="EF271" s="155"/>
      <c r="EG271" s="155"/>
      <c r="EH271" s="155"/>
      <c r="EI271" s="155"/>
      <c r="EJ271" s="155"/>
      <c r="EK271" s="155"/>
      <c r="EL271" s="155"/>
      <c r="EM271" s="155"/>
      <c r="EN271" s="155"/>
      <c r="EO271" s="155"/>
      <c r="EP271" s="155"/>
      <c r="EQ271" s="155"/>
      <c r="ER271" s="155"/>
      <c r="ES271" s="155"/>
      <c r="ET271" s="155"/>
      <c r="EU271" s="155"/>
      <c r="EV271" s="155"/>
      <c r="EW271" s="155"/>
      <c r="EX271" s="155"/>
      <c r="EY271" s="155"/>
      <c r="EZ271" s="155"/>
      <c r="FA271" s="155"/>
      <c r="FB271" s="155"/>
      <c r="FC271" s="155"/>
      <c r="FD271" s="155"/>
      <c r="FE271" s="155"/>
      <c r="FF271" s="155"/>
      <c r="FG271" s="155"/>
      <c r="FH271" s="155"/>
      <c r="FI271" s="155"/>
      <c r="FJ271" s="155"/>
      <c r="FK271" s="155"/>
      <c r="FL271" s="155"/>
      <c r="FM271" s="155"/>
      <c r="FN271" s="155"/>
      <c r="FO271" s="155"/>
      <c r="FP271" s="155"/>
      <c r="FQ271" s="155"/>
      <c r="FR271" s="155"/>
      <c r="FS271" s="155"/>
      <c r="FT271" s="155"/>
      <c r="FU271" s="155"/>
      <c r="FV271" s="155"/>
      <c r="FW271" s="155"/>
      <c r="FX271" s="155"/>
      <c r="FY271" s="155"/>
      <c r="FZ271" s="155"/>
      <c r="GA271" s="155"/>
      <c r="GB271" s="155"/>
      <c r="GC271" s="155"/>
      <c r="GD271" s="155"/>
      <c r="GE271" s="155"/>
      <c r="GF271" s="155"/>
      <c r="GG271" s="155"/>
      <c r="GH271" s="155"/>
      <c r="GI271" s="155"/>
      <c r="GJ271" s="155"/>
      <c r="GK271" s="155"/>
      <c r="GL271" s="155"/>
      <c r="GM271" s="155"/>
      <c r="GN271" s="155"/>
      <c r="GO271" s="155"/>
      <c r="GP271" s="155"/>
      <c r="GQ271" s="155"/>
      <c r="GR271" s="155"/>
      <c r="GS271" s="155"/>
      <c r="GT271" s="155"/>
      <c r="GU271" s="155"/>
      <c r="GV271" s="155"/>
      <c r="GW271" s="155"/>
      <c r="GX271" s="155"/>
      <c r="GY271" s="155"/>
      <c r="GZ271" s="155"/>
      <c r="HA271" s="155"/>
      <c r="HB271" s="155"/>
      <c r="HC271" s="155"/>
      <c r="HD271" s="155"/>
      <c r="HE271" s="155"/>
      <c r="HF271" s="155"/>
      <c r="HG271" s="155"/>
      <c r="HH271" s="155"/>
      <c r="HI271" s="155"/>
      <c r="HJ271" s="156"/>
    </row>
    <row r="272" spans="1:218" ht="12.75" customHeight="1" x14ac:dyDescent="0.2">
      <c r="A272" s="157"/>
      <c r="B272" s="151" t="s">
        <v>78</v>
      </c>
      <c r="C272" s="151">
        <v>2019</v>
      </c>
      <c r="D272" s="154"/>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c r="CH272" s="155"/>
      <c r="CI272" s="155"/>
      <c r="CJ272" s="155"/>
      <c r="CK272" s="155"/>
      <c r="CL272" s="155"/>
      <c r="CM272" s="155"/>
      <c r="CN272" s="155"/>
      <c r="CO272" s="155"/>
      <c r="CP272" s="155"/>
      <c r="CQ272" s="155"/>
      <c r="CR272" s="155"/>
      <c r="CS272" s="155"/>
      <c r="CT272" s="155"/>
      <c r="CU272" s="155"/>
      <c r="CV272" s="155"/>
      <c r="CW272" s="155"/>
      <c r="CX272" s="155"/>
      <c r="CY272" s="155">
        <v>45497</v>
      </c>
      <c r="CZ272" s="155"/>
      <c r="DA272" s="155"/>
      <c r="DB272" s="155"/>
      <c r="DC272" s="155"/>
      <c r="DD272" s="155"/>
      <c r="DE272" s="155"/>
      <c r="DF272" s="155"/>
      <c r="DG272" s="155"/>
      <c r="DH272" s="155"/>
      <c r="DI272" s="155"/>
      <c r="DJ272" s="155"/>
      <c r="DK272" s="155"/>
      <c r="DL272" s="155"/>
      <c r="DM272" s="155"/>
      <c r="DN272" s="155"/>
      <c r="DO272" s="155"/>
      <c r="DP272" s="155"/>
      <c r="DQ272" s="155"/>
      <c r="DR272" s="155"/>
      <c r="DS272" s="155"/>
      <c r="DT272" s="155"/>
      <c r="DU272" s="155"/>
      <c r="DV272" s="155"/>
      <c r="DW272" s="155"/>
      <c r="DX272" s="155"/>
      <c r="DY272" s="155"/>
      <c r="DZ272" s="155"/>
      <c r="EA272" s="155"/>
      <c r="EB272" s="155"/>
      <c r="EC272" s="155"/>
      <c r="ED272" s="155"/>
      <c r="EE272" s="155"/>
      <c r="EF272" s="155"/>
      <c r="EG272" s="155"/>
      <c r="EH272" s="155"/>
      <c r="EI272" s="155"/>
      <c r="EJ272" s="155"/>
      <c r="EK272" s="155"/>
      <c r="EL272" s="155"/>
      <c r="EM272" s="155"/>
      <c r="EN272" s="155"/>
      <c r="EO272" s="155"/>
      <c r="EP272" s="155"/>
      <c r="EQ272" s="155"/>
      <c r="ER272" s="155"/>
      <c r="ES272" s="155"/>
      <c r="ET272" s="155"/>
      <c r="EU272" s="155"/>
      <c r="EV272" s="155"/>
      <c r="EW272" s="155"/>
      <c r="EX272" s="155"/>
      <c r="EY272" s="155"/>
      <c r="EZ272" s="155"/>
      <c r="FA272" s="155"/>
      <c r="FB272" s="155"/>
      <c r="FC272" s="155"/>
      <c r="FD272" s="155"/>
      <c r="FE272" s="155"/>
      <c r="FF272" s="155"/>
      <c r="FG272" s="155"/>
      <c r="FH272" s="155"/>
      <c r="FI272" s="155"/>
      <c r="FJ272" s="155"/>
      <c r="FK272" s="155"/>
      <c r="FL272" s="155"/>
      <c r="FM272" s="155"/>
      <c r="FN272" s="155"/>
      <c r="FO272" s="155"/>
      <c r="FP272" s="155"/>
      <c r="FQ272" s="155"/>
      <c r="FR272" s="155"/>
      <c r="FS272" s="155"/>
      <c r="FT272" s="155"/>
      <c r="FU272" s="155"/>
      <c r="FV272" s="155"/>
      <c r="FW272" s="155"/>
      <c r="FX272" s="155"/>
      <c r="FY272" s="155"/>
      <c r="FZ272" s="155"/>
      <c r="GA272" s="155"/>
      <c r="GB272" s="155"/>
      <c r="GC272" s="155"/>
      <c r="GD272" s="155"/>
      <c r="GE272" s="155"/>
      <c r="GF272" s="155"/>
      <c r="GG272" s="155"/>
      <c r="GH272" s="155"/>
      <c r="GI272" s="155"/>
      <c r="GJ272" s="155"/>
      <c r="GK272" s="155"/>
      <c r="GL272" s="155"/>
      <c r="GM272" s="155"/>
      <c r="GN272" s="155"/>
      <c r="GO272" s="155"/>
      <c r="GP272" s="155"/>
      <c r="GQ272" s="155"/>
      <c r="GR272" s="155"/>
      <c r="GS272" s="155"/>
      <c r="GT272" s="155"/>
      <c r="GU272" s="155"/>
      <c r="GV272" s="155"/>
      <c r="GW272" s="155"/>
      <c r="GX272" s="155"/>
      <c r="GY272" s="155"/>
      <c r="GZ272" s="155"/>
      <c r="HA272" s="155"/>
      <c r="HB272" s="155"/>
      <c r="HC272" s="155"/>
      <c r="HD272" s="155"/>
      <c r="HE272" s="155"/>
      <c r="HF272" s="155"/>
      <c r="HG272" s="155"/>
      <c r="HH272" s="155"/>
      <c r="HI272" s="155"/>
      <c r="HJ272" s="156"/>
    </row>
    <row r="273" spans="1:218" ht="12.75" customHeight="1" x14ac:dyDescent="0.2">
      <c r="A273" s="151" t="s">
        <v>835</v>
      </c>
      <c r="B273" s="151" t="s">
        <v>113</v>
      </c>
      <c r="C273" s="151">
        <v>2018</v>
      </c>
      <c r="D273" s="154"/>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c r="CH273" s="155"/>
      <c r="CI273" s="155"/>
      <c r="CJ273" s="155"/>
      <c r="CK273" s="155"/>
      <c r="CL273" s="155"/>
      <c r="CM273" s="155"/>
      <c r="CN273" s="155"/>
      <c r="CO273" s="155"/>
      <c r="CP273" s="155"/>
      <c r="CQ273" s="155"/>
      <c r="CR273" s="155"/>
      <c r="CS273" s="155"/>
      <c r="CT273" s="155"/>
      <c r="CU273" s="155"/>
      <c r="CV273" s="155"/>
      <c r="CW273" s="155"/>
      <c r="CX273" s="155"/>
      <c r="CY273" s="155"/>
      <c r="CZ273" s="155"/>
      <c r="DA273" s="155"/>
      <c r="DB273" s="155"/>
      <c r="DC273" s="155"/>
      <c r="DD273" s="155"/>
      <c r="DE273" s="155"/>
      <c r="DF273" s="155"/>
      <c r="DG273" s="155"/>
      <c r="DH273" s="155"/>
      <c r="DI273" s="155"/>
      <c r="DJ273" s="155"/>
      <c r="DK273" s="155"/>
      <c r="DL273" s="155"/>
      <c r="DM273" s="155"/>
      <c r="DN273" s="155"/>
      <c r="DO273" s="155"/>
      <c r="DP273" s="155"/>
      <c r="DQ273" s="155"/>
      <c r="DR273" s="155"/>
      <c r="DS273" s="155"/>
      <c r="DT273" s="155"/>
      <c r="DU273" s="155"/>
      <c r="DV273" s="155"/>
      <c r="DW273" s="155"/>
      <c r="DX273" s="155"/>
      <c r="DY273" s="155"/>
      <c r="DZ273" s="155"/>
      <c r="EA273" s="155"/>
      <c r="EB273" s="155"/>
      <c r="EC273" s="155"/>
      <c r="ED273" s="155"/>
      <c r="EE273" s="155"/>
      <c r="EF273" s="155"/>
      <c r="EG273" s="155"/>
      <c r="EH273" s="155"/>
      <c r="EI273" s="155"/>
      <c r="EJ273" s="155"/>
      <c r="EK273" s="155"/>
      <c r="EL273" s="155"/>
      <c r="EM273" s="155"/>
      <c r="EN273" s="155"/>
      <c r="EO273" s="155"/>
      <c r="EP273" s="155"/>
      <c r="EQ273" s="155"/>
      <c r="ER273" s="155"/>
      <c r="ES273" s="155"/>
      <c r="ET273" s="155"/>
      <c r="EU273" s="155"/>
      <c r="EV273" s="155"/>
      <c r="EW273" s="155"/>
      <c r="EX273" s="155"/>
      <c r="EY273" s="155"/>
      <c r="EZ273" s="155"/>
      <c r="FA273" s="155"/>
      <c r="FB273" s="155"/>
      <c r="FC273" s="155"/>
      <c r="FD273" s="155"/>
      <c r="FE273" s="155"/>
      <c r="FF273" s="155"/>
      <c r="FG273" s="155"/>
      <c r="FH273" s="155"/>
      <c r="FI273" s="155"/>
      <c r="FJ273" s="155"/>
      <c r="FK273" s="155"/>
      <c r="FL273" s="155"/>
      <c r="FM273" s="155"/>
      <c r="FN273" s="155"/>
      <c r="FO273" s="155"/>
      <c r="FP273" s="155"/>
      <c r="FQ273" s="155"/>
      <c r="FR273" s="155"/>
      <c r="FS273" s="155"/>
      <c r="FT273" s="155"/>
      <c r="FU273" s="155"/>
      <c r="FV273" s="155"/>
      <c r="FW273" s="155"/>
      <c r="FX273" s="155"/>
      <c r="FY273" s="155"/>
      <c r="FZ273" s="155"/>
      <c r="GA273" s="155"/>
      <c r="GB273" s="155"/>
      <c r="GC273" s="155"/>
      <c r="GD273" s="155"/>
      <c r="GE273" s="155"/>
      <c r="GF273" s="155"/>
      <c r="GG273" s="155"/>
      <c r="GH273" s="155"/>
      <c r="GI273" s="155"/>
      <c r="GJ273" s="155"/>
      <c r="GK273" s="155"/>
      <c r="GL273" s="155"/>
      <c r="GM273" s="155"/>
      <c r="GN273" s="155"/>
      <c r="GO273" s="155"/>
      <c r="GP273" s="155"/>
      <c r="GQ273" s="155"/>
      <c r="GR273" s="155"/>
      <c r="GS273" s="155"/>
      <c r="GT273" s="155"/>
      <c r="GU273" s="155"/>
      <c r="GV273" s="155"/>
      <c r="GW273" s="155"/>
      <c r="GX273" s="155"/>
      <c r="GY273" s="155"/>
      <c r="GZ273" s="155"/>
      <c r="HA273" s="155"/>
      <c r="HB273" s="155"/>
      <c r="HC273" s="155"/>
      <c r="HD273" s="155"/>
      <c r="HE273" s="155"/>
      <c r="HF273" s="155"/>
      <c r="HG273" s="155"/>
      <c r="HH273" s="155"/>
      <c r="HI273" s="155"/>
      <c r="HJ273" s="156"/>
    </row>
    <row r="274" spans="1:218" ht="12.75" customHeight="1" x14ac:dyDescent="0.2">
      <c r="A274" s="157"/>
      <c r="B274" s="151" t="s">
        <v>110</v>
      </c>
      <c r="C274" s="151">
        <v>2018</v>
      </c>
      <c r="D274" s="154"/>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c r="CH274" s="155"/>
      <c r="CI274" s="155"/>
      <c r="CJ274" s="155"/>
      <c r="CK274" s="155"/>
      <c r="CL274" s="155"/>
      <c r="CM274" s="155"/>
      <c r="CN274" s="155"/>
      <c r="CO274" s="155"/>
      <c r="CP274" s="155"/>
      <c r="CQ274" s="155"/>
      <c r="CR274" s="155"/>
      <c r="CS274" s="155"/>
      <c r="CT274" s="155"/>
      <c r="CU274" s="155"/>
      <c r="CV274" s="155"/>
      <c r="CW274" s="155"/>
      <c r="CX274" s="155"/>
      <c r="CY274" s="155"/>
      <c r="CZ274" s="155"/>
      <c r="DA274" s="155"/>
      <c r="DB274" s="155"/>
      <c r="DC274" s="155"/>
      <c r="DD274" s="155"/>
      <c r="DE274" s="155"/>
      <c r="DF274" s="155"/>
      <c r="DG274" s="155"/>
      <c r="DH274" s="155"/>
      <c r="DI274" s="155"/>
      <c r="DJ274" s="155"/>
      <c r="DK274" s="155"/>
      <c r="DL274" s="155"/>
      <c r="DM274" s="155"/>
      <c r="DN274" s="155"/>
      <c r="DO274" s="155"/>
      <c r="DP274" s="155"/>
      <c r="DQ274" s="155"/>
      <c r="DR274" s="155"/>
      <c r="DS274" s="155"/>
      <c r="DT274" s="155"/>
      <c r="DU274" s="155"/>
      <c r="DV274" s="155"/>
      <c r="DW274" s="155"/>
      <c r="DX274" s="155"/>
      <c r="DY274" s="155"/>
      <c r="DZ274" s="155"/>
      <c r="EA274" s="155"/>
      <c r="EB274" s="155"/>
      <c r="EC274" s="155"/>
      <c r="ED274" s="155"/>
      <c r="EE274" s="155"/>
      <c r="EF274" s="155"/>
      <c r="EG274" s="155"/>
      <c r="EH274" s="155"/>
      <c r="EI274" s="155"/>
      <c r="EJ274" s="155"/>
      <c r="EK274" s="155"/>
      <c r="EL274" s="155"/>
      <c r="EM274" s="155"/>
      <c r="EN274" s="155"/>
      <c r="EO274" s="155"/>
      <c r="EP274" s="155"/>
      <c r="EQ274" s="155"/>
      <c r="ER274" s="155"/>
      <c r="ES274" s="155"/>
      <c r="ET274" s="155"/>
      <c r="EU274" s="155"/>
      <c r="EV274" s="155"/>
      <c r="EW274" s="155"/>
      <c r="EX274" s="155"/>
      <c r="EY274" s="155"/>
      <c r="EZ274" s="155"/>
      <c r="FA274" s="155"/>
      <c r="FB274" s="155"/>
      <c r="FC274" s="155"/>
      <c r="FD274" s="155"/>
      <c r="FE274" s="155"/>
      <c r="FF274" s="155"/>
      <c r="FG274" s="155"/>
      <c r="FH274" s="155"/>
      <c r="FI274" s="155"/>
      <c r="FJ274" s="155"/>
      <c r="FK274" s="155"/>
      <c r="FL274" s="155"/>
      <c r="FM274" s="155"/>
      <c r="FN274" s="155"/>
      <c r="FO274" s="155"/>
      <c r="FP274" s="155"/>
      <c r="FQ274" s="155"/>
      <c r="FR274" s="155"/>
      <c r="FS274" s="155"/>
      <c r="FT274" s="155"/>
      <c r="FU274" s="155"/>
      <c r="FV274" s="155"/>
      <c r="FW274" s="155"/>
      <c r="FX274" s="155"/>
      <c r="FY274" s="155"/>
      <c r="FZ274" s="155"/>
      <c r="GA274" s="155"/>
      <c r="GB274" s="155"/>
      <c r="GC274" s="155"/>
      <c r="GD274" s="155"/>
      <c r="GE274" s="155"/>
      <c r="GF274" s="155"/>
      <c r="GG274" s="155"/>
      <c r="GH274" s="155"/>
      <c r="GI274" s="155"/>
      <c r="GJ274" s="155"/>
      <c r="GK274" s="155"/>
      <c r="GL274" s="155"/>
      <c r="GM274" s="155"/>
      <c r="GN274" s="155"/>
      <c r="GO274" s="155"/>
      <c r="GP274" s="155"/>
      <c r="GQ274" s="155"/>
      <c r="GR274" s="155"/>
      <c r="GS274" s="155"/>
      <c r="GT274" s="155"/>
      <c r="GU274" s="155"/>
      <c r="GV274" s="155"/>
      <c r="GW274" s="155"/>
      <c r="GX274" s="155"/>
      <c r="GY274" s="155"/>
      <c r="GZ274" s="155"/>
      <c r="HA274" s="155"/>
      <c r="HB274" s="155"/>
      <c r="HC274" s="155"/>
      <c r="HD274" s="155"/>
      <c r="HE274" s="155"/>
      <c r="HF274" s="155"/>
      <c r="HG274" s="155"/>
      <c r="HH274" s="155"/>
      <c r="HI274" s="155"/>
      <c r="HJ274" s="156"/>
    </row>
    <row r="275" spans="1:218" ht="12.75" customHeight="1" x14ac:dyDescent="0.2">
      <c r="A275" s="151" t="s">
        <v>873</v>
      </c>
      <c r="B275" s="151" t="s">
        <v>30</v>
      </c>
      <c r="C275" s="151">
        <v>2019</v>
      </c>
      <c r="D275" s="154"/>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c r="CH275" s="155"/>
      <c r="CI275" s="155"/>
      <c r="CJ275" s="155"/>
      <c r="CK275" s="155"/>
      <c r="CL275" s="155"/>
      <c r="CM275" s="155"/>
      <c r="CN275" s="155"/>
      <c r="CO275" s="155"/>
      <c r="CP275" s="155"/>
      <c r="CQ275" s="155"/>
      <c r="CR275" s="155"/>
      <c r="CS275" s="155"/>
      <c r="CT275" s="155"/>
      <c r="CU275" s="155"/>
      <c r="CV275" s="155"/>
      <c r="CW275" s="155"/>
      <c r="CX275" s="155"/>
      <c r="CY275" s="155"/>
      <c r="CZ275" s="155"/>
      <c r="DA275" s="155"/>
      <c r="DB275" s="155"/>
      <c r="DC275" s="155"/>
      <c r="DD275" s="155"/>
      <c r="DE275" s="155"/>
      <c r="DF275" s="155"/>
      <c r="DG275" s="155"/>
      <c r="DH275" s="155"/>
      <c r="DI275" s="155"/>
      <c r="DJ275" s="155"/>
      <c r="DK275" s="155"/>
      <c r="DL275" s="155"/>
      <c r="DM275" s="155"/>
      <c r="DN275" s="155"/>
      <c r="DO275" s="155"/>
      <c r="DP275" s="155"/>
      <c r="DQ275" s="155"/>
      <c r="DR275" s="155"/>
      <c r="DS275" s="155"/>
      <c r="DT275" s="155"/>
      <c r="DU275" s="155"/>
      <c r="DV275" s="155"/>
      <c r="DW275" s="155"/>
      <c r="DX275" s="155"/>
      <c r="DY275" s="155"/>
      <c r="DZ275" s="155"/>
      <c r="EA275" s="155"/>
      <c r="EB275" s="155"/>
      <c r="EC275" s="155"/>
      <c r="ED275" s="155"/>
      <c r="EE275" s="155"/>
      <c r="EF275" s="155"/>
      <c r="EG275" s="155"/>
      <c r="EH275" s="155"/>
      <c r="EI275" s="155"/>
      <c r="EJ275" s="155"/>
      <c r="EK275" s="155"/>
      <c r="EL275" s="155"/>
      <c r="EM275" s="155"/>
      <c r="EN275" s="155"/>
      <c r="EO275" s="155"/>
      <c r="EP275" s="155"/>
      <c r="EQ275" s="155"/>
      <c r="ER275" s="155"/>
      <c r="ES275" s="155"/>
      <c r="ET275" s="155"/>
      <c r="EU275" s="155"/>
      <c r="EV275" s="155"/>
      <c r="EW275" s="155"/>
      <c r="EX275" s="155"/>
      <c r="EY275" s="155"/>
      <c r="EZ275" s="155"/>
      <c r="FA275" s="155"/>
      <c r="FB275" s="155"/>
      <c r="FC275" s="155"/>
      <c r="FD275" s="155"/>
      <c r="FE275" s="155"/>
      <c r="FF275" s="155"/>
      <c r="FG275" s="155"/>
      <c r="FH275" s="155"/>
      <c r="FI275" s="155"/>
      <c r="FJ275" s="155"/>
      <c r="FK275" s="155"/>
      <c r="FL275" s="155"/>
      <c r="FM275" s="155"/>
      <c r="FN275" s="155"/>
      <c r="FO275" s="155"/>
      <c r="FP275" s="155"/>
      <c r="FQ275" s="155"/>
      <c r="FR275" s="155"/>
      <c r="FS275" s="155"/>
      <c r="FT275" s="155"/>
      <c r="FU275" s="155"/>
      <c r="FV275" s="155"/>
      <c r="FW275" s="155"/>
      <c r="FX275" s="155"/>
      <c r="FY275" s="155"/>
      <c r="FZ275" s="155"/>
      <c r="GA275" s="155"/>
      <c r="GB275" s="155"/>
      <c r="GC275" s="155"/>
      <c r="GD275" s="155"/>
      <c r="GE275" s="155"/>
      <c r="GF275" s="155"/>
      <c r="GG275" s="155"/>
      <c r="GH275" s="155"/>
      <c r="GI275" s="155"/>
      <c r="GJ275" s="155"/>
      <c r="GK275" s="155"/>
      <c r="GL275" s="155"/>
      <c r="GM275" s="155"/>
      <c r="GN275" s="155"/>
      <c r="GO275" s="155"/>
      <c r="GP275" s="155"/>
      <c r="GQ275" s="155"/>
      <c r="GR275" s="155"/>
      <c r="GS275" s="155"/>
      <c r="GT275" s="155"/>
      <c r="GU275" s="155"/>
      <c r="GV275" s="155"/>
      <c r="GW275" s="155"/>
      <c r="GX275" s="155"/>
      <c r="GY275" s="155"/>
      <c r="GZ275" s="155"/>
      <c r="HA275" s="155"/>
      <c r="HB275" s="155"/>
      <c r="HC275" s="155"/>
      <c r="HD275" s="155"/>
      <c r="HE275" s="155"/>
      <c r="HF275" s="155"/>
      <c r="HG275" s="155"/>
      <c r="HH275" s="155"/>
      <c r="HI275" s="155"/>
      <c r="HJ275" s="156"/>
    </row>
    <row r="276" spans="1:218" ht="12.75" customHeight="1" x14ac:dyDescent="0.2">
      <c r="A276" s="151" t="s">
        <v>1108</v>
      </c>
      <c r="B276" s="151" t="s">
        <v>999</v>
      </c>
      <c r="C276" s="151">
        <v>2019</v>
      </c>
      <c r="D276" s="154"/>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c r="CH276" s="155"/>
      <c r="CI276" s="155"/>
      <c r="CJ276" s="155"/>
      <c r="CK276" s="155"/>
      <c r="CL276" s="155"/>
      <c r="CM276" s="155"/>
      <c r="CN276" s="155"/>
      <c r="CO276" s="155"/>
      <c r="CP276" s="155"/>
      <c r="CQ276" s="155"/>
      <c r="CR276" s="155"/>
      <c r="CS276" s="155"/>
      <c r="CT276" s="155"/>
      <c r="CU276" s="155"/>
      <c r="CV276" s="155"/>
      <c r="CW276" s="155"/>
      <c r="CX276" s="155"/>
      <c r="CY276" s="155"/>
      <c r="CZ276" s="155"/>
      <c r="DA276" s="155"/>
      <c r="DB276" s="155">
        <v>45499</v>
      </c>
      <c r="DC276" s="155"/>
      <c r="DD276" s="155"/>
      <c r="DE276" s="155"/>
      <c r="DF276" s="155"/>
      <c r="DG276" s="155"/>
      <c r="DH276" s="155"/>
      <c r="DI276" s="155"/>
      <c r="DJ276" s="155"/>
      <c r="DK276" s="155"/>
      <c r="DL276" s="155"/>
      <c r="DM276" s="155"/>
      <c r="DN276" s="155"/>
      <c r="DO276" s="155"/>
      <c r="DP276" s="155"/>
      <c r="DQ276" s="155"/>
      <c r="DR276" s="155"/>
      <c r="DS276" s="155"/>
      <c r="DT276" s="155"/>
      <c r="DU276" s="155"/>
      <c r="DV276" s="155"/>
      <c r="DW276" s="155"/>
      <c r="DX276" s="155"/>
      <c r="DY276" s="155"/>
      <c r="DZ276" s="155"/>
      <c r="EA276" s="155"/>
      <c r="EB276" s="155"/>
      <c r="EC276" s="155"/>
      <c r="ED276" s="155"/>
      <c r="EE276" s="155"/>
      <c r="EF276" s="155"/>
      <c r="EG276" s="155"/>
      <c r="EH276" s="155"/>
      <c r="EI276" s="155"/>
      <c r="EJ276" s="155"/>
      <c r="EK276" s="155"/>
      <c r="EL276" s="155"/>
      <c r="EM276" s="155"/>
      <c r="EN276" s="155"/>
      <c r="EO276" s="155"/>
      <c r="EP276" s="155"/>
      <c r="EQ276" s="155"/>
      <c r="ER276" s="155"/>
      <c r="ES276" s="155"/>
      <c r="ET276" s="155"/>
      <c r="EU276" s="155"/>
      <c r="EV276" s="155"/>
      <c r="EW276" s="155"/>
      <c r="EX276" s="155"/>
      <c r="EY276" s="155"/>
      <c r="EZ276" s="155"/>
      <c r="FA276" s="155"/>
      <c r="FB276" s="155"/>
      <c r="FC276" s="155"/>
      <c r="FD276" s="155"/>
      <c r="FE276" s="155"/>
      <c r="FF276" s="155"/>
      <c r="FG276" s="155"/>
      <c r="FH276" s="155"/>
      <c r="FI276" s="155"/>
      <c r="FJ276" s="155"/>
      <c r="FK276" s="155"/>
      <c r="FL276" s="155"/>
      <c r="FM276" s="155"/>
      <c r="FN276" s="155"/>
      <c r="FO276" s="155"/>
      <c r="FP276" s="155"/>
      <c r="FQ276" s="155"/>
      <c r="FR276" s="155"/>
      <c r="FS276" s="155"/>
      <c r="FT276" s="155"/>
      <c r="FU276" s="155"/>
      <c r="FV276" s="155"/>
      <c r="FW276" s="155"/>
      <c r="FX276" s="155"/>
      <c r="FY276" s="155"/>
      <c r="FZ276" s="155"/>
      <c r="GA276" s="155"/>
      <c r="GB276" s="155"/>
      <c r="GC276" s="155"/>
      <c r="GD276" s="155"/>
      <c r="GE276" s="155"/>
      <c r="GF276" s="155"/>
      <c r="GG276" s="155"/>
      <c r="GH276" s="155"/>
      <c r="GI276" s="155"/>
      <c r="GJ276" s="155"/>
      <c r="GK276" s="155"/>
      <c r="GL276" s="155"/>
      <c r="GM276" s="155"/>
      <c r="GN276" s="155"/>
      <c r="GO276" s="155"/>
      <c r="GP276" s="155"/>
      <c r="GQ276" s="155"/>
      <c r="GR276" s="155"/>
      <c r="GS276" s="155"/>
      <c r="GT276" s="155"/>
      <c r="GU276" s="155"/>
      <c r="GV276" s="155"/>
      <c r="GW276" s="155"/>
      <c r="GX276" s="155"/>
      <c r="GY276" s="155"/>
      <c r="GZ276" s="155"/>
      <c r="HA276" s="155"/>
      <c r="HB276" s="155"/>
      <c r="HC276" s="155"/>
      <c r="HD276" s="155"/>
      <c r="HE276" s="155"/>
      <c r="HF276" s="155"/>
      <c r="HG276" s="155"/>
      <c r="HH276" s="155"/>
      <c r="HI276" s="155"/>
      <c r="HJ276" s="156"/>
    </row>
    <row r="277" spans="1:218" ht="12.75" customHeight="1" x14ac:dyDescent="0.2">
      <c r="A277" s="151" t="s">
        <v>1132</v>
      </c>
      <c r="B277" s="151" t="s">
        <v>22</v>
      </c>
      <c r="C277" s="151">
        <v>2021</v>
      </c>
      <c r="D277" s="154"/>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c r="CH277" s="155"/>
      <c r="CI277" s="155"/>
      <c r="CJ277" s="155"/>
      <c r="CK277" s="155"/>
      <c r="CL277" s="155"/>
      <c r="CM277" s="155"/>
      <c r="CN277" s="155"/>
      <c r="CO277" s="155"/>
      <c r="CP277" s="155"/>
      <c r="CQ277" s="155"/>
      <c r="CR277" s="155"/>
      <c r="CS277" s="155"/>
      <c r="CT277" s="155"/>
      <c r="CU277" s="155"/>
      <c r="CV277" s="155"/>
      <c r="CW277" s="155"/>
      <c r="CX277" s="155"/>
      <c r="CY277" s="155"/>
      <c r="CZ277" s="155"/>
      <c r="DA277" s="155"/>
      <c r="DB277" s="155"/>
      <c r="DC277" s="155">
        <v>45505</v>
      </c>
      <c r="DD277" s="155"/>
      <c r="DE277" s="155"/>
      <c r="DF277" s="155"/>
      <c r="DG277" s="155"/>
      <c r="DH277" s="155"/>
      <c r="DI277" s="155"/>
      <c r="DJ277" s="155"/>
      <c r="DK277" s="155"/>
      <c r="DL277" s="155"/>
      <c r="DM277" s="155"/>
      <c r="DN277" s="155"/>
      <c r="DO277" s="155"/>
      <c r="DP277" s="155"/>
      <c r="DQ277" s="155"/>
      <c r="DR277" s="155"/>
      <c r="DS277" s="155"/>
      <c r="DT277" s="155"/>
      <c r="DU277" s="155"/>
      <c r="DV277" s="155"/>
      <c r="DW277" s="155"/>
      <c r="DX277" s="155"/>
      <c r="DY277" s="155"/>
      <c r="DZ277" s="155"/>
      <c r="EA277" s="155"/>
      <c r="EB277" s="155"/>
      <c r="EC277" s="155"/>
      <c r="ED277" s="155"/>
      <c r="EE277" s="155"/>
      <c r="EF277" s="155"/>
      <c r="EG277" s="155"/>
      <c r="EH277" s="155"/>
      <c r="EI277" s="155"/>
      <c r="EJ277" s="155"/>
      <c r="EK277" s="155"/>
      <c r="EL277" s="155"/>
      <c r="EM277" s="155"/>
      <c r="EN277" s="155"/>
      <c r="EO277" s="155"/>
      <c r="EP277" s="155"/>
      <c r="EQ277" s="155"/>
      <c r="ER277" s="155"/>
      <c r="ES277" s="155"/>
      <c r="ET277" s="155"/>
      <c r="EU277" s="155"/>
      <c r="EV277" s="155"/>
      <c r="EW277" s="155"/>
      <c r="EX277" s="155"/>
      <c r="EY277" s="155"/>
      <c r="EZ277" s="155"/>
      <c r="FA277" s="155"/>
      <c r="FB277" s="155"/>
      <c r="FC277" s="155"/>
      <c r="FD277" s="155"/>
      <c r="FE277" s="155"/>
      <c r="FF277" s="155"/>
      <c r="FG277" s="155"/>
      <c r="FH277" s="155"/>
      <c r="FI277" s="155"/>
      <c r="FJ277" s="155"/>
      <c r="FK277" s="155"/>
      <c r="FL277" s="155"/>
      <c r="FM277" s="155"/>
      <c r="FN277" s="155"/>
      <c r="FO277" s="155"/>
      <c r="FP277" s="155"/>
      <c r="FQ277" s="155"/>
      <c r="FR277" s="155"/>
      <c r="FS277" s="155"/>
      <c r="FT277" s="155"/>
      <c r="FU277" s="155"/>
      <c r="FV277" s="155"/>
      <c r="FW277" s="155"/>
      <c r="FX277" s="155"/>
      <c r="FY277" s="155"/>
      <c r="FZ277" s="155"/>
      <c r="GA277" s="155"/>
      <c r="GB277" s="155"/>
      <c r="GC277" s="155"/>
      <c r="GD277" s="155"/>
      <c r="GE277" s="155"/>
      <c r="GF277" s="155"/>
      <c r="GG277" s="155"/>
      <c r="GH277" s="155"/>
      <c r="GI277" s="155"/>
      <c r="GJ277" s="155"/>
      <c r="GK277" s="155"/>
      <c r="GL277" s="155"/>
      <c r="GM277" s="155"/>
      <c r="GN277" s="155"/>
      <c r="GO277" s="155"/>
      <c r="GP277" s="155"/>
      <c r="GQ277" s="155"/>
      <c r="GR277" s="155"/>
      <c r="GS277" s="155"/>
      <c r="GT277" s="155"/>
      <c r="GU277" s="155"/>
      <c r="GV277" s="155"/>
      <c r="GW277" s="155"/>
      <c r="GX277" s="155"/>
      <c r="GY277" s="155"/>
      <c r="GZ277" s="155"/>
      <c r="HA277" s="155"/>
      <c r="HB277" s="155"/>
      <c r="HC277" s="155"/>
      <c r="HD277" s="155"/>
      <c r="HE277" s="155"/>
      <c r="HF277" s="155"/>
      <c r="HG277" s="155"/>
      <c r="HH277" s="155"/>
      <c r="HI277" s="155"/>
      <c r="HJ277" s="156"/>
    </row>
    <row r="278" spans="1:218" ht="12.75" customHeight="1" x14ac:dyDescent="0.2">
      <c r="A278" s="151" t="s">
        <v>1129</v>
      </c>
      <c r="B278" s="151" t="s">
        <v>999</v>
      </c>
      <c r="C278" s="151">
        <v>2019</v>
      </c>
      <c r="D278" s="154"/>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c r="CH278" s="155"/>
      <c r="CI278" s="155"/>
      <c r="CJ278" s="155"/>
      <c r="CK278" s="155"/>
      <c r="CL278" s="155"/>
      <c r="CM278" s="155"/>
      <c r="CN278" s="155"/>
      <c r="CO278" s="155"/>
      <c r="CP278" s="155"/>
      <c r="CQ278" s="155"/>
      <c r="CR278" s="155"/>
      <c r="CS278" s="155"/>
      <c r="CT278" s="155"/>
      <c r="CU278" s="155"/>
      <c r="CV278" s="155"/>
      <c r="CW278" s="155"/>
      <c r="CX278" s="155"/>
      <c r="CY278" s="155"/>
      <c r="CZ278" s="155"/>
      <c r="DA278" s="155"/>
      <c r="DB278" s="155"/>
      <c r="DC278" s="155"/>
      <c r="DD278" s="155"/>
      <c r="DE278" s="155"/>
      <c r="DF278" s="155"/>
      <c r="DG278" s="155"/>
      <c r="DH278" s="155"/>
      <c r="DI278" s="155"/>
      <c r="DJ278" s="155"/>
      <c r="DK278" s="155"/>
      <c r="DL278" s="155"/>
      <c r="DM278" s="155"/>
      <c r="DN278" s="155"/>
      <c r="DO278" s="155"/>
      <c r="DP278" s="155"/>
      <c r="DQ278" s="155"/>
      <c r="DR278" s="155"/>
      <c r="DS278" s="155"/>
      <c r="DT278" s="155"/>
      <c r="DU278" s="155"/>
      <c r="DV278" s="155"/>
      <c r="DW278" s="155"/>
      <c r="DX278" s="155"/>
      <c r="DY278" s="155"/>
      <c r="DZ278" s="155"/>
      <c r="EA278" s="155"/>
      <c r="EB278" s="155"/>
      <c r="EC278" s="155"/>
      <c r="ED278" s="155"/>
      <c r="EE278" s="155"/>
      <c r="EF278" s="155"/>
      <c r="EG278" s="155"/>
      <c r="EH278" s="155"/>
      <c r="EI278" s="155"/>
      <c r="EJ278" s="155"/>
      <c r="EK278" s="155"/>
      <c r="EL278" s="155"/>
      <c r="EM278" s="155"/>
      <c r="EN278" s="155"/>
      <c r="EO278" s="155"/>
      <c r="EP278" s="155"/>
      <c r="EQ278" s="155"/>
      <c r="ER278" s="155"/>
      <c r="ES278" s="155"/>
      <c r="ET278" s="155"/>
      <c r="EU278" s="155"/>
      <c r="EV278" s="155"/>
      <c r="EW278" s="155"/>
      <c r="EX278" s="155"/>
      <c r="EY278" s="155"/>
      <c r="EZ278" s="155"/>
      <c r="FA278" s="155"/>
      <c r="FB278" s="155"/>
      <c r="FC278" s="155"/>
      <c r="FD278" s="155"/>
      <c r="FE278" s="155"/>
      <c r="FF278" s="155"/>
      <c r="FG278" s="155"/>
      <c r="FH278" s="155"/>
      <c r="FI278" s="155"/>
      <c r="FJ278" s="155"/>
      <c r="FK278" s="155"/>
      <c r="FL278" s="155"/>
      <c r="FM278" s="155"/>
      <c r="FN278" s="155"/>
      <c r="FO278" s="155"/>
      <c r="FP278" s="155"/>
      <c r="FQ278" s="155"/>
      <c r="FR278" s="155"/>
      <c r="FS278" s="155"/>
      <c r="FT278" s="155"/>
      <c r="FU278" s="155"/>
      <c r="FV278" s="155"/>
      <c r="FW278" s="155"/>
      <c r="FX278" s="155"/>
      <c r="FY278" s="155"/>
      <c r="FZ278" s="155"/>
      <c r="GA278" s="155"/>
      <c r="GB278" s="155"/>
      <c r="GC278" s="155"/>
      <c r="GD278" s="155"/>
      <c r="GE278" s="155"/>
      <c r="GF278" s="155"/>
      <c r="GG278" s="155"/>
      <c r="GH278" s="155"/>
      <c r="GI278" s="155"/>
      <c r="GJ278" s="155"/>
      <c r="GK278" s="155"/>
      <c r="GL278" s="155"/>
      <c r="GM278" s="155"/>
      <c r="GN278" s="155"/>
      <c r="GO278" s="155"/>
      <c r="GP278" s="155"/>
      <c r="GQ278" s="155"/>
      <c r="GR278" s="155"/>
      <c r="GS278" s="155"/>
      <c r="GT278" s="155"/>
      <c r="GU278" s="155"/>
      <c r="GV278" s="155"/>
      <c r="GW278" s="155"/>
      <c r="GX278" s="155"/>
      <c r="GY278" s="155"/>
      <c r="GZ278" s="155"/>
      <c r="HA278" s="155"/>
      <c r="HB278" s="155"/>
      <c r="HC278" s="155"/>
      <c r="HD278" s="155"/>
      <c r="HE278" s="155"/>
      <c r="HF278" s="155"/>
      <c r="HG278" s="155"/>
      <c r="HH278" s="155"/>
      <c r="HI278" s="155"/>
      <c r="HJ278" s="156"/>
    </row>
    <row r="279" spans="1:218" ht="12.75" customHeight="1" x14ac:dyDescent="0.2">
      <c r="A279" s="151" t="s">
        <v>1119</v>
      </c>
      <c r="B279" s="151" t="s">
        <v>1624</v>
      </c>
      <c r="C279" s="151">
        <v>2022</v>
      </c>
      <c r="D279" s="154"/>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c r="CH279" s="155"/>
      <c r="CI279" s="155"/>
      <c r="CJ279" s="155"/>
      <c r="CK279" s="155"/>
      <c r="CL279" s="155"/>
      <c r="CM279" s="155"/>
      <c r="CN279" s="155"/>
      <c r="CO279" s="155"/>
      <c r="CP279" s="155"/>
      <c r="CQ279" s="155"/>
      <c r="CR279" s="155"/>
      <c r="CS279" s="155"/>
      <c r="CT279" s="155"/>
      <c r="CU279" s="155"/>
      <c r="CV279" s="155"/>
      <c r="CW279" s="155"/>
      <c r="CX279" s="155"/>
      <c r="CY279" s="155"/>
      <c r="CZ279" s="155"/>
      <c r="DA279" s="155"/>
      <c r="DB279" s="155"/>
      <c r="DC279" s="155"/>
      <c r="DD279" s="155"/>
      <c r="DE279" s="155"/>
      <c r="DF279" s="155"/>
      <c r="DG279" s="155"/>
      <c r="DH279" s="155"/>
      <c r="DI279" s="155"/>
      <c r="DJ279" s="155"/>
      <c r="DK279" s="155"/>
      <c r="DL279" s="155"/>
      <c r="DM279" s="155"/>
      <c r="DN279" s="155"/>
      <c r="DO279" s="155"/>
      <c r="DP279" s="155"/>
      <c r="DQ279" s="155"/>
      <c r="DR279" s="155"/>
      <c r="DS279" s="155"/>
      <c r="DT279" s="155"/>
      <c r="DU279" s="155"/>
      <c r="DV279" s="155"/>
      <c r="DW279" s="155"/>
      <c r="DX279" s="155"/>
      <c r="DY279" s="155"/>
      <c r="DZ279" s="155"/>
      <c r="EA279" s="155"/>
      <c r="EB279" s="155"/>
      <c r="EC279" s="155"/>
      <c r="ED279" s="155"/>
      <c r="EE279" s="155"/>
      <c r="EF279" s="155"/>
      <c r="EG279" s="155"/>
      <c r="EH279" s="155"/>
      <c r="EI279" s="155"/>
      <c r="EJ279" s="155"/>
      <c r="EK279" s="155"/>
      <c r="EL279" s="155"/>
      <c r="EM279" s="155"/>
      <c r="EN279" s="155"/>
      <c r="EO279" s="155"/>
      <c r="EP279" s="155"/>
      <c r="EQ279" s="155"/>
      <c r="ER279" s="155"/>
      <c r="ES279" s="155"/>
      <c r="ET279" s="155"/>
      <c r="EU279" s="155"/>
      <c r="EV279" s="155"/>
      <c r="EW279" s="155"/>
      <c r="EX279" s="155"/>
      <c r="EY279" s="155"/>
      <c r="EZ279" s="155"/>
      <c r="FA279" s="155"/>
      <c r="FB279" s="155"/>
      <c r="FC279" s="155"/>
      <c r="FD279" s="155"/>
      <c r="FE279" s="155"/>
      <c r="FF279" s="155"/>
      <c r="FG279" s="155"/>
      <c r="FH279" s="155"/>
      <c r="FI279" s="155"/>
      <c r="FJ279" s="155"/>
      <c r="FK279" s="155"/>
      <c r="FL279" s="155"/>
      <c r="FM279" s="155"/>
      <c r="FN279" s="155"/>
      <c r="FO279" s="155"/>
      <c r="FP279" s="155"/>
      <c r="FQ279" s="155"/>
      <c r="FR279" s="155"/>
      <c r="FS279" s="155"/>
      <c r="FT279" s="155"/>
      <c r="FU279" s="155"/>
      <c r="FV279" s="155"/>
      <c r="FW279" s="155"/>
      <c r="FX279" s="155"/>
      <c r="FY279" s="155"/>
      <c r="FZ279" s="155"/>
      <c r="GA279" s="155"/>
      <c r="GB279" s="155"/>
      <c r="GC279" s="155"/>
      <c r="GD279" s="155"/>
      <c r="GE279" s="155"/>
      <c r="GF279" s="155"/>
      <c r="GG279" s="155"/>
      <c r="GH279" s="155"/>
      <c r="GI279" s="155"/>
      <c r="GJ279" s="155"/>
      <c r="GK279" s="155"/>
      <c r="GL279" s="155"/>
      <c r="GM279" s="155"/>
      <c r="GN279" s="155"/>
      <c r="GO279" s="155"/>
      <c r="GP279" s="155"/>
      <c r="GQ279" s="155"/>
      <c r="GR279" s="155"/>
      <c r="GS279" s="155"/>
      <c r="GT279" s="155"/>
      <c r="GU279" s="155"/>
      <c r="GV279" s="155"/>
      <c r="GW279" s="155"/>
      <c r="GX279" s="155"/>
      <c r="GY279" s="155"/>
      <c r="GZ279" s="155"/>
      <c r="HA279" s="155"/>
      <c r="HB279" s="155"/>
      <c r="HC279" s="155"/>
      <c r="HD279" s="155"/>
      <c r="HE279" s="155"/>
      <c r="HF279" s="155"/>
      <c r="HG279" s="155"/>
      <c r="HH279" s="155"/>
      <c r="HI279" s="155"/>
      <c r="HJ279" s="156"/>
    </row>
    <row r="280" spans="1:218" ht="12.75" customHeight="1" x14ac:dyDescent="0.2">
      <c r="A280" s="151" t="s">
        <v>1126</v>
      </c>
      <c r="B280" s="151" t="s">
        <v>89</v>
      </c>
      <c r="C280" s="151">
        <v>2019</v>
      </c>
      <c r="D280" s="154"/>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c r="CH280" s="155"/>
      <c r="CI280" s="155"/>
      <c r="CJ280" s="155"/>
      <c r="CK280" s="155"/>
      <c r="CL280" s="155"/>
      <c r="CM280" s="155"/>
      <c r="CN280" s="155"/>
      <c r="CO280" s="155"/>
      <c r="CP280" s="155"/>
      <c r="CQ280" s="155"/>
      <c r="CR280" s="155"/>
      <c r="CS280" s="155"/>
      <c r="CT280" s="155"/>
      <c r="CU280" s="155"/>
      <c r="CV280" s="155"/>
      <c r="CW280" s="155"/>
      <c r="CX280" s="155"/>
      <c r="CY280" s="155"/>
      <c r="CZ280" s="155"/>
      <c r="DA280" s="155"/>
      <c r="DB280" s="155"/>
      <c r="DC280" s="155"/>
      <c r="DD280" s="155"/>
      <c r="DE280" s="155"/>
      <c r="DF280" s="155">
        <v>45503</v>
      </c>
      <c r="DG280" s="155"/>
      <c r="DH280" s="155"/>
      <c r="DI280" s="155"/>
      <c r="DJ280" s="155"/>
      <c r="DK280" s="155"/>
      <c r="DL280" s="155"/>
      <c r="DM280" s="155"/>
      <c r="DN280" s="155"/>
      <c r="DO280" s="155"/>
      <c r="DP280" s="155"/>
      <c r="DQ280" s="155"/>
      <c r="DR280" s="155"/>
      <c r="DS280" s="155"/>
      <c r="DT280" s="155"/>
      <c r="DU280" s="155"/>
      <c r="DV280" s="155"/>
      <c r="DW280" s="155"/>
      <c r="DX280" s="155"/>
      <c r="DY280" s="155"/>
      <c r="DZ280" s="155"/>
      <c r="EA280" s="155"/>
      <c r="EB280" s="155"/>
      <c r="EC280" s="155"/>
      <c r="ED280" s="155"/>
      <c r="EE280" s="155"/>
      <c r="EF280" s="155"/>
      <c r="EG280" s="155"/>
      <c r="EH280" s="155"/>
      <c r="EI280" s="155"/>
      <c r="EJ280" s="155"/>
      <c r="EK280" s="155"/>
      <c r="EL280" s="155"/>
      <c r="EM280" s="155"/>
      <c r="EN280" s="155"/>
      <c r="EO280" s="155"/>
      <c r="EP280" s="155"/>
      <c r="EQ280" s="155"/>
      <c r="ER280" s="155"/>
      <c r="ES280" s="155"/>
      <c r="ET280" s="155"/>
      <c r="EU280" s="155"/>
      <c r="EV280" s="155"/>
      <c r="EW280" s="155"/>
      <c r="EX280" s="155"/>
      <c r="EY280" s="155"/>
      <c r="EZ280" s="155"/>
      <c r="FA280" s="155"/>
      <c r="FB280" s="155"/>
      <c r="FC280" s="155"/>
      <c r="FD280" s="155"/>
      <c r="FE280" s="155"/>
      <c r="FF280" s="155"/>
      <c r="FG280" s="155"/>
      <c r="FH280" s="155"/>
      <c r="FI280" s="155"/>
      <c r="FJ280" s="155"/>
      <c r="FK280" s="155"/>
      <c r="FL280" s="155"/>
      <c r="FM280" s="155"/>
      <c r="FN280" s="155"/>
      <c r="FO280" s="155"/>
      <c r="FP280" s="155"/>
      <c r="FQ280" s="155"/>
      <c r="FR280" s="155"/>
      <c r="FS280" s="155"/>
      <c r="FT280" s="155"/>
      <c r="FU280" s="155"/>
      <c r="FV280" s="155"/>
      <c r="FW280" s="155"/>
      <c r="FX280" s="155"/>
      <c r="FY280" s="155"/>
      <c r="FZ280" s="155"/>
      <c r="GA280" s="155"/>
      <c r="GB280" s="155"/>
      <c r="GC280" s="155"/>
      <c r="GD280" s="155"/>
      <c r="GE280" s="155"/>
      <c r="GF280" s="155"/>
      <c r="GG280" s="155"/>
      <c r="GH280" s="155"/>
      <c r="GI280" s="155"/>
      <c r="GJ280" s="155"/>
      <c r="GK280" s="155"/>
      <c r="GL280" s="155"/>
      <c r="GM280" s="155"/>
      <c r="GN280" s="155"/>
      <c r="GO280" s="155"/>
      <c r="GP280" s="155"/>
      <c r="GQ280" s="155"/>
      <c r="GR280" s="155"/>
      <c r="GS280" s="155"/>
      <c r="GT280" s="155"/>
      <c r="GU280" s="155"/>
      <c r="GV280" s="155"/>
      <c r="GW280" s="155"/>
      <c r="GX280" s="155"/>
      <c r="GY280" s="155"/>
      <c r="GZ280" s="155"/>
      <c r="HA280" s="155"/>
      <c r="HB280" s="155"/>
      <c r="HC280" s="155"/>
      <c r="HD280" s="155"/>
      <c r="HE280" s="155"/>
      <c r="HF280" s="155"/>
      <c r="HG280" s="155"/>
      <c r="HH280" s="155"/>
      <c r="HI280" s="155"/>
      <c r="HJ280" s="156"/>
    </row>
    <row r="281" spans="1:218" ht="12.75" customHeight="1" x14ac:dyDescent="0.2">
      <c r="A281" s="157"/>
      <c r="B281" s="157"/>
      <c r="C281" s="158">
        <v>2022</v>
      </c>
      <c r="D281" s="159"/>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c r="CJ281" s="116"/>
      <c r="CK281" s="116"/>
      <c r="CL281" s="116"/>
      <c r="CM281" s="116"/>
      <c r="CN281" s="116"/>
      <c r="CO281" s="116"/>
      <c r="CP281" s="116"/>
      <c r="CQ281" s="116"/>
      <c r="CR281" s="116"/>
      <c r="CS281" s="116"/>
      <c r="CT281" s="116"/>
      <c r="CU281" s="116"/>
      <c r="CV281" s="116"/>
      <c r="CW281" s="116"/>
      <c r="CX281" s="116"/>
      <c r="CY281" s="116"/>
      <c r="CZ281" s="116"/>
      <c r="DA281" s="116"/>
      <c r="DB281" s="116"/>
      <c r="DC281" s="116"/>
      <c r="DD281" s="116"/>
      <c r="DE281" s="116"/>
      <c r="DF281" s="116">
        <v>45503</v>
      </c>
      <c r="DG281" s="116"/>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c r="EV281" s="116"/>
      <c r="EW281" s="116"/>
      <c r="EX281" s="116"/>
      <c r="EY281" s="116"/>
      <c r="EZ281" s="116"/>
      <c r="FA281" s="116"/>
      <c r="FB281" s="116"/>
      <c r="FC281" s="116"/>
      <c r="FD281" s="116"/>
      <c r="FE281" s="116"/>
      <c r="FF281" s="116"/>
      <c r="FG281" s="116"/>
      <c r="FH281" s="116"/>
      <c r="FI281" s="116"/>
      <c r="FJ281" s="116"/>
      <c r="FK281" s="116"/>
      <c r="FL281" s="116"/>
      <c r="FM281" s="116"/>
      <c r="FN281" s="116"/>
      <c r="FO281" s="116"/>
      <c r="FP281" s="116"/>
      <c r="FQ281" s="116"/>
      <c r="FR281" s="116"/>
      <c r="FS281" s="116"/>
      <c r="FT281" s="116"/>
      <c r="FU281" s="116"/>
      <c r="FV281" s="116"/>
      <c r="FW281" s="116"/>
      <c r="FX281" s="116"/>
      <c r="FY281" s="116"/>
      <c r="FZ281" s="116"/>
      <c r="GA281" s="116"/>
      <c r="GB281" s="116"/>
      <c r="GC281" s="116"/>
      <c r="GD281" s="116"/>
      <c r="GE281" s="116"/>
      <c r="GF281" s="116"/>
      <c r="GG281" s="116"/>
      <c r="GH281" s="116"/>
      <c r="GI281" s="116"/>
      <c r="GJ281" s="116"/>
      <c r="GK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60"/>
    </row>
    <row r="282" spans="1:218" ht="12.75" customHeight="1" x14ac:dyDescent="0.2">
      <c r="A282" s="157"/>
      <c r="B282" s="151" t="s">
        <v>47</v>
      </c>
      <c r="C282" s="151">
        <v>2019</v>
      </c>
      <c r="D282" s="154"/>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c r="CH282" s="155"/>
      <c r="CI282" s="155"/>
      <c r="CJ282" s="155"/>
      <c r="CK282" s="155"/>
      <c r="CL282" s="155"/>
      <c r="CM282" s="155"/>
      <c r="CN282" s="155"/>
      <c r="CO282" s="155"/>
      <c r="CP282" s="155"/>
      <c r="CQ282" s="155"/>
      <c r="CR282" s="155"/>
      <c r="CS282" s="155"/>
      <c r="CT282" s="155"/>
      <c r="CU282" s="155"/>
      <c r="CV282" s="155"/>
      <c r="CW282" s="155"/>
      <c r="CX282" s="155"/>
      <c r="CY282" s="155"/>
      <c r="CZ282" s="155"/>
      <c r="DA282" s="155"/>
      <c r="DB282" s="155"/>
      <c r="DC282" s="155"/>
      <c r="DD282" s="155"/>
      <c r="DE282" s="155"/>
      <c r="DF282" s="155">
        <v>45503</v>
      </c>
      <c r="DG282" s="155"/>
      <c r="DH282" s="155"/>
      <c r="DI282" s="155"/>
      <c r="DJ282" s="155"/>
      <c r="DK282" s="155"/>
      <c r="DL282" s="155"/>
      <c r="DM282" s="155"/>
      <c r="DN282" s="155"/>
      <c r="DO282" s="155"/>
      <c r="DP282" s="155"/>
      <c r="DQ282" s="155"/>
      <c r="DR282" s="155"/>
      <c r="DS282" s="155"/>
      <c r="DT282" s="155"/>
      <c r="DU282" s="155"/>
      <c r="DV282" s="155"/>
      <c r="DW282" s="155"/>
      <c r="DX282" s="155"/>
      <c r="DY282" s="155"/>
      <c r="DZ282" s="155"/>
      <c r="EA282" s="155"/>
      <c r="EB282" s="155"/>
      <c r="EC282" s="155"/>
      <c r="ED282" s="155"/>
      <c r="EE282" s="155"/>
      <c r="EF282" s="155"/>
      <c r="EG282" s="155"/>
      <c r="EH282" s="155"/>
      <c r="EI282" s="155"/>
      <c r="EJ282" s="155"/>
      <c r="EK282" s="155"/>
      <c r="EL282" s="155"/>
      <c r="EM282" s="155"/>
      <c r="EN282" s="155"/>
      <c r="EO282" s="155"/>
      <c r="EP282" s="155"/>
      <c r="EQ282" s="155"/>
      <c r="ER282" s="155"/>
      <c r="ES282" s="155"/>
      <c r="ET282" s="155"/>
      <c r="EU282" s="155"/>
      <c r="EV282" s="155"/>
      <c r="EW282" s="155"/>
      <c r="EX282" s="155"/>
      <c r="EY282" s="155"/>
      <c r="EZ282" s="155"/>
      <c r="FA282" s="155"/>
      <c r="FB282" s="155"/>
      <c r="FC282" s="155"/>
      <c r="FD282" s="155"/>
      <c r="FE282" s="155"/>
      <c r="FF282" s="155"/>
      <c r="FG282" s="155"/>
      <c r="FH282" s="155"/>
      <c r="FI282" s="155"/>
      <c r="FJ282" s="155"/>
      <c r="FK282" s="155"/>
      <c r="FL282" s="155"/>
      <c r="FM282" s="155"/>
      <c r="FN282" s="155"/>
      <c r="FO282" s="155"/>
      <c r="FP282" s="155"/>
      <c r="FQ282" s="155"/>
      <c r="FR282" s="155"/>
      <c r="FS282" s="155"/>
      <c r="FT282" s="155"/>
      <c r="FU282" s="155"/>
      <c r="FV282" s="155"/>
      <c r="FW282" s="155"/>
      <c r="FX282" s="155"/>
      <c r="FY282" s="155"/>
      <c r="FZ282" s="155"/>
      <c r="GA282" s="155"/>
      <c r="GB282" s="155"/>
      <c r="GC282" s="155"/>
      <c r="GD282" s="155"/>
      <c r="GE282" s="155"/>
      <c r="GF282" s="155"/>
      <c r="GG282" s="155"/>
      <c r="GH282" s="155"/>
      <c r="GI282" s="155"/>
      <c r="GJ282" s="155"/>
      <c r="GK282" s="155"/>
      <c r="GL282" s="155"/>
      <c r="GM282" s="155"/>
      <c r="GN282" s="155"/>
      <c r="GO282" s="155"/>
      <c r="GP282" s="155"/>
      <c r="GQ282" s="155"/>
      <c r="GR282" s="155"/>
      <c r="GS282" s="155"/>
      <c r="GT282" s="155"/>
      <c r="GU282" s="155"/>
      <c r="GV282" s="155"/>
      <c r="GW282" s="155"/>
      <c r="GX282" s="155"/>
      <c r="GY282" s="155"/>
      <c r="GZ282" s="155"/>
      <c r="HA282" s="155"/>
      <c r="HB282" s="155"/>
      <c r="HC282" s="155"/>
      <c r="HD282" s="155"/>
      <c r="HE282" s="155"/>
      <c r="HF282" s="155"/>
      <c r="HG282" s="155"/>
      <c r="HH282" s="155"/>
      <c r="HI282" s="155"/>
      <c r="HJ282" s="156"/>
    </row>
    <row r="283" spans="1:218" ht="12.75" customHeight="1" x14ac:dyDescent="0.2">
      <c r="A283" s="157"/>
      <c r="B283" s="151" t="s">
        <v>81</v>
      </c>
      <c r="C283" s="151">
        <v>2019</v>
      </c>
      <c r="D283" s="154"/>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c r="CH283" s="155"/>
      <c r="CI283" s="155"/>
      <c r="CJ283" s="155"/>
      <c r="CK283" s="155"/>
      <c r="CL283" s="155"/>
      <c r="CM283" s="155"/>
      <c r="CN283" s="155"/>
      <c r="CO283" s="155"/>
      <c r="CP283" s="155"/>
      <c r="CQ283" s="155"/>
      <c r="CR283" s="155"/>
      <c r="CS283" s="155"/>
      <c r="CT283" s="155"/>
      <c r="CU283" s="155"/>
      <c r="CV283" s="155"/>
      <c r="CW283" s="155"/>
      <c r="CX283" s="155"/>
      <c r="CY283" s="155"/>
      <c r="CZ283" s="155"/>
      <c r="DA283" s="155"/>
      <c r="DB283" s="155"/>
      <c r="DC283" s="155"/>
      <c r="DD283" s="155"/>
      <c r="DE283" s="155"/>
      <c r="DF283" s="155">
        <v>45503</v>
      </c>
      <c r="DG283" s="155"/>
      <c r="DH283" s="155"/>
      <c r="DI283" s="155"/>
      <c r="DJ283" s="155"/>
      <c r="DK283" s="155"/>
      <c r="DL283" s="155"/>
      <c r="DM283" s="155"/>
      <c r="DN283" s="155"/>
      <c r="DO283" s="155"/>
      <c r="DP283" s="155"/>
      <c r="DQ283" s="155"/>
      <c r="DR283" s="155"/>
      <c r="DS283" s="155"/>
      <c r="DT283" s="155"/>
      <c r="DU283" s="155"/>
      <c r="DV283" s="155"/>
      <c r="DW283" s="155"/>
      <c r="DX283" s="155"/>
      <c r="DY283" s="155"/>
      <c r="DZ283" s="155"/>
      <c r="EA283" s="155"/>
      <c r="EB283" s="155"/>
      <c r="EC283" s="155"/>
      <c r="ED283" s="155"/>
      <c r="EE283" s="155"/>
      <c r="EF283" s="155"/>
      <c r="EG283" s="155"/>
      <c r="EH283" s="155"/>
      <c r="EI283" s="155"/>
      <c r="EJ283" s="155"/>
      <c r="EK283" s="155"/>
      <c r="EL283" s="155"/>
      <c r="EM283" s="155"/>
      <c r="EN283" s="155"/>
      <c r="EO283" s="155"/>
      <c r="EP283" s="155"/>
      <c r="EQ283" s="155"/>
      <c r="ER283" s="155"/>
      <c r="ES283" s="155"/>
      <c r="ET283" s="155"/>
      <c r="EU283" s="155"/>
      <c r="EV283" s="155"/>
      <c r="EW283" s="155"/>
      <c r="EX283" s="155"/>
      <c r="EY283" s="155"/>
      <c r="EZ283" s="155"/>
      <c r="FA283" s="155"/>
      <c r="FB283" s="155"/>
      <c r="FC283" s="155"/>
      <c r="FD283" s="155"/>
      <c r="FE283" s="155"/>
      <c r="FF283" s="155"/>
      <c r="FG283" s="155"/>
      <c r="FH283" s="155"/>
      <c r="FI283" s="155"/>
      <c r="FJ283" s="155"/>
      <c r="FK283" s="155"/>
      <c r="FL283" s="155"/>
      <c r="FM283" s="155"/>
      <c r="FN283" s="155"/>
      <c r="FO283" s="155"/>
      <c r="FP283" s="155"/>
      <c r="FQ283" s="155"/>
      <c r="FR283" s="155"/>
      <c r="FS283" s="155"/>
      <c r="FT283" s="155"/>
      <c r="FU283" s="155"/>
      <c r="FV283" s="155"/>
      <c r="FW283" s="155"/>
      <c r="FX283" s="155"/>
      <c r="FY283" s="155"/>
      <c r="FZ283" s="155"/>
      <c r="GA283" s="155"/>
      <c r="GB283" s="155"/>
      <c r="GC283" s="155"/>
      <c r="GD283" s="155"/>
      <c r="GE283" s="155"/>
      <c r="GF283" s="155"/>
      <c r="GG283" s="155"/>
      <c r="GH283" s="155"/>
      <c r="GI283" s="155"/>
      <c r="GJ283" s="155"/>
      <c r="GK283" s="155"/>
      <c r="GL283" s="155"/>
      <c r="GM283" s="155"/>
      <c r="GN283" s="155"/>
      <c r="GO283" s="155"/>
      <c r="GP283" s="155"/>
      <c r="GQ283" s="155"/>
      <c r="GR283" s="155"/>
      <c r="GS283" s="155"/>
      <c r="GT283" s="155"/>
      <c r="GU283" s="155"/>
      <c r="GV283" s="155"/>
      <c r="GW283" s="155"/>
      <c r="GX283" s="155"/>
      <c r="GY283" s="155"/>
      <c r="GZ283" s="155"/>
      <c r="HA283" s="155"/>
      <c r="HB283" s="155"/>
      <c r="HC283" s="155"/>
      <c r="HD283" s="155"/>
      <c r="HE283" s="155"/>
      <c r="HF283" s="155"/>
      <c r="HG283" s="155"/>
      <c r="HH283" s="155"/>
      <c r="HI283" s="155"/>
      <c r="HJ283" s="156"/>
    </row>
    <row r="284" spans="1:218" ht="12.75" customHeight="1" x14ac:dyDescent="0.2">
      <c r="A284" s="157"/>
      <c r="B284" s="151" t="s">
        <v>97</v>
      </c>
      <c r="C284" s="151">
        <v>2019</v>
      </c>
      <c r="D284" s="154"/>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c r="CH284" s="155"/>
      <c r="CI284" s="155"/>
      <c r="CJ284" s="155"/>
      <c r="CK284" s="155"/>
      <c r="CL284" s="155"/>
      <c r="CM284" s="155"/>
      <c r="CN284" s="155"/>
      <c r="CO284" s="155"/>
      <c r="CP284" s="155"/>
      <c r="CQ284" s="155"/>
      <c r="CR284" s="155"/>
      <c r="CS284" s="155"/>
      <c r="CT284" s="155"/>
      <c r="CU284" s="155"/>
      <c r="CV284" s="155"/>
      <c r="CW284" s="155"/>
      <c r="CX284" s="155"/>
      <c r="CY284" s="155"/>
      <c r="CZ284" s="155"/>
      <c r="DA284" s="155"/>
      <c r="DB284" s="155"/>
      <c r="DC284" s="155"/>
      <c r="DD284" s="155"/>
      <c r="DE284" s="155"/>
      <c r="DF284" s="155">
        <v>45503</v>
      </c>
      <c r="DG284" s="155"/>
      <c r="DH284" s="155"/>
      <c r="DI284" s="155"/>
      <c r="DJ284" s="155"/>
      <c r="DK284" s="155"/>
      <c r="DL284" s="155"/>
      <c r="DM284" s="155"/>
      <c r="DN284" s="155"/>
      <c r="DO284" s="155"/>
      <c r="DP284" s="155"/>
      <c r="DQ284" s="155"/>
      <c r="DR284" s="155"/>
      <c r="DS284" s="155"/>
      <c r="DT284" s="155"/>
      <c r="DU284" s="155"/>
      <c r="DV284" s="155"/>
      <c r="DW284" s="155"/>
      <c r="DX284" s="155"/>
      <c r="DY284" s="155"/>
      <c r="DZ284" s="155"/>
      <c r="EA284" s="155"/>
      <c r="EB284" s="155"/>
      <c r="EC284" s="155"/>
      <c r="ED284" s="155"/>
      <c r="EE284" s="155"/>
      <c r="EF284" s="155"/>
      <c r="EG284" s="155"/>
      <c r="EH284" s="155"/>
      <c r="EI284" s="155"/>
      <c r="EJ284" s="155"/>
      <c r="EK284" s="155"/>
      <c r="EL284" s="155"/>
      <c r="EM284" s="155"/>
      <c r="EN284" s="155"/>
      <c r="EO284" s="155"/>
      <c r="EP284" s="155"/>
      <c r="EQ284" s="155"/>
      <c r="ER284" s="155"/>
      <c r="ES284" s="155"/>
      <c r="ET284" s="155"/>
      <c r="EU284" s="155"/>
      <c r="EV284" s="155"/>
      <c r="EW284" s="155"/>
      <c r="EX284" s="155"/>
      <c r="EY284" s="155"/>
      <c r="EZ284" s="155"/>
      <c r="FA284" s="155"/>
      <c r="FB284" s="155"/>
      <c r="FC284" s="155"/>
      <c r="FD284" s="155"/>
      <c r="FE284" s="155"/>
      <c r="FF284" s="155"/>
      <c r="FG284" s="155"/>
      <c r="FH284" s="155"/>
      <c r="FI284" s="155"/>
      <c r="FJ284" s="155"/>
      <c r="FK284" s="155"/>
      <c r="FL284" s="155"/>
      <c r="FM284" s="155"/>
      <c r="FN284" s="155"/>
      <c r="FO284" s="155"/>
      <c r="FP284" s="155"/>
      <c r="FQ284" s="155"/>
      <c r="FR284" s="155"/>
      <c r="FS284" s="155"/>
      <c r="FT284" s="155"/>
      <c r="FU284" s="155"/>
      <c r="FV284" s="155"/>
      <c r="FW284" s="155"/>
      <c r="FX284" s="155"/>
      <c r="FY284" s="155"/>
      <c r="FZ284" s="155"/>
      <c r="GA284" s="155"/>
      <c r="GB284" s="155"/>
      <c r="GC284" s="155"/>
      <c r="GD284" s="155"/>
      <c r="GE284" s="155"/>
      <c r="GF284" s="155"/>
      <c r="GG284" s="155"/>
      <c r="GH284" s="155"/>
      <c r="GI284" s="155"/>
      <c r="GJ284" s="155"/>
      <c r="GK284" s="155"/>
      <c r="GL284" s="155"/>
      <c r="GM284" s="155"/>
      <c r="GN284" s="155"/>
      <c r="GO284" s="155"/>
      <c r="GP284" s="155"/>
      <c r="GQ284" s="155"/>
      <c r="GR284" s="155"/>
      <c r="GS284" s="155"/>
      <c r="GT284" s="155"/>
      <c r="GU284" s="155"/>
      <c r="GV284" s="155"/>
      <c r="GW284" s="155"/>
      <c r="GX284" s="155"/>
      <c r="GY284" s="155"/>
      <c r="GZ284" s="155"/>
      <c r="HA284" s="155"/>
      <c r="HB284" s="155"/>
      <c r="HC284" s="155"/>
      <c r="HD284" s="155"/>
      <c r="HE284" s="155"/>
      <c r="HF284" s="155"/>
      <c r="HG284" s="155"/>
      <c r="HH284" s="155"/>
      <c r="HI284" s="155"/>
      <c r="HJ284" s="156"/>
    </row>
    <row r="285" spans="1:218" ht="12.75" customHeight="1" x14ac:dyDescent="0.2">
      <c r="A285" s="157"/>
      <c r="B285" s="151" t="s">
        <v>249</v>
      </c>
      <c r="C285" s="151">
        <v>2019</v>
      </c>
      <c r="D285" s="154"/>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c r="CH285" s="155"/>
      <c r="CI285" s="155"/>
      <c r="CJ285" s="155"/>
      <c r="CK285" s="155"/>
      <c r="CL285" s="155"/>
      <c r="CM285" s="155"/>
      <c r="CN285" s="155"/>
      <c r="CO285" s="155"/>
      <c r="CP285" s="155"/>
      <c r="CQ285" s="155"/>
      <c r="CR285" s="155"/>
      <c r="CS285" s="155"/>
      <c r="CT285" s="155"/>
      <c r="CU285" s="155"/>
      <c r="CV285" s="155"/>
      <c r="CW285" s="155"/>
      <c r="CX285" s="155"/>
      <c r="CY285" s="155"/>
      <c r="CZ285" s="155"/>
      <c r="DA285" s="155"/>
      <c r="DB285" s="155"/>
      <c r="DC285" s="155"/>
      <c r="DD285" s="155"/>
      <c r="DE285" s="155"/>
      <c r="DF285" s="155">
        <v>45503</v>
      </c>
      <c r="DG285" s="155"/>
      <c r="DH285" s="155"/>
      <c r="DI285" s="155"/>
      <c r="DJ285" s="155"/>
      <c r="DK285" s="155"/>
      <c r="DL285" s="155"/>
      <c r="DM285" s="155"/>
      <c r="DN285" s="155"/>
      <c r="DO285" s="155"/>
      <c r="DP285" s="155"/>
      <c r="DQ285" s="155"/>
      <c r="DR285" s="155"/>
      <c r="DS285" s="155"/>
      <c r="DT285" s="155"/>
      <c r="DU285" s="155"/>
      <c r="DV285" s="155"/>
      <c r="DW285" s="155"/>
      <c r="DX285" s="155"/>
      <c r="DY285" s="155"/>
      <c r="DZ285" s="155"/>
      <c r="EA285" s="155"/>
      <c r="EB285" s="155"/>
      <c r="EC285" s="155"/>
      <c r="ED285" s="155"/>
      <c r="EE285" s="155"/>
      <c r="EF285" s="155"/>
      <c r="EG285" s="155"/>
      <c r="EH285" s="155"/>
      <c r="EI285" s="155"/>
      <c r="EJ285" s="155"/>
      <c r="EK285" s="155"/>
      <c r="EL285" s="155"/>
      <c r="EM285" s="155"/>
      <c r="EN285" s="155"/>
      <c r="EO285" s="155"/>
      <c r="EP285" s="155"/>
      <c r="EQ285" s="155"/>
      <c r="ER285" s="155"/>
      <c r="ES285" s="155"/>
      <c r="ET285" s="155"/>
      <c r="EU285" s="155"/>
      <c r="EV285" s="155"/>
      <c r="EW285" s="155"/>
      <c r="EX285" s="155"/>
      <c r="EY285" s="155"/>
      <c r="EZ285" s="155"/>
      <c r="FA285" s="155"/>
      <c r="FB285" s="155"/>
      <c r="FC285" s="155"/>
      <c r="FD285" s="155"/>
      <c r="FE285" s="155"/>
      <c r="FF285" s="155"/>
      <c r="FG285" s="155"/>
      <c r="FH285" s="155"/>
      <c r="FI285" s="155"/>
      <c r="FJ285" s="155"/>
      <c r="FK285" s="155"/>
      <c r="FL285" s="155"/>
      <c r="FM285" s="155"/>
      <c r="FN285" s="155"/>
      <c r="FO285" s="155"/>
      <c r="FP285" s="155"/>
      <c r="FQ285" s="155"/>
      <c r="FR285" s="155"/>
      <c r="FS285" s="155"/>
      <c r="FT285" s="155"/>
      <c r="FU285" s="155"/>
      <c r="FV285" s="155"/>
      <c r="FW285" s="155"/>
      <c r="FX285" s="155"/>
      <c r="FY285" s="155"/>
      <c r="FZ285" s="155"/>
      <c r="GA285" s="155"/>
      <c r="GB285" s="155"/>
      <c r="GC285" s="155"/>
      <c r="GD285" s="155"/>
      <c r="GE285" s="155"/>
      <c r="GF285" s="155"/>
      <c r="GG285" s="155"/>
      <c r="GH285" s="155"/>
      <c r="GI285" s="155"/>
      <c r="GJ285" s="155"/>
      <c r="GK285" s="155"/>
      <c r="GL285" s="155"/>
      <c r="GM285" s="155"/>
      <c r="GN285" s="155"/>
      <c r="GO285" s="155"/>
      <c r="GP285" s="155"/>
      <c r="GQ285" s="155"/>
      <c r="GR285" s="155"/>
      <c r="GS285" s="155"/>
      <c r="GT285" s="155"/>
      <c r="GU285" s="155"/>
      <c r="GV285" s="155"/>
      <c r="GW285" s="155"/>
      <c r="GX285" s="155"/>
      <c r="GY285" s="155"/>
      <c r="GZ285" s="155"/>
      <c r="HA285" s="155"/>
      <c r="HB285" s="155"/>
      <c r="HC285" s="155"/>
      <c r="HD285" s="155"/>
      <c r="HE285" s="155"/>
      <c r="HF285" s="155"/>
      <c r="HG285" s="155"/>
      <c r="HH285" s="155"/>
      <c r="HI285" s="155"/>
      <c r="HJ285" s="156"/>
    </row>
    <row r="286" spans="1:218" ht="12.75" customHeight="1" x14ac:dyDescent="0.2">
      <c r="A286" s="157"/>
      <c r="B286" s="151" t="s">
        <v>999</v>
      </c>
      <c r="C286" s="151">
        <v>2019</v>
      </c>
      <c r="D286" s="154"/>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c r="CH286" s="155"/>
      <c r="CI286" s="155"/>
      <c r="CJ286" s="155"/>
      <c r="CK286" s="155"/>
      <c r="CL286" s="155"/>
      <c r="CM286" s="155"/>
      <c r="CN286" s="155"/>
      <c r="CO286" s="155"/>
      <c r="CP286" s="155"/>
      <c r="CQ286" s="155"/>
      <c r="CR286" s="155"/>
      <c r="CS286" s="155"/>
      <c r="CT286" s="155"/>
      <c r="CU286" s="155"/>
      <c r="CV286" s="155"/>
      <c r="CW286" s="155"/>
      <c r="CX286" s="155"/>
      <c r="CY286" s="155"/>
      <c r="CZ286" s="155"/>
      <c r="DA286" s="155"/>
      <c r="DB286" s="155"/>
      <c r="DC286" s="155"/>
      <c r="DD286" s="155"/>
      <c r="DE286" s="155"/>
      <c r="DF286" s="155">
        <v>45503</v>
      </c>
      <c r="DG286" s="155"/>
      <c r="DH286" s="155"/>
      <c r="DI286" s="155"/>
      <c r="DJ286" s="155"/>
      <c r="DK286" s="155"/>
      <c r="DL286" s="155"/>
      <c r="DM286" s="155"/>
      <c r="DN286" s="155"/>
      <c r="DO286" s="155"/>
      <c r="DP286" s="155"/>
      <c r="DQ286" s="155"/>
      <c r="DR286" s="155"/>
      <c r="DS286" s="155"/>
      <c r="DT286" s="155"/>
      <c r="DU286" s="155"/>
      <c r="DV286" s="155"/>
      <c r="DW286" s="155"/>
      <c r="DX286" s="155"/>
      <c r="DY286" s="155"/>
      <c r="DZ286" s="155"/>
      <c r="EA286" s="155"/>
      <c r="EB286" s="155"/>
      <c r="EC286" s="155"/>
      <c r="ED286" s="155"/>
      <c r="EE286" s="155"/>
      <c r="EF286" s="155"/>
      <c r="EG286" s="155"/>
      <c r="EH286" s="155"/>
      <c r="EI286" s="155"/>
      <c r="EJ286" s="155"/>
      <c r="EK286" s="155"/>
      <c r="EL286" s="155"/>
      <c r="EM286" s="155"/>
      <c r="EN286" s="155"/>
      <c r="EO286" s="155"/>
      <c r="EP286" s="155"/>
      <c r="EQ286" s="155"/>
      <c r="ER286" s="155"/>
      <c r="ES286" s="155"/>
      <c r="ET286" s="155"/>
      <c r="EU286" s="155"/>
      <c r="EV286" s="155"/>
      <c r="EW286" s="155"/>
      <c r="EX286" s="155"/>
      <c r="EY286" s="155"/>
      <c r="EZ286" s="155"/>
      <c r="FA286" s="155"/>
      <c r="FB286" s="155"/>
      <c r="FC286" s="155"/>
      <c r="FD286" s="155"/>
      <c r="FE286" s="155"/>
      <c r="FF286" s="155"/>
      <c r="FG286" s="155"/>
      <c r="FH286" s="155"/>
      <c r="FI286" s="155"/>
      <c r="FJ286" s="155"/>
      <c r="FK286" s="155"/>
      <c r="FL286" s="155"/>
      <c r="FM286" s="155"/>
      <c r="FN286" s="155"/>
      <c r="FO286" s="155"/>
      <c r="FP286" s="155"/>
      <c r="FQ286" s="155"/>
      <c r="FR286" s="155"/>
      <c r="FS286" s="155"/>
      <c r="FT286" s="155"/>
      <c r="FU286" s="155"/>
      <c r="FV286" s="155"/>
      <c r="FW286" s="155"/>
      <c r="FX286" s="155"/>
      <c r="FY286" s="155"/>
      <c r="FZ286" s="155"/>
      <c r="GA286" s="155"/>
      <c r="GB286" s="155"/>
      <c r="GC286" s="155"/>
      <c r="GD286" s="155"/>
      <c r="GE286" s="155"/>
      <c r="GF286" s="155"/>
      <c r="GG286" s="155"/>
      <c r="GH286" s="155"/>
      <c r="GI286" s="155"/>
      <c r="GJ286" s="155"/>
      <c r="GK286" s="155"/>
      <c r="GL286" s="155"/>
      <c r="GM286" s="155"/>
      <c r="GN286" s="155"/>
      <c r="GO286" s="155"/>
      <c r="GP286" s="155"/>
      <c r="GQ286" s="155"/>
      <c r="GR286" s="155"/>
      <c r="GS286" s="155"/>
      <c r="GT286" s="155"/>
      <c r="GU286" s="155"/>
      <c r="GV286" s="155"/>
      <c r="GW286" s="155"/>
      <c r="GX286" s="155"/>
      <c r="GY286" s="155"/>
      <c r="GZ286" s="155"/>
      <c r="HA286" s="155"/>
      <c r="HB286" s="155"/>
      <c r="HC286" s="155"/>
      <c r="HD286" s="155"/>
      <c r="HE286" s="155"/>
      <c r="HF286" s="155"/>
      <c r="HG286" s="155"/>
      <c r="HH286" s="155"/>
      <c r="HI286" s="155"/>
      <c r="HJ286" s="156"/>
    </row>
    <row r="287" spans="1:218" ht="12.75" customHeight="1" x14ac:dyDescent="0.2">
      <c r="A287" s="151" t="s">
        <v>1177</v>
      </c>
      <c r="B287" s="151" t="s">
        <v>1176</v>
      </c>
      <c r="C287" s="151">
        <v>2021</v>
      </c>
      <c r="D287" s="154"/>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c r="CH287" s="155"/>
      <c r="CI287" s="155"/>
      <c r="CJ287" s="155"/>
      <c r="CK287" s="155"/>
      <c r="CL287" s="155"/>
      <c r="CM287" s="155"/>
      <c r="CN287" s="155"/>
      <c r="CO287" s="155"/>
      <c r="CP287" s="155"/>
      <c r="CQ287" s="155"/>
      <c r="CR287" s="155"/>
      <c r="CS287" s="155"/>
      <c r="CT287" s="155"/>
      <c r="CU287" s="155"/>
      <c r="CV287" s="155"/>
      <c r="CW287" s="155"/>
      <c r="CX287" s="155"/>
      <c r="CY287" s="155"/>
      <c r="CZ287" s="155"/>
      <c r="DA287" s="155"/>
      <c r="DB287" s="155"/>
      <c r="DC287" s="155"/>
      <c r="DD287" s="155"/>
      <c r="DE287" s="155"/>
      <c r="DF287" s="155"/>
      <c r="DG287" s="155"/>
      <c r="DH287" s="155"/>
      <c r="DI287" s="155"/>
      <c r="DJ287" s="155"/>
      <c r="DK287" s="155"/>
      <c r="DL287" s="155"/>
      <c r="DM287" s="155"/>
      <c r="DN287" s="155"/>
      <c r="DO287" s="155"/>
      <c r="DP287" s="155"/>
      <c r="DQ287" s="155"/>
      <c r="DR287" s="155"/>
      <c r="DS287" s="155"/>
      <c r="DT287" s="155"/>
      <c r="DU287" s="155"/>
      <c r="DV287" s="155"/>
      <c r="DW287" s="155"/>
      <c r="DX287" s="155"/>
      <c r="DY287" s="155"/>
      <c r="DZ287" s="155"/>
      <c r="EA287" s="155"/>
      <c r="EB287" s="155"/>
      <c r="EC287" s="155"/>
      <c r="ED287" s="155"/>
      <c r="EE287" s="155"/>
      <c r="EF287" s="155"/>
      <c r="EG287" s="155"/>
      <c r="EH287" s="155"/>
      <c r="EI287" s="155"/>
      <c r="EJ287" s="155"/>
      <c r="EK287" s="155"/>
      <c r="EL287" s="155"/>
      <c r="EM287" s="155"/>
      <c r="EN287" s="155"/>
      <c r="EO287" s="155"/>
      <c r="EP287" s="155"/>
      <c r="EQ287" s="155"/>
      <c r="ER287" s="155"/>
      <c r="ES287" s="155"/>
      <c r="ET287" s="155"/>
      <c r="EU287" s="155"/>
      <c r="EV287" s="155"/>
      <c r="EW287" s="155"/>
      <c r="EX287" s="155"/>
      <c r="EY287" s="155"/>
      <c r="EZ287" s="155"/>
      <c r="FA287" s="155"/>
      <c r="FB287" s="155"/>
      <c r="FC287" s="155"/>
      <c r="FD287" s="155"/>
      <c r="FE287" s="155"/>
      <c r="FF287" s="155"/>
      <c r="FG287" s="155"/>
      <c r="FH287" s="155"/>
      <c r="FI287" s="155"/>
      <c r="FJ287" s="155"/>
      <c r="FK287" s="155"/>
      <c r="FL287" s="155"/>
      <c r="FM287" s="155"/>
      <c r="FN287" s="155"/>
      <c r="FO287" s="155"/>
      <c r="FP287" s="155"/>
      <c r="FQ287" s="155"/>
      <c r="FR287" s="155"/>
      <c r="FS287" s="155"/>
      <c r="FT287" s="155"/>
      <c r="FU287" s="155"/>
      <c r="FV287" s="155"/>
      <c r="FW287" s="155"/>
      <c r="FX287" s="155"/>
      <c r="FY287" s="155"/>
      <c r="FZ287" s="155"/>
      <c r="GA287" s="155"/>
      <c r="GB287" s="155"/>
      <c r="GC287" s="155"/>
      <c r="GD287" s="155"/>
      <c r="GE287" s="155"/>
      <c r="GF287" s="155"/>
      <c r="GG287" s="155"/>
      <c r="GH287" s="155"/>
      <c r="GI287" s="155"/>
      <c r="GJ287" s="155"/>
      <c r="GK287" s="155"/>
      <c r="GL287" s="155"/>
      <c r="GM287" s="155"/>
      <c r="GN287" s="155"/>
      <c r="GO287" s="155"/>
      <c r="GP287" s="155"/>
      <c r="GQ287" s="155"/>
      <c r="GR287" s="155"/>
      <c r="GS287" s="155"/>
      <c r="GT287" s="155"/>
      <c r="GU287" s="155"/>
      <c r="GV287" s="155"/>
      <c r="GW287" s="155"/>
      <c r="GX287" s="155"/>
      <c r="GY287" s="155"/>
      <c r="GZ287" s="155"/>
      <c r="HA287" s="155"/>
      <c r="HB287" s="155"/>
      <c r="HC287" s="155"/>
      <c r="HD287" s="155"/>
      <c r="HE287" s="155"/>
      <c r="HF287" s="155"/>
      <c r="HG287" s="155"/>
      <c r="HH287" s="155"/>
      <c r="HI287" s="155"/>
      <c r="HJ287" s="156"/>
    </row>
    <row r="288" spans="1:218" ht="12.75" customHeight="1" x14ac:dyDescent="0.2">
      <c r="A288" s="151" t="s">
        <v>1197</v>
      </c>
      <c r="B288" s="151" t="s">
        <v>28</v>
      </c>
      <c r="C288" s="151">
        <v>2019</v>
      </c>
      <c r="D288" s="154"/>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c r="CH288" s="155"/>
      <c r="CI288" s="155"/>
      <c r="CJ288" s="155"/>
      <c r="CK288" s="155"/>
      <c r="CL288" s="155"/>
      <c r="CM288" s="155"/>
      <c r="CN288" s="155"/>
      <c r="CO288" s="155"/>
      <c r="CP288" s="155"/>
      <c r="CQ288" s="155"/>
      <c r="CR288" s="155"/>
      <c r="CS288" s="155"/>
      <c r="CT288" s="155"/>
      <c r="CU288" s="155"/>
      <c r="CV288" s="155"/>
      <c r="CW288" s="155"/>
      <c r="CX288" s="155"/>
      <c r="CY288" s="155"/>
      <c r="CZ288" s="155"/>
      <c r="DA288" s="155"/>
      <c r="DB288" s="155"/>
      <c r="DC288" s="155"/>
      <c r="DD288" s="155"/>
      <c r="DE288" s="155"/>
      <c r="DF288" s="155"/>
      <c r="DG288" s="155"/>
      <c r="DH288" s="155"/>
      <c r="DI288" s="155"/>
      <c r="DJ288" s="155">
        <v>45489</v>
      </c>
      <c r="DK288" s="155"/>
      <c r="DL288" s="155"/>
      <c r="DM288" s="155"/>
      <c r="DN288" s="155"/>
      <c r="DO288" s="155"/>
      <c r="DP288" s="155"/>
      <c r="DQ288" s="155"/>
      <c r="DR288" s="155"/>
      <c r="DS288" s="155"/>
      <c r="DT288" s="155"/>
      <c r="DU288" s="155"/>
      <c r="DV288" s="155"/>
      <c r="DW288" s="155"/>
      <c r="DX288" s="155"/>
      <c r="DY288" s="155"/>
      <c r="DZ288" s="155"/>
      <c r="EA288" s="155"/>
      <c r="EB288" s="155"/>
      <c r="EC288" s="155"/>
      <c r="ED288" s="155"/>
      <c r="EE288" s="155"/>
      <c r="EF288" s="155"/>
      <c r="EG288" s="155"/>
      <c r="EH288" s="155"/>
      <c r="EI288" s="155"/>
      <c r="EJ288" s="155"/>
      <c r="EK288" s="155"/>
      <c r="EL288" s="155"/>
      <c r="EM288" s="155"/>
      <c r="EN288" s="155"/>
      <c r="EO288" s="155"/>
      <c r="EP288" s="155"/>
      <c r="EQ288" s="155"/>
      <c r="ER288" s="155"/>
      <c r="ES288" s="155"/>
      <c r="ET288" s="155"/>
      <c r="EU288" s="155"/>
      <c r="EV288" s="155"/>
      <c r="EW288" s="155"/>
      <c r="EX288" s="155"/>
      <c r="EY288" s="155"/>
      <c r="EZ288" s="155"/>
      <c r="FA288" s="155"/>
      <c r="FB288" s="155"/>
      <c r="FC288" s="155"/>
      <c r="FD288" s="155"/>
      <c r="FE288" s="155"/>
      <c r="FF288" s="155"/>
      <c r="FG288" s="155"/>
      <c r="FH288" s="155"/>
      <c r="FI288" s="155"/>
      <c r="FJ288" s="155"/>
      <c r="FK288" s="155"/>
      <c r="FL288" s="155"/>
      <c r="FM288" s="155"/>
      <c r="FN288" s="155"/>
      <c r="FO288" s="155"/>
      <c r="FP288" s="155"/>
      <c r="FQ288" s="155"/>
      <c r="FR288" s="155"/>
      <c r="FS288" s="155"/>
      <c r="FT288" s="155"/>
      <c r="FU288" s="155"/>
      <c r="FV288" s="155"/>
      <c r="FW288" s="155"/>
      <c r="FX288" s="155"/>
      <c r="FY288" s="155"/>
      <c r="FZ288" s="155"/>
      <c r="GA288" s="155"/>
      <c r="GB288" s="155"/>
      <c r="GC288" s="155"/>
      <c r="GD288" s="155"/>
      <c r="GE288" s="155"/>
      <c r="GF288" s="155"/>
      <c r="GG288" s="155"/>
      <c r="GH288" s="155"/>
      <c r="GI288" s="155"/>
      <c r="GJ288" s="155"/>
      <c r="GK288" s="155"/>
      <c r="GL288" s="155"/>
      <c r="GM288" s="155"/>
      <c r="GN288" s="155"/>
      <c r="GO288" s="155"/>
      <c r="GP288" s="155"/>
      <c r="GQ288" s="155"/>
      <c r="GR288" s="155"/>
      <c r="GS288" s="155"/>
      <c r="GT288" s="155"/>
      <c r="GU288" s="155"/>
      <c r="GV288" s="155"/>
      <c r="GW288" s="155"/>
      <c r="GX288" s="155"/>
      <c r="GY288" s="155"/>
      <c r="GZ288" s="155"/>
      <c r="HA288" s="155"/>
      <c r="HB288" s="155"/>
      <c r="HC288" s="155"/>
      <c r="HD288" s="155"/>
      <c r="HE288" s="155"/>
      <c r="HF288" s="155"/>
      <c r="HG288" s="155"/>
      <c r="HH288" s="155"/>
      <c r="HI288" s="155"/>
      <c r="HJ288" s="156"/>
    </row>
    <row r="289" spans="1:218" ht="12.75" customHeight="1" x14ac:dyDescent="0.2">
      <c r="A289" s="157"/>
      <c r="B289" s="151" t="s">
        <v>68</v>
      </c>
      <c r="C289" s="151">
        <v>2019</v>
      </c>
      <c r="D289" s="154"/>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c r="CH289" s="155"/>
      <c r="CI289" s="155"/>
      <c r="CJ289" s="155"/>
      <c r="CK289" s="155"/>
      <c r="CL289" s="155"/>
      <c r="CM289" s="155"/>
      <c r="CN289" s="155"/>
      <c r="CO289" s="155"/>
      <c r="CP289" s="155"/>
      <c r="CQ289" s="155"/>
      <c r="CR289" s="155"/>
      <c r="CS289" s="155"/>
      <c r="CT289" s="155"/>
      <c r="CU289" s="155"/>
      <c r="CV289" s="155"/>
      <c r="CW289" s="155"/>
      <c r="CX289" s="155"/>
      <c r="CY289" s="155"/>
      <c r="CZ289" s="155"/>
      <c r="DA289" s="155"/>
      <c r="DB289" s="155"/>
      <c r="DC289" s="155"/>
      <c r="DD289" s="155"/>
      <c r="DE289" s="155"/>
      <c r="DF289" s="155"/>
      <c r="DG289" s="155"/>
      <c r="DH289" s="155"/>
      <c r="DI289" s="155"/>
      <c r="DJ289" s="155">
        <v>45489</v>
      </c>
      <c r="DK289" s="155"/>
      <c r="DL289" s="155"/>
      <c r="DM289" s="155"/>
      <c r="DN289" s="155"/>
      <c r="DO289" s="155"/>
      <c r="DP289" s="155"/>
      <c r="DQ289" s="155"/>
      <c r="DR289" s="155"/>
      <c r="DS289" s="155"/>
      <c r="DT289" s="155"/>
      <c r="DU289" s="155"/>
      <c r="DV289" s="155"/>
      <c r="DW289" s="155"/>
      <c r="DX289" s="155"/>
      <c r="DY289" s="155"/>
      <c r="DZ289" s="155"/>
      <c r="EA289" s="155"/>
      <c r="EB289" s="155"/>
      <c r="EC289" s="155"/>
      <c r="ED289" s="155"/>
      <c r="EE289" s="155"/>
      <c r="EF289" s="155"/>
      <c r="EG289" s="155"/>
      <c r="EH289" s="155"/>
      <c r="EI289" s="155"/>
      <c r="EJ289" s="155"/>
      <c r="EK289" s="155"/>
      <c r="EL289" s="155"/>
      <c r="EM289" s="155"/>
      <c r="EN289" s="155"/>
      <c r="EO289" s="155"/>
      <c r="EP289" s="155"/>
      <c r="EQ289" s="155"/>
      <c r="ER289" s="155"/>
      <c r="ES289" s="155"/>
      <c r="ET289" s="155"/>
      <c r="EU289" s="155"/>
      <c r="EV289" s="155"/>
      <c r="EW289" s="155"/>
      <c r="EX289" s="155"/>
      <c r="EY289" s="155"/>
      <c r="EZ289" s="155"/>
      <c r="FA289" s="155"/>
      <c r="FB289" s="155"/>
      <c r="FC289" s="155"/>
      <c r="FD289" s="155"/>
      <c r="FE289" s="155"/>
      <c r="FF289" s="155"/>
      <c r="FG289" s="155"/>
      <c r="FH289" s="155"/>
      <c r="FI289" s="155"/>
      <c r="FJ289" s="155"/>
      <c r="FK289" s="155"/>
      <c r="FL289" s="155"/>
      <c r="FM289" s="155"/>
      <c r="FN289" s="155"/>
      <c r="FO289" s="155"/>
      <c r="FP289" s="155"/>
      <c r="FQ289" s="155"/>
      <c r="FR289" s="155"/>
      <c r="FS289" s="155"/>
      <c r="FT289" s="155"/>
      <c r="FU289" s="155"/>
      <c r="FV289" s="155"/>
      <c r="FW289" s="155"/>
      <c r="FX289" s="155"/>
      <c r="FY289" s="155"/>
      <c r="FZ289" s="155"/>
      <c r="GA289" s="155"/>
      <c r="GB289" s="155"/>
      <c r="GC289" s="155"/>
      <c r="GD289" s="155"/>
      <c r="GE289" s="155"/>
      <c r="GF289" s="155"/>
      <c r="GG289" s="155"/>
      <c r="GH289" s="155"/>
      <c r="GI289" s="155"/>
      <c r="GJ289" s="155"/>
      <c r="GK289" s="155"/>
      <c r="GL289" s="155"/>
      <c r="GM289" s="155"/>
      <c r="GN289" s="155"/>
      <c r="GO289" s="155"/>
      <c r="GP289" s="155"/>
      <c r="GQ289" s="155"/>
      <c r="GR289" s="155"/>
      <c r="GS289" s="155"/>
      <c r="GT289" s="155"/>
      <c r="GU289" s="155"/>
      <c r="GV289" s="155"/>
      <c r="GW289" s="155"/>
      <c r="GX289" s="155"/>
      <c r="GY289" s="155"/>
      <c r="GZ289" s="155"/>
      <c r="HA289" s="155"/>
      <c r="HB289" s="155"/>
      <c r="HC289" s="155"/>
      <c r="HD289" s="155"/>
      <c r="HE289" s="155"/>
      <c r="HF289" s="155"/>
      <c r="HG289" s="155"/>
      <c r="HH289" s="155"/>
      <c r="HI289" s="155"/>
      <c r="HJ289" s="156"/>
    </row>
    <row r="290" spans="1:218" ht="12.75" customHeight="1" x14ac:dyDescent="0.2">
      <c r="A290" s="157"/>
      <c r="B290" s="151" t="s">
        <v>81</v>
      </c>
      <c r="C290" s="151">
        <v>2019</v>
      </c>
      <c r="D290" s="154"/>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c r="CH290" s="155"/>
      <c r="CI290" s="155"/>
      <c r="CJ290" s="155"/>
      <c r="CK290" s="155"/>
      <c r="CL290" s="155"/>
      <c r="CM290" s="155"/>
      <c r="CN290" s="155"/>
      <c r="CO290" s="155"/>
      <c r="CP290" s="155"/>
      <c r="CQ290" s="155"/>
      <c r="CR290" s="155"/>
      <c r="CS290" s="155"/>
      <c r="CT290" s="155"/>
      <c r="CU290" s="155"/>
      <c r="CV290" s="155"/>
      <c r="CW290" s="155"/>
      <c r="CX290" s="155"/>
      <c r="CY290" s="155"/>
      <c r="CZ290" s="155"/>
      <c r="DA290" s="155"/>
      <c r="DB290" s="155"/>
      <c r="DC290" s="155"/>
      <c r="DD290" s="155"/>
      <c r="DE290" s="155"/>
      <c r="DF290" s="155"/>
      <c r="DG290" s="155"/>
      <c r="DH290" s="155"/>
      <c r="DI290" s="155"/>
      <c r="DJ290" s="155">
        <v>45489</v>
      </c>
      <c r="DK290" s="155"/>
      <c r="DL290" s="155"/>
      <c r="DM290" s="155"/>
      <c r="DN290" s="155"/>
      <c r="DO290" s="155"/>
      <c r="DP290" s="155"/>
      <c r="DQ290" s="155"/>
      <c r="DR290" s="155"/>
      <c r="DS290" s="155"/>
      <c r="DT290" s="155"/>
      <c r="DU290" s="155"/>
      <c r="DV290" s="155"/>
      <c r="DW290" s="155"/>
      <c r="DX290" s="155"/>
      <c r="DY290" s="155"/>
      <c r="DZ290" s="155"/>
      <c r="EA290" s="155"/>
      <c r="EB290" s="155"/>
      <c r="EC290" s="155"/>
      <c r="ED290" s="155"/>
      <c r="EE290" s="155"/>
      <c r="EF290" s="155"/>
      <c r="EG290" s="155"/>
      <c r="EH290" s="155"/>
      <c r="EI290" s="155"/>
      <c r="EJ290" s="155"/>
      <c r="EK290" s="155"/>
      <c r="EL290" s="155"/>
      <c r="EM290" s="155"/>
      <c r="EN290" s="155"/>
      <c r="EO290" s="155"/>
      <c r="EP290" s="155"/>
      <c r="EQ290" s="155"/>
      <c r="ER290" s="155"/>
      <c r="ES290" s="155"/>
      <c r="ET290" s="155"/>
      <c r="EU290" s="155"/>
      <c r="EV290" s="155"/>
      <c r="EW290" s="155"/>
      <c r="EX290" s="155"/>
      <c r="EY290" s="155"/>
      <c r="EZ290" s="155"/>
      <c r="FA290" s="155"/>
      <c r="FB290" s="155"/>
      <c r="FC290" s="155"/>
      <c r="FD290" s="155"/>
      <c r="FE290" s="155"/>
      <c r="FF290" s="155"/>
      <c r="FG290" s="155"/>
      <c r="FH290" s="155"/>
      <c r="FI290" s="155"/>
      <c r="FJ290" s="155"/>
      <c r="FK290" s="155"/>
      <c r="FL290" s="155"/>
      <c r="FM290" s="155"/>
      <c r="FN290" s="155"/>
      <c r="FO290" s="155"/>
      <c r="FP290" s="155"/>
      <c r="FQ290" s="155"/>
      <c r="FR290" s="155"/>
      <c r="FS290" s="155"/>
      <c r="FT290" s="155"/>
      <c r="FU290" s="155"/>
      <c r="FV290" s="155"/>
      <c r="FW290" s="155"/>
      <c r="FX290" s="155"/>
      <c r="FY290" s="155"/>
      <c r="FZ290" s="155"/>
      <c r="GA290" s="155"/>
      <c r="GB290" s="155"/>
      <c r="GC290" s="155"/>
      <c r="GD290" s="155"/>
      <c r="GE290" s="155"/>
      <c r="GF290" s="155"/>
      <c r="GG290" s="155"/>
      <c r="GH290" s="155"/>
      <c r="GI290" s="155"/>
      <c r="GJ290" s="155"/>
      <c r="GK290" s="155"/>
      <c r="GL290" s="155"/>
      <c r="GM290" s="155"/>
      <c r="GN290" s="155"/>
      <c r="GO290" s="155"/>
      <c r="GP290" s="155"/>
      <c r="GQ290" s="155"/>
      <c r="GR290" s="155"/>
      <c r="GS290" s="155"/>
      <c r="GT290" s="155"/>
      <c r="GU290" s="155"/>
      <c r="GV290" s="155"/>
      <c r="GW290" s="155"/>
      <c r="GX290" s="155"/>
      <c r="GY290" s="155"/>
      <c r="GZ290" s="155"/>
      <c r="HA290" s="155"/>
      <c r="HB290" s="155"/>
      <c r="HC290" s="155"/>
      <c r="HD290" s="155"/>
      <c r="HE290" s="155"/>
      <c r="HF290" s="155"/>
      <c r="HG290" s="155"/>
      <c r="HH290" s="155"/>
      <c r="HI290" s="155"/>
      <c r="HJ290" s="156"/>
    </row>
    <row r="291" spans="1:218" ht="12.75" customHeight="1" x14ac:dyDescent="0.2">
      <c r="A291" s="151" t="s">
        <v>1252</v>
      </c>
      <c r="B291" s="151" t="s">
        <v>57</v>
      </c>
      <c r="C291" s="151">
        <v>2019</v>
      </c>
      <c r="D291" s="154"/>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c r="CH291" s="155"/>
      <c r="CI291" s="155"/>
      <c r="CJ291" s="155"/>
      <c r="CK291" s="155"/>
      <c r="CL291" s="155"/>
      <c r="CM291" s="155"/>
      <c r="CN291" s="155"/>
      <c r="CO291" s="155"/>
      <c r="CP291" s="155"/>
      <c r="CQ291" s="155"/>
      <c r="CR291" s="155"/>
      <c r="CS291" s="155"/>
      <c r="CT291" s="155"/>
      <c r="CU291" s="155"/>
      <c r="CV291" s="155"/>
      <c r="CW291" s="155"/>
      <c r="CX291" s="155"/>
      <c r="CY291" s="155"/>
      <c r="CZ291" s="155"/>
      <c r="DA291" s="155"/>
      <c r="DB291" s="155"/>
      <c r="DC291" s="155"/>
      <c r="DD291" s="155"/>
      <c r="DE291" s="155"/>
      <c r="DF291" s="155"/>
      <c r="DG291" s="155"/>
      <c r="DH291" s="155"/>
      <c r="DI291" s="155">
        <v>45499</v>
      </c>
      <c r="DJ291" s="155"/>
      <c r="DK291" s="155"/>
      <c r="DL291" s="155"/>
      <c r="DM291" s="155"/>
      <c r="DN291" s="155"/>
      <c r="DO291" s="155"/>
      <c r="DP291" s="155"/>
      <c r="DQ291" s="155"/>
      <c r="DR291" s="155"/>
      <c r="DS291" s="155"/>
      <c r="DT291" s="155"/>
      <c r="DU291" s="155"/>
      <c r="DV291" s="155"/>
      <c r="DW291" s="155"/>
      <c r="DX291" s="155"/>
      <c r="DY291" s="155"/>
      <c r="DZ291" s="155"/>
      <c r="EA291" s="155"/>
      <c r="EB291" s="155"/>
      <c r="EC291" s="155"/>
      <c r="ED291" s="155"/>
      <c r="EE291" s="155"/>
      <c r="EF291" s="155"/>
      <c r="EG291" s="155"/>
      <c r="EH291" s="155"/>
      <c r="EI291" s="155"/>
      <c r="EJ291" s="155"/>
      <c r="EK291" s="155"/>
      <c r="EL291" s="155"/>
      <c r="EM291" s="155"/>
      <c r="EN291" s="155"/>
      <c r="EO291" s="155"/>
      <c r="EP291" s="155"/>
      <c r="EQ291" s="155"/>
      <c r="ER291" s="155"/>
      <c r="ES291" s="155"/>
      <c r="ET291" s="155"/>
      <c r="EU291" s="155"/>
      <c r="EV291" s="155"/>
      <c r="EW291" s="155"/>
      <c r="EX291" s="155"/>
      <c r="EY291" s="155"/>
      <c r="EZ291" s="155"/>
      <c r="FA291" s="155"/>
      <c r="FB291" s="155"/>
      <c r="FC291" s="155"/>
      <c r="FD291" s="155"/>
      <c r="FE291" s="155"/>
      <c r="FF291" s="155"/>
      <c r="FG291" s="155"/>
      <c r="FH291" s="155"/>
      <c r="FI291" s="155"/>
      <c r="FJ291" s="155"/>
      <c r="FK291" s="155"/>
      <c r="FL291" s="155"/>
      <c r="FM291" s="155"/>
      <c r="FN291" s="155"/>
      <c r="FO291" s="155"/>
      <c r="FP291" s="155"/>
      <c r="FQ291" s="155"/>
      <c r="FR291" s="155"/>
      <c r="FS291" s="155"/>
      <c r="FT291" s="155"/>
      <c r="FU291" s="155"/>
      <c r="FV291" s="155"/>
      <c r="FW291" s="155"/>
      <c r="FX291" s="155"/>
      <c r="FY291" s="155"/>
      <c r="FZ291" s="155"/>
      <c r="GA291" s="155"/>
      <c r="GB291" s="155"/>
      <c r="GC291" s="155"/>
      <c r="GD291" s="155"/>
      <c r="GE291" s="155"/>
      <c r="GF291" s="155"/>
      <c r="GG291" s="155"/>
      <c r="GH291" s="155"/>
      <c r="GI291" s="155"/>
      <c r="GJ291" s="155"/>
      <c r="GK291" s="155"/>
      <c r="GL291" s="155"/>
      <c r="GM291" s="155"/>
      <c r="GN291" s="155"/>
      <c r="GO291" s="155"/>
      <c r="GP291" s="155"/>
      <c r="GQ291" s="155"/>
      <c r="GR291" s="155"/>
      <c r="GS291" s="155"/>
      <c r="GT291" s="155"/>
      <c r="GU291" s="155"/>
      <c r="GV291" s="155"/>
      <c r="GW291" s="155"/>
      <c r="GX291" s="155"/>
      <c r="GY291" s="155"/>
      <c r="GZ291" s="155"/>
      <c r="HA291" s="155"/>
      <c r="HB291" s="155"/>
      <c r="HC291" s="155"/>
      <c r="HD291" s="155"/>
      <c r="HE291" s="155"/>
      <c r="HF291" s="155"/>
      <c r="HG291" s="155"/>
      <c r="HH291" s="155"/>
      <c r="HI291" s="155"/>
      <c r="HJ291" s="156"/>
    </row>
    <row r="292" spans="1:218" ht="12.75" customHeight="1" x14ac:dyDescent="0.2">
      <c r="A292" s="151" t="s">
        <v>1260</v>
      </c>
      <c r="B292" s="151" t="s">
        <v>89</v>
      </c>
      <c r="C292" s="151">
        <v>2019</v>
      </c>
      <c r="D292" s="154"/>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c r="CH292" s="155"/>
      <c r="CI292" s="155"/>
      <c r="CJ292" s="155"/>
      <c r="CK292" s="155"/>
      <c r="CL292" s="155"/>
      <c r="CM292" s="155"/>
      <c r="CN292" s="155"/>
      <c r="CO292" s="155"/>
      <c r="CP292" s="155"/>
      <c r="CQ292" s="155"/>
      <c r="CR292" s="155"/>
      <c r="CS292" s="155"/>
      <c r="CT292" s="155"/>
      <c r="CU292" s="155"/>
      <c r="CV292" s="155"/>
      <c r="CW292" s="155"/>
      <c r="CX292" s="155"/>
      <c r="CY292" s="155"/>
      <c r="CZ292" s="155"/>
      <c r="DA292" s="155"/>
      <c r="DB292" s="155"/>
      <c r="DC292" s="155"/>
      <c r="DD292" s="155"/>
      <c r="DE292" s="155"/>
      <c r="DF292" s="155"/>
      <c r="DG292" s="155"/>
      <c r="DH292" s="155"/>
      <c r="DI292" s="155"/>
      <c r="DJ292" s="155"/>
      <c r="DK292" s="155">
        <v>45497</v>
      </c>
      <c r="DL292" s="155"/>
      <c r="DM292" s="155"/>
      <c r="DN292" s="155"/>
      <c r="DO292" s="155"/>
      <c r="DP292" s="155"/>
      <c r="DQ292" s="155"/>
      <c r="DR292" s="155"/>
      <c r="DS292" s="155"/>
      <c r="DT292" s="155"/>
      <c r="DU292" s="155"/>
      <c r="DV292" s="155"/>
      <c r="DW292" s="155"/>
      <c r="DX292" s="155"/>
      <c r="DY292" s="155"/>
      <c r="DZ292" s="155"/>
      <c r="EA292" s="155"/>
      <c r="EB292" s="155"/>
      <c r="EC292" s="155"/>
      <c r="ED292" s="155"/>
      <c r="EE292" s="155"/>
      <c r="EF292" s="155"/>
      <c r="EG292" s="155"/>
      <c r="EH292" s="155"/>
      <c r="EI292" s="155"/>
      <c r="EJ292" s="155"/>
      <c r="EK292" s="155"/>
      <c r="EL292" s="155"/>
      <c r="EM292" s="155"/>
      <c r="EN292" s="155"/>
      <c r="EO292" s="155"/>
      <c r="EP292" s="155"/>
      <c r="EQ292" s="155"/>
      <c r="ER292" s="155"/>
      <c r="ES292" s="155"/>
      <c r="ET292" s="155"/>
      <c r="EU292" s="155"/>
      <c r="EV292" s="155"/>
      <c r="EW292" s="155"/>
      <c r="EX292" s="155"/>
      <c r="EY292" s="155"/>
      <c r="EZ292" s="155"/>
      <c r="FA292" s="155"/>
      <c r="FB292" s="155"/>
      <c r="FC292" s="155"/>
      <c r="FD292" s="155"/>
      <c r="FE292" s="155"/>
      <c r="FF292" s="155"/>
      <c r="FG292" s="155"/>
      <c r="FH292" s="155"/>
      <c r="FI292" s="155"/>
      <c r="FJ292" s="155"/>
      <c r="FK292" s="155"/>
      <c r="FL292" s="155"/>
      <c r="FM292" s="155"/>
      <c r="FN292" s="155"/>
      <c r="FO292" s="155"/>
      <c r="FP292" s="155"/>
      <c r="FQ292" s="155"/>
      <c r="FR292" s="155"/>
      <c r="FS292" s="155"/>
      <c r="FT292" s="155"/>
      <c r="FU292" s="155"/>
      <c r="FV292" s="155"/>
      <c r="FW292" s="155"/>
      <c r="FX292" s="155"/>
      <c r="FY292" s="155"/>
      <c r="FZ292" s="155"/>
      <c r="GA292" s="155"/>
      <c r="GB292" s="155"/>
      <c r="GC292" s="155"/>
      <c r="GD292" s="155"/>
      <c r="GE292" s="155"/>
      <c r="GF292" s="155"/>
      <c r="GG292" s="155"/>
      <c r="GH292" s="155"/>
      <c r="GI292" s="155"/>
      <c r="GJ292" s="155"/>
      <c r="GK292" s="155"/>
      <c r="GL292" s="155"/>
      <c r="GM292" s="155"/>
      <c r="GN292" s="155"/>
      <c r="GO292" s="155"/>
      <c r="GP292" s="155"/>
      <c r="GQ292" s="155"/>
      <c r="GR292" s="155"/>
      <c r="GS292" s="155"/>
      <c r="GT292" s="155"/>
      <c r="GU292" s="155"/>
      <c r="GV292" s="155"/>
      <c r="GW292" s="155"/>
      <c r="GX292" s="155"/>
      <c r="GY292" s="155"/>
      <c r="GZ292" s="155"/>
      <c r="HA292" s="155"/>
      <c r="HB292" s="155"/>
      <c r="HC292" s="155"/>
      <c r="HD292" s="155"/>
      <c r="HE292" s="155"/>
      <c r="HF292" s="155"/>
      <c r="HG292" s="155"/>
      <c r="HH292" s="155"/>
      <c r="HI292" s="155"/>
      <c r="HJ292" s="156"/>
    </row>
    <row r="293" spans="1:218" ht="12.75" customHeight="1" x14ac:dyDescent="0.2">
      <c r="A293" s="157"/>
      <c r="B293" s="157"/>
      <c r="C293" s="158">
        <v>2022</v>
      </c>
      <c r="D293" s="159"/>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c r="CJ293" s="116"/>
      <c r="CK293" s="116"/>
      <c r="CL293" s="116"/>
      <c r="CM293" s="116"/>
      <c r="CN293" s="116"/>
      <c r="CO293" s="116"/>
      <c r="CP293" s="116"/>
      <c r="CQ293" s="116"/>
      <c r="CR293" s="116"/>
      <c r="CS293" s="116"/>
      <c r="CT293" s="116"/>
      <c r="CU293" s="116"/>
      <c r="CV293" s="116"/>
      <c r="CW293" s="116"/>
      <c r="CX293" s="116"/>
      <c r="CY293" s="116"/>
      <c r="CZ293" s="116"/>
      <c r="DA293" s="116"/>
      <c r="DB293" s="116"/>
      <c r="DC293" s="116"/>
      <c r="DD293" s="116"/>
      <c r="DE293" s="116"/>
      <c r="DF293" s="116"/>
      <c r="DG293" s="116"/>
      <c r="DH293" s="116"/>
      <c r="DI293" s="116"/>
      <c r="DJ293" s="116"/>
      <c r="DK293" s="116">
        <v>45497</v>
      </c>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c r="EV293" s="116"/>
      <c r="EW293" s="116"/>
      <c r="EX293" s="116"/>
      <c r="EY293" s="116"/>
      <c r="EZ293" s="116"/>
      <c r="FA293" s="116"/>
      <c r="FB293" s="116"/>
      <c r="FC293" s="116"/>
      <c r="FD293" s="116"/>
      <c r="FE293" s="116"/>
      <c r="FF293" s="116"/>
      <c r="FG293" s="116"/>
      <c r="FH293" s="116"/>
      <c r="FI293" s="116"/>
      <c r="FJ293" s="116"/>
      <c r="FK293" s="116"/>
      <c r="FL293" s="116"/>
      <c r="FM293" s="116"/>
      <c r="FN293" s="116"/>
      <c r="FO293" s="116"/>
      <c r="FP293" s="116"/>
      <c r="FQ293" s="116"/>
      <c r="FR293" s="116"/>
      <c r="FS293" s="116"/>
      <c r="FT293" s="116"/>
      <c r="FU293" s="116"/>
      <c r="FV293" s="116"/>
      <c r="FW293" s="116"/>
      <c r="FX293" s="116"/>
      <c r="FY293" s="116"/>
      <c r="FZ293" s="116"/>
      <c r="GA293" s="116"/>
      <c r="GB293" s="116"/>
      <c r="GC293" s="116"/>
      <c r="GD293" s="116"/>
      <c r="GE293" s="116"/>
      <c r="GF293" s="116"/>
      <c r="GG293" s="116"/>
      <c r="GH293" s="116"/>
      <c r="GI293" s="116"/>
      <c r="GJ293" s="116"/>
      <c r="GK293" s="116"/>
      <c r="GL293" s="116"/>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60"/>
    </row>
    <row r="294" spans="1:218" ht="12.75" customHeight="1" x14ac:dyDescent="0.2">
      <c r="A294" s="151" t="s">
        <v>1288</v>
      </c>
      <c r="B294" s="151" t="s">
        <v>47</v>
      </c>
      <c r="C294" s="151">
        <v>2019</v>
      </c>
      <c r="D294" s="154"/>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c r="CH294" s="155"/>
      <c r="CI294" s="155"/>
      <c r="CJ294" s="155"/>
      <c r="CK294" s="155"/>
      <c r="CL294" s="155"/>
      <c r="CM294" s="155"/>
      <c r="CN294" s="155"/>
      <c r="CO294" s="155"/>
      <c r="CP294" s="155"/>
      <c r="CQ294" s="155"/>
      <c r="CR294" s="155"/>
      <c r="CS294" s="155"/>
      <c r="CT294" s="155"/>
      <c r="CU294" s="155"/>
      <c r="CV294" s="155"/>
      <c r="CW294" s="155"/>
      <c r="CX294" s="155"/>
      <c r="CY294" s="155"/>
      <c r="CZ294" s="155"/>
      <c r="DA294" s="155"/>
      <c r="DB294" s="155"/>
      <c r="DC294" s="155"/>
      <c r="DD294" s="155"/>
      <c r="DE294" s="155"/>
      <c r="DF294" s="155"/>
      <c r="DG294" s="155">
        <v>45505</v>
      </c>
      <c r="DH294" s="155"/>
      <c r="DI294" s="155"/>
      <c r="DJ294" s="155"/>
      <c r="DK294" s="155"/>
      <c r="DL294" s="155"/>
      <c r="DM294" s="155"/>
      <c r="DN294" s="155"/>
      <c r="DO294" s="155"/>
      <c r="DP294" s="155"/>
      <c r="DQ294" s="155"/>
      <c r="DR294" s="155"/>
      <c r="DS294" s="155"/>
      <c r="DT294" s="155"/>
      <c r="DU294" s="155"/>
      <c r="DV294" s="155"/>
      <c r="DW294" s="155"/>
      <c r="DX294" s="155"/>
      <c r="DY294" s="155"/>
      <c r="DZ294" s="155"/>
      <c r="EA294" s="155"/>
      <c r="EB294" s="155"/>
      <c r="EC294" s="155"/>
      <c r="ED294" s="155"/>
      <c r="EE294" s="155"/>
      <c r="EF294" s="155"/>
      <c r="EG294" s="155"/>
      <c r="EH294" s="155"/>
      <c r="EI294" s="155"/>
      <c r="EJ294" s="155"/>
      <c r="EK294" s="155"/>
      <c r="EL294" s="155"/>
      <c r="EM294" s="155"/>
      <c r="EN294" s="155"/>
      <c r="EO294" s="155"/>
      <c r="EP294" s="155"/>
      <c r="EQ294" s="155"/>
      <c r="ER294" s="155"/>
      <c r="ES294" s="155"/>
      <c r="ET294" s="155"/>
      <c r="EU294" s="155"/>
      <c r="EV294" s="155"/>
      <c r="EW294" s="155"/>
      <c r="EX294" s="155"/>
      <c r="EY294" s="155"/>
      <c r="EZ294" s="155"/>
      <c r="FA294" s="155"/>
      <c r="FB294" s="155"/>
      <c r="FC294" s="155"/>
      <c r="FD294" s="155"/>
      <c r="FE294" s="155"/>
      <c r="FF294" s="155"/>
      <c r="FG294" s="155"/>
      <c r="FH294" s="155"/>
      <c r="FI294" s="155"/>
      <c r="FJ294" s="155"/>
      <c r="FK294" s="155"/>
      <c r="FL294" s="155"/>
      <c r="FM294" s="155"/>
      <c r="FN294" s="155"/>
      <c r="FO294" s="155"/>
      <c r="FP294" s="155"/>
      <c r="FQ294" s="155"/>
      <c r="FR294" s="155"/>
      <c r="FS294" s="155"/>
      <c r="FT294" s="155"/>
      <c r="FU294" s="155"/>
      <c r="FV294" s="155"/>
      <c r="FW294" s="155"/>
      <c r="FX294" s="155"/>
      <c r="FY294" s="155"/>
      <c r="FZ294" s="155"/>
      <c r="GA294" s="155"/>
      <c r="GB294" s="155"/>
      <c r="GC294" s="155"/>
      <c r="GD294" s="155"/>
      <c r="GE294" s="155"/>
      <c r="GF294" s="155"/>
      <c r="GG294" s="155"/>
      <c r="GH294" s="155"/>
      <c r="GI294" s="155"/>
      <c r="GJ294" s="155"/>
      <c r="GK294" s="155"/>
      <c r="GL294" s="155"/>
      <c r="GM294" s="155"/>
      <c r="GN294" s="155"/>
      <c r="GO294" s="155"/>
      <c r="GP294" s="155"/>
      <c r="GQ294" s="155"/>
      <c r="GR294" s="155"/>
      <c r="GS294" s="155"/>
      <c r="GT294" s="155"/>
      <c r="GU294" s="155"/>
      <c r="GV294" s="155"/>
      <c r="GW294" s="155"/>
      <c r="GX294" s="155"/>
      <c r="GY294" s="155"/>
      <c r="GZ294" s="155"/>
      <c r="HA294" s="155"/>
      <c r="HB294" s="155"/>
      <c r="HC294" s="155"/>
      <c r="HD294" s="155"/>
      <c r="HE294" s="155"/>
      <c r="HF294" s="155"/>
      <c r="HG294" s="155"/>
      <c r="HH294" s="155"/>
      <c r="HI294" s="155"/>
      <c r="HJ294" s="156"/>
    </row>
    <row r="295" spans="1:218" ht="12.75" customHeight="1" x14ac:dyDescent="0.2">
      <c r="A295" s="151" t="s">
        <v>1185</v>
      </c>
      <c r="B295" s="151" t="s">
        <v>1176</v>
      </c>
      <c r="C295" s="151">
        <v>2021</v>
      </c>
      <c r="D295" s="154"/>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c r="CH295" s="155"/>
      <c r="CI295" s="155"/>
      <c r="CJ295" s="155"/>
      <c r="CK295" s="155"/>
      <c r="CL295" s="155"/>
      <c r="CM295" s="155"/>
      <c r="CN295" s="155"/>
      <c r="CO295" s="155"/>
      <c r="CP295" s="155"/>
      <c r="CQ295" s="155"/>
      <c r="CR295" s="155"/>
      <c r="CS295" s="155"/>
      <c r="CT295" s="155"/>
      <c r="CU295" s="155"/>
      <c r="CV295" s="155"/>
      <c r="CW295" s="155"/>
      <c r="CX295" s="155"/>
      <c r="CY295" s="155"/>
      <c r="CZ295" s="155"/>
      <c r="DA295" s="155"/>
      <c r="DB295" s="155"/>
      <c r="DC295" s="155"/>
      <c r="DD295" s="155"/>
      <c r="DE295" s="155"/>
      <c r="DF295" s="155"/>
      <c r="DG295" s="155"/>
      <c r="DH295" s="155"/>
      <c r="DI295" s="155"/>
      <c r="DJ295" s="155"/>
      <c r="DK295" s="155"/>
      <c r="DL295" s="155">
        <v>45490</v>
      </c>
      <c r="DM295" s="155"/>
      <c r="DN295" s="155"/>
      <c r="DO295" s="155"/>
      <c r="DP295" s="155"/>
      <c r="DQ295" s="155"/>
      <c r="DR295" s="155"/>
      <c r="DS295" s="155"/>
      <c r="DT295" s="155"/>
      <c r="DU295" s="155"/>
      <c r="DV295" s="155"/>
      <c r="DW295" s="155"/>
      <c r="DX295" s="155"/>
      <c r="DY295" s="155"/>
      <c r="DZ295" s="155"/>
      <c r="EA295" s="155"/>
      <c r="EB295" s="155"/>
      <c r="EC295" s="155"/>
      <c r="ED295" s="155"/>
      <c r="EE295" s="155"/>
      <c r="EF295" s="155"/>
      <c r="EG295" s="155"/>
      <c r="EH295" s="155"/>
      <c r="EI295" s="155"/>
      <c r="EJ295" s="155"/>
      <c r="EK295" s="155"/>
      <c r="EL295" s="155"/>
      <c r="EM295" s="155"/>
      <c r="EN295" s="155"/>
      <c r="EO295" s="155"/>
      <c r="EP295" s="155"/>
      <c r="EQ295" s="155"/>
      <c r="ER295" s="155"/>
      <c r="ES295" s="155"/>
      <c r="ET295" s="155"/>
      <c r="EU295" s="155"/>
      <c r="EV295" s="155"/>
      <c r="EW295" s="155"/>
      <c r="EX295" s="155"/>
      <c r="EY295" s="155"/>
      <c r="EZ295" s="155"/>
      <c r="FA295" s="155"/>
      <c r="FB295" s="155"/>
      <c r="FC295" s="155"/>
      <c r="FD295" s="155"/>
      <c r="FE295" s="155"/>
      <c r="FF295" s="155"/>
      <c r="FG295" s="155"/>
      <c r="FH295" s="155"/>
      <c r="FI295" s="155"/>
      <c r="FJ295" s="155"/>
      <c r="FK295" s="155"/>
      <c r="FL295" s="155"/>
      <c r="FM295" s="155"/>
      <c r="FN295" s="155"/>
      <c r="FO295" s="155"/>
      <c r="FP295" s="155"/>
      <c r="FQ295" s="155"/>
      <c r="FR295" s="155"/>
      <c r="FS295" s="155"/>
      <c r="FT295" s="155"/>
      <c r="FU295" s="155"/>
      <c r="FV295" s="155"/>
      <c r="FW295" s="155"/>
      <c r="FX295" s="155"/>
      <c r="FY295" s="155"/>
      <c r="FZ295" s="155"/>
      <c r="GA295" s="155"/>
      <c r="GB295" s="155"/>
      <c r="GC295" s="155"/>
      <c r="GD295" s="155"/>
      <c r="GE295" s="155"/>
      <c r="GF295" s="155"/>
      <c r="GG295" s="155"/>
      <c r="GH295" s="155"/>
      <c r="GI295" s="155"/>
      <c r="GJ295" s="155"/>
      <c r="GK295" s="155"/>
      <c r="GL295" s="155"/>
      <c r="GM295" s="155"/>
      <c r="GN295" s="155"/>
      <c r="GO295" s="155"/>
      <c r="GP295" s="155"/>
      <c r="GQ295" s="155"/>
      <c r="GR295" s="155"/>
      <c r="GS295" s="155"/>
      <c r="GT295" s="155"/>
      <c r="GU295" s="155"/>
      <c r="GV295" s="155"/>
      <c r="GW295" s="155"/>
      <c r="GX295" s="155"/>
      <c r="GY295" s="155"/>
      <c r="GZ295" s="155"/>
      <c r="HA295" s="155"/>
      <c r="HB295" s="155"/>
      <c r="HC295" s="155"/>
      <c r="HD295" s="155"/>
      <c r="HE295" s="155"/>
      <c r="HF295" s="155"/>
      <c r="HG295" s="155"/>
      <c r="HH295" s="155"/>
      <c r="HI295" s="155"/>
      <c r="HJ295" s="156"/>
    </row>
    <row r="296" spans="1:218" ht="12.75" customHeight="1" x14ac:dyDescent="0.2">
      <c r="A296" s="151" t="s">
        <v>1352</v>
      </c>
      <c r="B296" s="151" t="s">
        <v>270</v>
      </c>
      <c r="C296" s="151">
        <v>2019</v>
      </c>
      <c r="D296" s="154"/>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c r="CH296" s="155"/>
      <c r="CI296" s="155"/>
      <c r="CJ296" s="155"/>
      <c r="CK296" s="155"/>
      <c r="CL296" s="155"/>
      <c r="CM296" s="155"/>
      <c r="CN296" s="155"/>
      <c r="CO296" s="155"/>
      <c r="CP296" s="155"/>
      <c r="CQ296" s="155"/>
      <c r="CR296" s="155"/>
      <c r="CS296" s="155"/>
      <c r="CT296" s="155"/>
      <c r="CU296" s="155"/>
      <c r="CV296" s="155"/>
      <c r="CW296" s="155"/>
      <c r="CX296" s="155"/>
      <c r="CY296" s="155"/>
      <c r="CZ296" s="155"/>
      <c r="DA296" s="155"/>
      <c r="DB296" s="155"/>
      <c r="DC296" s="155"/>
      <c r="DD296" s="155"/>
      <c r="DE296" s="155"/>
      <c r="DF296" s="155"/>
      <c r="DG296" s="155"/>
      <c r="DH296" s="155"/>
      <c r="DI296" s="155"/>
      <c r="DJ296" s="155"/>
      <c r="DK296" s="155"/>
      <c r="DL296" s="155"/>
      <c r="DM296" s="155">
        <v>45555</v>
      </c>
      <c r="DN296" s="155"/>
      <c r="DO296" s="155"/>
      <c r="DP296" s="155"/>
      <c r="DQ296" s="155"/>
      <c r="DR296" s="155"/>
      <c r="DS296" s="155"/>
      <c r="DT296" s="155"/>
      <c r="DU296" s="155"/>
      <c r="DV296" s="155"/>
      <c r="DW296" s="155"/>
      <c r="DX296" s="155"/>
      <c r="DY296" s="155"/>
      <c r="DZ296" s="155"/>
      <c r="EA296" s="155"/>
      <c r="EB296" s="155"/>
      <c r="EC296" s="155"/>
      <c r="ED296" s="155"/>
      <c r="EE296" s="155"/>
      <c r="EF296" s="155"/>
      <c r="EG296" s="155"/>
      <c r="EH296" s="155"/>
      <c r="EI296" s="155"/>
      <c r="EJ296" s="155"/>
      <c r="EK296" s="155"/>
      <c r="EL296" s="155"/>
      <c r="EM296" s="155"/>
      <c r="EN296" s="155"/>
      <c r="EO296" s="155"/>
      <c r="EP296" s="155"/>
      <c r="EQ296" s="155"/>
      <c r="ER296" s="155"/>
      <c r="ES296" s="155"/>
      <c r="ET296" s="155"/>
      <c r="EU296" s="155"/>
      <c r="EV296" s="155"/>
      <c r="EW296" s="155"/>
      <c r="EX296" s="155"/>
      <c r="EY296" s="155"/>
      <c r="EZ296" s="155"/>
      <c r="FA296" s="155"/>
      <c r="FB296" s="155"/>
      <c r="FC296" s="155"/>
      <c r="FD296" s="155"/>
      <c r="FE296" s="155"/>
      <c r="FF296" s="155"/>
      <c r="FG296" s="155"/>
      <c r="FH296" s="155"/>
      <c r="FI296" s="155"/>
      <c r="FJ296" s="155"/>
      <c r="FK296" s="155"/>
      <c r="FL296" s="155"/>
      <c r="FM296" s="155"/>
      <c r="FN296" s="155"/>
      <c r="FO296" s="155"/>
      <c r="FP296" s="155"/>
      <c r="FQ296" s="155"/>
      <c r="FR296" s="155"/>
      <c r="FS296" s="155"/>
      <c r="FT296" s="155"/>
      <c r="FU296" s="155"/>
      <c r="FV296" s="155"/>
      <c r="FW296" s="155"/>
      <c r="FX296" s="155"/>
      <c r="FY296" s="155"/>
      <c r="FZ296" s="155"/>
      <c r="GA296" s="155"/>
      <c r="GB296" s="155"/>
      <c r="GC296" s="155"/>
      <c r="GD296" s="155"/>
      <c r="GE296" s="155"/>
      <c r="GF296" s="155"/>
      <c r="GG296" s="155"/>
      <c r="GH296" s="155"/>
      <c r="GI296" s="155"/>
      <c r="GJ296" s="155"/>
      <c r="GK296" s="155"/>
      <c r="GL296" s="155"/>
      <c r="GM296" s="155"/>
      <c r="GN296" s="155"/>
      <c r="GO296" s="155"/>
      <c r="GP296" s="155"/>
      <c r="GQ296" s="155"/>
      <c r="GR296" s="155"/>
      <c r="GS296" s="155"/>
      <c r="GT296" s="155"/>
      <c r="GU296" s="155"/>
      <c r="GV296" s="155"/>
      <c r="GW296" s="155"/>
      <c r="GX296" s="155"/>
      <c r="GY296" s="155"/>
      <c r="GZ296" s="155"/>
      <c r="HA296" s="155"/>
      <c r="HB296" s="155"/>
      <c r="HC296" s="155"/>
      <c r="HD296" s="155"/>
      <c r="HE296" s="155"/>
      <c r="HF296" s="155"/>
      <c r="HG296" s="155"/>
      <c r="HH296" s="155"/>
      <c r="HI296" s="155"/>
      <c r="HJ296" s="156"/>
    </row>
    <row r="297" spans="1:218" ht="12.75" customHeight="1" x14ac:dyDescent="0.2">
      <c r="A297" s="157"/>
      <c r="B297" s="151" t="s">
        <v>1353</v>
      </c>
      <c r="C297" s="151">
        <v>2019</v>
      </c>
      <c r="D297" s="154"/>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c r="CH297" s="155"/>
      <c r="CI297" s="155"/>
      <c r="CJ297" s="155"/>
      <c r="CK297" s="155"/>
      <c r="CL297" s="155"/>
      <c r="CM297" s="155"/>
      <c r="CN297" s="155"/>
      <c r="CO297" s="155"/>
      <c r="CP297" s="155"/>
      <c r="CQ297" s="155"/>
      <c r="CR297" s="155"/>
      <c r="CS297" s="155"/>
      <c r="CT297" s="155"/>
      <c r="CU297" s="155"/>
      <c r="CV297" s="155"/>
      <c r="CW297" s="155"/>
      <c r="CX297" s="155"/>
      <c r="CY297" s="155"/>
      <c r="CZ297" s="155"/>
      <c r="DA297" s="155"/>
      <c r="DB297" s="155"/>
      <c r="DC297" s="155"/>
      <c r="DD297" s="155"/>
      <c r="DE297" s="155"/>
      <c r="DF297" s="155"/>
      <c r="DG297" s="155"/>
      <c r="DH297" s="155"/>
      <c r="DI297" s="155"/>
      <c r="DJ297" s="155"/>
      <c r="DK297" s="155"/>
      <c r="DL297" s="155"/>
      <c r="DM297" s="155">
        <v>45555</v>
      </c>
      <c r="DN297" s="155"/>
      <c r="DO297" s="155"/>
      <c r="DP297" s="155"/>
      <c r="DQ297" s="155"/>
      <c r="DR297" s="155"/>
      <c r="DS297" s="155"/>
      <c r="DT297" s="155"/>
      <c r="DU297" s="155"/>
      <c r="DV297" s="155"/>
      <c r="DW297" s="155"/>
      <c r="DX297" s="155"/>
      <c r="DY297" s="155"/>
      <c r="DZ297" s="155"/>
      <c r="EA297" s="155"/>
      <c r="EB297" s="155"/>
      <c r="EC297" s="155"/>
      <c r="ED297" s="155"/>
      <c r="EE297" s="155"/>
      <c r="EF297" s="155"/>
      <c r="EG297" s="155"/>
      <c r="EH297" s="155"/>
      <c r="EI297" s="155"/>
      <c r="EJ297" s="155"/>
      <c r="EK297" s="155"/>
      <c r="EL297" s="155"/>
      <c r="EM297" s="155"/>
      <c r="EN297" s="155"/>
      <c r="EO297" s="155"/>
      <c r="EP297" s="155"/>
      <c r="EQ297" s="155"/>
      <c r="ER297" s="155"/>
      <c r="ES297" s="155"/>
      <c r="ET297" s="155"/>
      <c r="EU297" s="155"/>
      <c r="EV297" s="155"/>
      <c r="EW297" s="155"/>
      <c r="EX297" s="155"/>
      <c r="EY297" s="155"/>
      <c r="EZ297" s="155"/>
      <c r="FA297" s="155"/>
      <c r="FB297" s="155"/>
      <c r="FC297" s="155"/>
      <c r="FD297" s="155"/>
      <c r="FE297" s="155"/>
      <c r="FF297" s="155"/>
      <c r="FG297" s="155"/>
      <c r="FH297" s="155"/>
      <c r="FI297" s="155"/>
      <c r="FJ297" s="155"/>
      <c r="FK297" s="155"/>
      <c r="FL297" s="155"/>
      <c r="FM297" s="155"/>
      <c r="FN297" s="155"/>
      <c r="FO297" s="155"/>
      <c r="FP297" s="155"/>
      <c r="FQ297" s="155"/>
      <c r="FR297" s="155"/>
      <c r="FS297" s="155"/>
      <c r="FT297" s="155"/>
      <c r="FU297" s="155"/>
      <c r="FV297" s="155"/>
      <c r="FW297" s="155"/>
      <c r="FX297" s="155"/>
      <c r="FY297" s="155"/>
      <c r="FZ297" s="155"/>
      <c r="GA297" s="155"/>
      <c r="GB297" s="155"/>
      <c r="GC297" s="155"/>
      <c r="GD297" s="155"/>
      <c r="GE297" s="155"/>
      <c r="GF297" s="155"/>
      <c r="GG297" s="155"/>
      <c r="GH297" s="155"/>
      <c r="GI297" s="155"/>
      <c r="GJ297" s="155"/>
      <c r="GK297" s="155"/>
      <c r="GL297" s="155"/>
      <c r="GM297" s="155"/>
      <c r="GN297" s="155"/>
      <c r="GO297" s="155"/>
      <c r="GP297" s="155"/>
      <c r="GQ297" s="155"/>
      <c r="GR297" s="155"/>
      <c r="GS297" s="155"/>
      <c r="GT297" s="155"/>
      <c r="GU297" s="155"/>
      <c r="GV297" s="155"/>
      <c r="GW297" s="155"/>
      <c r="GX297" s="155"/>
      <c r="GY297" s="155"/>
      <c r="GZ297" s="155"/>
      <c r="HA297" s="155"/>
      <c r="HB297" s="155"/>
      <c r="HC297" s="155"/>
      <c r="HD297" s="155"/>
      <c r="HE297" s="155"/>
      <c r="HF297" s="155"/>
      <c r="HG297" s="155"/>
      <c r="HH297" s="155"/>
      <c r="HI297" s="155"/>
      <c r="HJ297" s="156"/>
    </row>
    <row r="298" spans="1:218" ht="12.75" customHeight="1" x14ac:dyDescent="0.2">
      <c r="A298" s="151" t="s">
        <v>1387</v>
      </c>
      <c r="B298" s="151" t="s">
        <v>20</v>
      </c>
      <c r="C298" s="151">
        <v>2022</v>
      </c>
      <c r="D298" s="154"/>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c r="CH298" s="155"/>
      <c r="CI298" s="155"/>
      <c r="CJ298" s="155"/>
      <c r="CK298" s="155"/>
      <c r="CL298" s="155"/>
      <c r="CM298" s="155"/>
      <c r="CN298" s="155"/>
      <c r="CO298" s="155"/>
      <c r="CP298" s="155"/>
      <c r="CQ298" s="155"/>
      <c r="CR298" s="155"/>
      <c r="CS298" s="155"/>
      <c r="CT298" s="155"/>
      <c r="CU298" s="155"/>
      <c r="CV298" s="155"/>
      <c r="CW298" s="155"/>
      <c r="CX298" s="155"/>
      <c r="CY298" s="155"/>
      <c r="CZ298" s="155"/>
      <c r="DA298" s="155"/>
      <c r="DB298" s="155"/>
      <c r="DC298" s="155"/>
      <c r="DD298" s="155"/>
      <c r="DE298" s="155"/>
      <c r="DF298" s="155"/>
      <c r="DG298" s="155"/>
      <c r="DH298" s="155"/>
      <c r="DI298" s="155"/>
      <c r="DJ298" s="155"/>
      <c r="DK298" s="155"/>
      <c r="DL298" s="155"/>
      <c r="DM298" s="155"/>
      <c r="DN298" s="155"/>
      <c r="DO298" s="155"/>
      <c r="DP298" s="155">
        <v>45490</v>
      </c>
      <c r="DQ298" s="155"/>
      <c r="DR298" s="155"/>
      <c r="DS298" s="155"/>
      <c r="DT298" s="155"/>
      <c r="DU298" s="155"/>
      <c r="DV298" s="155"/>
      <c r="DW298" s="155"/>
      <c r="DX298" s="155"/>
      <c r="DY298" s="155"/>
      <c r="DZ298" s="155"/>
      <c r="EA298" s="155"/>
      <c r="EB298" s="155"/>
      <c r="EC298" s="155"/>
      <c r="ED298" s="155"/>
      <c r="EE298" s="155"/>
      <c r="EF298" s="155"/>
      <c r="EG298" s="155"/>
      <c r="EH298" s="155"/>
      <c r="EI298" s="155"/>
      <c r="EJ298" s="155"/>
      <c r="EK298" s="155"/>
      <c r="EL298" s="155"/>
      <c r="EM298" s="155"/>
      <c r="EN298" s="155"/>
      <c r="EO298" s="155"/>
      <c r="EP298" s="155"/>
      <c r="EQ298" s="155"/>
      <c r="ER298" s="155"/>
      <c r="ES298" s="155"/>
      <c r="ET298" s="155"/>
      <c r="EU298" s="155"/>
      <c r="EV298" s="155"/>
      <c r="EW298" s="155"/>
      <c r="EX298" s="155"/>
      <c r="EY298" s="155"/>
      <c r="EZ298" s="155"/>
      <c r="FA298" s="155"/>
      <c r="FB298" s="155"/>
      <c r="FC298" s="155"/>
      <c r="FD298" s="155"/>
      <c r="FE298" s="155"/>
      <c r="FF298" s="155"/>
      <c r="FG298" s="155"/>
      <c r="FH298" s="155"/>
      <c r="FI298" s="155"/>
      <c r="FJ298" s="155"/>
      <c r="FK298" s="155"/>
      <c r="FL298" s="155"/>
      <c r="FM298" s="155"/>
      <c r="FN298" s="155"/>
      <c r="FO298" s="155"/>
      <c r="FP298" s="155"/>
      <c r="FQ298" s="155"/>
      <c r="FR298" s="155"/>
      <c r="FS298" s="155"/>
      <c r="FT298" s="155"/>
      <c r="FU298" s="155"/>
      <c r="FV298" s="155"/>
      <c r="FW298" s="155"/>
      <c r="FX298" s="155"/>
      <c r="FY298" s="155"/>
      <c r="FZ298" s="155"/>
      <c r="GA298" s="155"/>
      <c r="GB298" s="155"/>
      <c r="GC298" s="155"/>
      <c r="GD298" s="155"/>
      <c r="GE298" s="155"/>
      <c r="GF298" s="155"/>
      <c r="GG298" s="155"/>
      <c r="GH298" s="155"/>
      <c r="GI298" s="155"/>
      <c r="GJ298" s="155"/>
      <c r="GK298" s="155"/>
      <c r="GL298" s="155"/>
      <c r="GM298" s="155"/>
      <c r="GN298" s="155"/>
      <c r="GO298" s="155"/>
      <c r="GP298" s="155"/>
      <c r="GQ298" s="155"/>
      <c r="GR298" s="155"/>
      <c r="GS298" s="155"/>
      <c r="GT298" s="155"/>
      <c r="GU298" s="155"/>
      <c r="GV298" s="155"/>
      <c r="GW298" s="155"/>
      <c r="GX298" s="155"/>
      <c r="GY298" s="155"/>
      <c r="GZ298" s="155"/>
      <c r="HA298" s="155"/>
      <c r="HB298" s="155"/>
      <c r="HC298" s="155"/>
      <c r="HD298" s="155"/>
      <c r="HE298" s="155"/>
      <c r="HF298" s="155"/>
      <c r="HG298" s="155"/>
      <c r="HH298" s="155"/>
      <c r="HI298" s="155"/>
      <c r="HJ298" s="156"/>
    </row>
    <row r="299" spans="1:218" ht="12.75" customHeight="1" x14ac:dyDescent="0.2">
      <c r="A299" s="157"/>
      <c r="B299" s="151" t="s">
        <v>1668</v>
      </c>
      <c r="C299" s="151">
        <v>2021</v>
      </c>
      <c r="D299" s="154"/>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c r="CH299" s="155"/>
      <c r="CI299" s="155"/>
      <c r="CJ299" s="155"/>
      <c r="CK299" s="155"/>
      <c r="CL299" s="155"/>
      <c r="CM299" s="155"/>
      <c r="CN299" s="155"/>
      <c r="CO299" s="155"/>
      <c r="CP299" s="155"/>
      <c r="CQ299" s="155"/>
      <c r="CR299" s="155"/>
      <c r="CS299" s="155"/>
      <c r="CT299" s="155"/>
      <c r="CU299" s="155"/>
      <c r="CV299" s="155"/>
      <c r="CW299" s="155"/>
      <c r="CX299" s="155"/>
      <c r="CY299" s="155"/>
      <c r="CZ299" s="155"/>
      <c r="DA299" s="155"/>
      <c r="DB299" s="155"/>
      <c r="DC299" s="155"/>
      <c r="DD299" s="155"/>
      <c r="DE299" s="155"/>
      <c r="DF299" s="155"/>
      <c r="DG299" s="155"/>
      <c r="DH299" s="155"/>
      <c r="DI299" s="155"/>
      <c r="DJ299" s="155"/>
      <c r="DK299" s="155"/>
      <c r="DL299" s="155"/>
      <c r="DM299" s="155"/>
      <c r="DN299" s="155"/>
      <c r="DO299" s="155"/>
      <c r="DP299" s="155">
        <v>45490</v>
      </c>
      <c r="DQ299" s="155"/>
      <c r="DR299" s="155"/>
      <c r="DS299" s="155"/>
      <c r="DT299" s="155"/>
      <c r="DU299" s="155"/>
      <c r="DV299" s="155"/>
      <c r="DW299" s="155"/>
      <c r="DX299" s="155"/>
      <c r="DY299" s="155"/>
      <c r="DZ299" s="155"/>
      <c r="EA299" s="155"/>
      <c r="EB299" s="155"/>
      <c r="EC299" s="155"/>
      <c r="ED299" s="155"/>
      <c r="EE299" s="155"/>
      <c r="EF299" s="155"/>
      <c r="EG299" s="155"/>
      <c r="EH299" s="155"/>
      <c r="EI299" s="155"/>
      <c r="EJ299" s="155"/>
      <c r="EK299" s="155"/>
      <c r="EL299" s="155"/>
      <c r="EM299" s="155"/>
      <c r="EN299" s="155"/>
      <c r="EO299" s="155"/>
      <c r="EP299" s="155"/>
      <c r="EQ299" s="155"/>
      <c r="ER299" s="155"/>
      <c r="ES299" s="155"/>
      <c r="ET299" s="155"/>
      <c r="EU299" s="155"/>
      <c r="EV299" s="155"/>
      <c r="EW299" s="155"/>
      <c r="EX299" s="155"/>
      <c r="EY299" s="155"/>
      <c r="EZ299" s="155"/>
      <c r="FA299" s="155"/>
      <c r="FB299" s="155"/>
      <c r="FC299" s="155"/>
      <c r="FD299" s="155"/>
      <c r="FE299" s="155"/>
      <c r="FF299" s="155"/>
      <c r="FG299" s="155"/>
      <c r="FH299" s="155"/>
      <c r="FI299" s="155"/>
      <c r="FJ299" s="155"/>
      <c r="FK299" s="155"/>
      <c r="FL299" s="155"/>
      <c r="FM299" s="155"/>
      <c r="FN299" s="155"/>
      <c r="FO299" s="155"/>
      <c r="FP299" s="155"/>
      <c r="FQ299" s="155"/>
      <c r="FR299" s="155"/>
      <c r="FS299" s="155"/>
      <c r="FT299" s="155"/>
      <c r="FU299" s="155"/>
      <c r="FV299" s="155"/>
      <c r="FW299" s="155"/>
      <c r="FX299" s="155"/>
      <c r="FY299" s="155"/>
      <c r="FZ299" s="155"/>
      <c r="GA299" s="155"/>
      <c r="GB299" s="155"/>
      <c r="GC299" s="155"/>
      <c r="GD299" s="155"/>
      <c r="GE299" s="155"/>
      <c r="GF299" s="155"/>
      <c r="GG299" s="155"/>
      <c r="GH299" s="155"/>
      <c r="GI299" s="155"/>
      <c r="GJ299" s="155"/>
      <c r="GK299" s="155"/>
      <c r="GL299" s="155"/>
      <c r="GM299" s="155"/>
      <c r="GN299" s="155"/>
      <c r="GO299" s="155"/>
      <c r="GP299" s="155"/>
      <c r="GQ299" s="155"/>
      <c r="GR299" s="155"/>
      <c r="GS299" s="155"/>
      <c r="GT299" s="155"/>
      <c r="GU299" s="155"/>
      <c r="GV299" s="155"/>
      <c r="GW299" s="155"/>
      <c r="GX299" s="155"/>
      <c r="GY299" s="155"/>
      <c r="GZ299" s="155"/>
      <c r="HA299" s="155"/>
      <c r="HB299" s="155"/>
      <c r="HC299" s="155"/>
      <c r="HD299" s="155"/>
      <c r="HE299" s="155"/>
      <c r="HF299" s="155"/>
      <c r="HG299" s="155"/>
      <c r="HH299" s="155"/>
      <c r="HI299" s="155"/>
      <c r="HJ299" s="156"/>
    </row>
    <row r="300" spans="1:218" ht="12.75" customHeight="1" x14ac:dyDescent="0.2">
      <c r="A300" s="151" t="s">
        <v>1402</v>
      </c>
      <c r="B300" s="151" t="s">
        <v>28</v>
      </c>
      <c r="C300" s="151">
        <v>2019</v>
      </c>
      <c r="D300" s="154"/>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c r="CJ300" s="155"/>
      <c r="CK300" s="155"/>
      <c r="CL300" s="155"/>
      <c r="CM300" s="155"/>
      <c r="CN300" s="155"/>
      <c r="CO300" s="155"/>
      <c r="CP300" s="155"/>
      <c r="CQ300" s="155"/>
      <c r="CR300" s="155"/>
      <c r="CS300" s="155"/>
      <c r="CT300" s="155"/>
      <c r="CU300" s="155"/>
      <c r="CV300" s="155"/>
      <c r="CW300" s="155"/>
      <c r="CX300" s="155"/>
      <c r="CY300" s="155"/>
      <c r="CZ300" s="155"/>
      <c r="DA300" s="155"/>
      <c r="DB300" s="155"/>
      <c r="DC300" s="155"/>
      <c r="DD300" s="155"/>
      <c r="DE300" s="155"/>
      <c r="DF300" s="155"/>
      <c r="DG300" s="155"/>
      <c r="DH300" s="155"/>
      <c r="DI300" s="155"/>
      <c r="DJ300" s="155"/>
      <c r="DK300" s="155"/>
      <c r="DL300" s="155"/>
      <c r="DM300" s="155"/>
      <c r="DN300" s="155"/>
      <c r="DO300" s="155"/>
      <c r="DP300" s="155"/>
      <c r="DQ300" s="155">
        <v>45488</v>
      </c>
      <c r="DR300" s="155"/>
      <c r="DS300" s="155"/>
      <c r="DT300" s="155"/>
      <c r="DU300" s="155"/>
      <c r="DV300" s="155"/>
      <c r="DW300" s="155"/>
      <c r="DX300" s="155"/>
      <c r="DY300" s="155"/>
      <c r="DZ300" s="155"/>
      <c r="EA300" s="155"/>
      <c r="EB300" s="155"/>
      <c r="EC300" s="155"/>
      <c r="ED300" s="155"/>
      <c r="EE300" s="155"/>
      <c r="EF300" s="155"/>
      <c r="EG300" s="155"/>
      <c r="EH300" s="155"/>
      <c r="EI300" s="155"/>
      <c r="EJ300" s="155"/>
      <c r="EK300" s="155"/>
      <c r="EL300" s="155"/>
      <c r="EM300" s="155"/>
      <c r="EN300" s="155"/>
      <c r="EO300" s="155"/>
      <c r="EP300" s="155"/>
      <c r="EQ300" s="155"/>
      <c r="ER300" s="155"/>
      <c r="ES300" s="155"/>
      <c r="ET300" s="155"/>
      <c r="EU300" s="155"/>
      <c r="EV300" s="155"/>
      <c r="EW300" s="155"/>
      <c r="EX300" s="155"/>
      <c r="EY300" s="155"/>
      <c r="EZ300" s="155"/>
      <c r="FA300" s="155"/>
      <c r="FB300" s="155"/>
      <c r="FC300" s="155"/>
      <c r="FD300" s="155"/>
      <c r="FE300" s="155"/>
      <c r="FF300" s="155"/>
      <c r="FG300" s="155"/>
      <c r="FH300" s="155"/>
      <c r="FI300" s="155"/>
      <c r="FJ300" s="155"/>
      <c r="FK300" s="155"/>
      <c r="FL300" s="155"/>
      <c r="FM300" s="155"/>
      <c r="FN300" s="155"/>
      <c r="FO300" s="155"/>
      <c r="FP300" s="155"/>
      <c r="FQ300" s="155"/>
      <c r="FR300" s="155"/>
      <c r="FS300" s="155"/>
      <c r="FT300" s="155"/>
      <c r="FU300" s="155"/>
      <c r="FV300" s="155"/>
      <c r="FW300" s="155"/>
      <c r="FX300" s="155"/>
      <c r="FY300" s="155"/>
      <c r="FZ300" s="155"/>
      <c r="GA300" s="155"/>
      <c r="GB300" s="155"/>
      <c r="GC300" s="155"/>
      <c r="GD300" s="155"/>
      <c r="GE300" s="155"/>
      <c r="GF300" s="155"/>
      <c r="GG300" s="155"/>
      <c r="GH300" s="155"/>
      <c r="GI300" s="155"/>
      <c r="GJ300" s="155"/>
      <c r="GK300" s="155"/>
      <c r="GL300" s="155"/>
      <c r="GM300" s="155"/>
      <c r="GN300" s="155"/>
      <c r="GO300" s="155"/>
      <c r="GP300" s="155"/>
      <c r="GQ300" s="155"/>
      <c r="GR300" s="155"/>
      <c r="GS300" s="155"/>
      <c r="GT300" s="155"/>
      <c r="GU300" s="155"/>
      <c r="GV300" s="155"/>
      <c r="GW300" s="155"/>
      <c r="GX300" s="155"/>
      <c r="GY300" s="155"/>
      <c r="GZ300" s="155"/>
      <c r="HA300" s="155"/>
      <c r="HB300" s="155"/>
      <c r="HC300" s="155"/>
      <c r="HD300" s="155"/>
      <c r="HE300" s="155"/>
      <c r="HF300" s="155"/>
      <c r="HG300" s="155"/>
      <c r="HH300" s="155"/>
      <c r="HI300" s="155"/>
      <c r="HJ300" s="156"/>
    </row>
    <row r="301" spans="1:218" ht="12.75" customHeight="1" x14ac:dyDescent="0.2">
      <c r="A301" s="157"/>
      <c r="B301" s="151" t="s">
        <v>68</v>
      </c>
      <c r="C301" s="151">
        <v>2019</v>
      </c>
      <c r="D301" s="154"/>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c r="CH301" s="155"/>
      <c r="CI301" s="155"/>
      <c r="CJ301" s="155"/>
      <c r="CK301" s="155"/>
      <c r="CL301" s="155"/>
      <c r="CM301" s="155"/>
      <c r="CN301" s="155"/>
      <c r="CO301" s="155"/>
      <c r="CP301" s="155"/>
      <c r="CQ301" s="155"/>
      <c r="CR301" s="155"/>
      <c r="CS301" s="155"/>
      <c r="CT301" s="155"/>
      <c r="CU301" s="155"/>
      <c r="CV301" s="155"/>
      <c r="CW301" s="155"/>
      <c r="CX301" s="155"/>
      <c r="CY301" s="155"/>
      <c r="CZ301" s="155"/>
      <c r="DA301" s="155"/>
      <c r="DB301" s="155"/>
      <c r="DC301" s="155"/>
      <c r="DD301" s="155"/>
      <c r="DE301" s="155"/>
      <c r="DF301" s="155"/>
      <c r="DG301" s="155"/>
      <c r="DH301" s="155"/>
      <c r="DI301" s="155"/>
      <c r="DJ301" s="155"/>
      <c r="DK301" s="155"/>
      <c r="DL301" s="155"/>
      <c r="DM301" s="155"/>
      <c r="DN301" s="155"/>
      <c r="DO301" s="155"/>
      <c r="DP301" s="155"/>
      <c r="DQ301" s="155">
        <v>45488</v>
      </c>
      <c r="DR301" s="155"/>
      <c r="DS301" s="155"/>
      <c r="DT301" s="155"/>
      <c r="DU301" s="155"/>
      <c r="DV301" s="155"/>
      <c r="DW301" s="155"/>
      <c r="DX301" s="155"/>
      <c r="DY301" s="155"/>
      <c r="DZ301" s="155"/>
      <c r="EA301" s="155"/>
      <c r="EB301" s="155"/>
      <c r="EC301" s="155"/>
      <c r="ED301" s="155"/>
      <c r="EE301" s="155"/>
      <c r="EF301" s="155"/>
      <c r="EG301" s="155"/>
      <c r="EH301" s="155"/>
      <c r="EI301" s="155"/>
      <c r="EJ301" s="155"/>
      <c r="EK301" s="155"/>
      <c r="EL301" s="155"/>
      <c r="EM301" s="155"/>
      <c r="EN301" s="155"/>
      <c r="EO301" s="155"/>
      <c r="EP301" s="155"/>
      <c r="EQ301" s="155"/>
      <c r="ER301" s="155"/>
      <c r="ES301" s="155"/>
      <c r="ET301" s="155"/>
      <c r="EU301" s="155"/>
      <c r="EV301" s="155"/>
      <c r="EW301" s="155"/>
      <c r="EX301" s="155"/>
      <c r="EY301" s="155"/>
      <c r="EZ301" s="155"/>
      <c r="FA301" s="155"/>
      <c r="FB301" s="155"/>
      <c r="FC301" s="155"/>
      <c r="FD301" s="155"/>
      <c r="FE301" s="155"/>
      <c r="FF301" s="155"/>
      <c r="FG301" s="155"/>
      <c r="FH301" s="155"/>
      <c r="FI301" s="155"/>
      <c r="FJ301" s="155"/>
      <c r="FK301" s="155"/>
      <c r="FL301" s="155"/>
      <c r="FM301" s="155"/>
      <c r="FN301" s="155"/>
      <c r="FO301" s="155"/>
      <c r="FP301" s="155"/>
      <c r="FQ301" s="155"/>
      <c r="FR301" s="155"/>
      <c r="FS301" s="155"/>
      <c r="FT301" s="155"/>
      <c r="FU301" s="155"/>
      <c r="FV301" s="155"/>
      <c r="FW301" s="155"/>
      <c r="FX301" s="155"/>
      <c r="FY301" s="155"/>
      <c r="FZ301" s="155"/>
      <c r="GA301" s="155"/>
      <c r="GB301" s="155"/>
      <c r="GC301" s="155"/>
      <c r="GD301" s="155"/>
      <c r="GE301" s="155"/>
      <c r="GF301" s="155"/>
      <c r="GG301" s="155"/>
      <c r="GH301" s="155"/>
      <c r="GI301" s="155"/>
      <c r="GJ301" s="155"/>
      <c r="GK301" s="155"/>
      <c r="GL301" s="155"/>
      <c r="GM301" s="155"/>
      <c r="GN301" s="155"/>
      <c r="GO301" s="155"/>
      <c r="GP301" s="155"/>
      <c r="GQ301" s="155"/>
      <c r="GR301" s="155"/>
      <c r="GS301" s="155"/>
      <c r="GT301" s="155"/>
      <c r="GU301" s="155"/>
      <c r="GV301" s="155"/>
      <c r="GW301" s="155"/>
      <c r="GX301" s="155"/>
      <c r="GY301" s="155"/>
      <c r="GZ301" s="155"/>
      <c r="HA301" s="155"/>
      <c r="HB301" s="155"/>
      <c r="HC301" s="155"/>
      <c r="HD301" s="155"/>
      <c r="HE301" s="155"/>
      <c r="HF301" s="155"/>
      <c r="HG301" s="155"/>
      <c r="HH301" s="155"/>
      <c r="HI301" s="155"/>
      <c r="HJ301" s="156"/>
    </row>
    <row r="302" spans="1:218" ht="12.75" customHeight="1" x14ac:dyDescent="0.2">
      <c r="A302" s="157"/>
      <c r="B302" s="151" t="s">
        <v>81</v>
      </c>
      <c r="C302" s="151">
        <v>2019</v>
      </c>
      <c r="D302" s="154"/>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c r="CJ302" s="155"/>
      <c r="CK302" s="155"/>
      <c r="CL302" s="155"/>
      <c r="CM302" s="155"/>
      <c r="CN302" s="155"/>
      <c r="CO302" s="155"/>
      <c r="CP302" s="155"/>
      <c r="CQ302" s="155"/>
      <c r="CR302" s="155"/>
      <c r="CS302" s="155"/>
      <c r="CT302" s="155"/>
      <c r="CU302" s="155"/>
      <c r="CV302" s="155"/>
      <c r="CW302" s="155"/>
      <c r="CX302" s="155"/>
      <c r="CY302" s="155"/>
      <c r="CZ302" s="155"/>
      <c r="DA302" s="155"/>
      <c r="DB302" s="155"/>
      <c r="DC302" s="155"/>
      <c r="DD302" s="155"/>
      <c r="DE302" s="155"/>
      <c r="DF302" s="155"/>
      <c r="DG302" s="155"/>
      <c r="DH302" s="155"/>
      <c r="DI302" s="155"/>
      <c r="DJ302" s="155"/>
      <c r="DK302" s="155"/>
      <c r="DL302" s="155"/>
      <c r="DM302" s="155"/>
      <c r="DN302" s="155"/>
      <c r="DO302" s="155"/>
      <c r="DP302" s="155"/>
      <c r="DQ302" s="155">
        <v>45488</v>
      </c>
      <c r="DR302" s="155"/>
      <c r="DS302" s="155"/>
      <c r="DT302" s="155"/>
      <c r="DU302" s="155"/>
      <c r="DV302" s="155"/>
      <c r="DW302" s="155"/>
      <c r="DX302" s="155"/>
      <c r="DY302" s="155"/>
      <c r="DZ302" s="155"/>
      <c r="EA302" s="155"/>
      <c r="EB302" s="155"/>
      <c r="EC302" s="155"/>
      <c r="ED302" s="155"/>
      <c r="EE302" s="155"/>
      <c r="EF302" s="155"/>
      <c r="EG302" s="155"/>
      <c r="EH302" s="155"/>
      <c r="EI302" s="155"/>
      <c r="EJ302" s="155"/>
      <c r="EK302" s="155"/>
      <c r="EL302" s="155"/>
      <c r="EM302" s="155"/>
      <c r="EN302" s="155"/>
      <c r="EO302" s="155"/>
      <c r="EP302" s="155"/>
      <c r="EQ302" s="155"/>
      <c r="ER302" s="155"/>
      <c r="ES302" s="155"/>
      <c r="ET302" s="155"/>
      <c r="EU302" s="155"/>
      <c r="EV302" s="155"/>
      <c r="EW302" s="155"/>
      <c r="EX302" s="155"/>
      <c r="EY302" s="155"/>
      <c r="EZ302" s="155"/>
      <c r="FA302" s="155"/>
      <c r="FB302" s="155"/>
      <c r="FC302" s="155"/>
      <c r="FD302" s="155"/>
      <c r="FE302" s="155"/>
      <c r="FF302" s="155"/>
      <c r="FG302" s="155"/>
      <c r="FH302" s="155"/>
      <c r="FI302" s="155"/>
      <c r="FJ302" s="155"/>
      <c r="FK302" s="155"/>
      <c r="FL302" s="155"/>
      <c r="FM302" s="155"/>
      <c r="FN302" s="155"/>
      <c r="FO302" s="155"/>
      <c r="FP302" s="155"/>
      <c r="FQ302" s="155"/>
      <c r="FR302" s="155"/>
      <c r="FS302" s="155"/>
      <c r="FT302" s="155"/>
      <c r="FU302" s="155"/>
      <c r="FV302" s="155"/>
      <c r="FW302" s="155"/>
      <c r="FX302" s="155"/>
      <c r="FY302" s="155"/>
      <c r="FZ302" s="155"/>
      <c r="GA302" s="155"/>
      <c r="GB302" s="155"/>
      <c r="GC302" s="155"/>
      <c r="GD302" s="155"/>
      <c r="GE302" s="155"/>
      <c r="GF302" s="155"/>
      <c r="GG302" s="155"/>
      <c r="GH302" s="155"/>
      <c r="GI302" s="155"/>
      <c r="GJ302" s="155"/>
      <c r="GK302" s="155"/>
      <c r="GL302" s="155"/>
      <c r="GM302" s="155"/>
      <c r="GN302" s="155"/>
      <c r="GO302" s="155"/>
      <c r="GP302" s="155"/>
      <c r="GQ302" s="155"/>
      <c r="GR302" s="155"/>
      <c r="GS302" s="155"/>
      <c r="GT302" s="155"/>
      <c r="GU302" s="155"/>
      <c r="GV302" s="155"/>
      <c r="GW302" s="155"/>
      <c r="GX302" s="155"/>
      <c r="GY302" s="155"/>
      <c r="GZ302" s="155"/>
      <c r="HA302" s="155"/>
      <c r="HB302" s="155"/>
      <c r="HC302" s="155"/>
      <c r="HD302" s="155"/>
      <c r="HE302" s="155"/>
      <c r="HF302" s="155"/>
      <c r="HG302" s="155"/>
      <c r="HH302" s="155"/>
      <c r="HI302" s="155"/>
      <c r="HJ302" s="156"/>
    </row>
    <row r="303" spans="1:218" ht="12.75" customHeight="1" x14ac:dyDescent="0.2">
      <c r="A303" s="151" t="s">
        <v>1399</v>
      </c>
      <c r="B303" s="151" t="s">
        <v>28</v>
      </c>
      <c r="C303" s="151">
        <v>2019</v>
      </c>
      <c r="D303" s="154"/>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c r="CH303" s="155"/>
      <c r="CI303" s="155"/>
      <c r="CJ303" s="155"/>
      <c r="CK303" s="155"/>
      <c r="CL303" s="155"/>
      <c r="CM303" s="155"/>
      <c r="CN303" s="155"/>
      <c r="CO303" s="155"/>
      <c r="CP303" s="155"/>
      <c r="CQ303" s="155"/>
      <c r="CR303" s="155"/>
      <c r="CS303" s="155"/>
      <c r="CT303" s="155"/>
      <c r="CU303" s="155"/>
      <c r="CV303" s="155"/>
      <c r="CW303" s="155"/>
      <c r="CX303" s="155"/>
      <c r="CY303" s="155"/>
      <c r="CZ303" s="155"/>
      <c r="DA303" s="155"/>
      <c r="DB303" s="155"/>
      <c r="DC303" s="155"/>
      <c r="DD303" s="155"/>
      <c r="DE303" s="155"/>
      <c r="DF303" s="155"/>
      <c r="DG303" s="155"/>
      <c r="DH303" s="155"/>
      <c r="DI303" s="155"/>
      <c r="DJ303" s="155"/>
      <c r="DK303" s="155"/>
      <c r="DL303" s="155"/>
      <c r="DM303" s="155"/>
      <c r="DN303" s="155"/>
      <c r="DO303" s="155"/>
      <c r="DP303" s="155"/>
      <c r="DQ303" s="155"/>
      <c r="DR303" s="155">
        <v>45489</v>
      </c>
      <c r="DS303" s="155"/>
      <c r="DT303" s="155"/>
      <c r="DU303" s="155"/>
      <c r="DV303" s="155"/>
      <c r="DW303" s="155"/>
      <c r="DX303" s="155"/>
      <c r="DY303" s="155"/>
      <c r="DZ303" s="155"/>
      <c r="EA303" s="155"/>
      <c r="EB303" s="155"/>
      <c r="EC303" s="155"/>
      <c r="ED303" s="155"/>
      <c r="EE303" s="155"/>
      <c r="EF303" s="155"/>
      <c r="EG303" s="155"/>
      <c r="EH303" s="155"/>
      <c r="EI303" s="155"/>
      <c r="EJ303" s="155"/>
      <c r="EK303" s="155"/>
      <c r="EL303" s="155"/>
      <c r="EM303" s="155"/>
      <c r="EN303" s="155"/>
      <c r="EO303" s="155"/>
      <c r="EP303" s="155"/>
      <c r="EQ303" s="155"/>
      <c r="ER303" s="155"/>
      <c r="ES303" s="155"/>
      <c r="ET303" s="155"/>
      <c r="EU303" s="155"/>
      <c r="EV303" s="155"/>
      <c r="EW303" s="155"/>
      <c r="EX303" s="155"/>
      <c r="EY303" s="155"/>
      <c r="EZ303" s="155"/>
      <c r="FA303" s="155"/>
      <c r="FB303" s="155"/>
      <c r="FC303" s="155"/>
      <c r="FD303" s="155"/>
      <c r="FE303" s="155"/>
      <c r="FF303" s="155"/>
      <c r="FG303" s="155"/>
      <c r="FH303" s="155"/>
      <c r="FI303" s="155"/>
      <c r="FJ303" s="155"/>
      <c r="FK303" s="155"/>
      <c r="FL303" s="155"/>
      <c r="FM303" s="155"/>
      <c r="FN303" s="155"/>
      <c r="FO303" s="155"/>
      <c r="FP303" s="155"/>
      <c r="FQ303" s="155"/>
      <c r="FR303" s="155"/>
      <c r="FS303" s="155"/>
      <c r="FT303" s="155"/>
      <c r="FU303" s="155"/>
      <c r="FV303" s="155"/>
      <c r="FW303" s="155"/>
      <c r="FX303" s="155"/>
      <c r="FY303" s="155"/>
      <c r="FZ303" s="155"/>
      <c r="GA303" s="155"/>
      <c r="GB303" s="155"/>
      <c r="GC303" s="155"/>
      <c r="GD303" s="155"/>
      <c r="GE303" s="155"/>
      <c r="GF303" s="155"/>
      <c r="GG303" s="155"/>
      <c r="GH303" s="155"/>
      <c r="GI303" s="155"/>
      <c r="GJ303" s="155"/>
      <c r="GK303" s="155"/>
      <c r="GL303" s="155"/>
      <c r="GM303" s="155"/>
      <c r="GN303" s="155"/>
      <c r="GO303" s="155"/>
      <c r="GP303" s="155"/>
      <c r="GQ303" s="155"/>
      <c r="GR303" s="155"/>
      <c r="GS303" s="155"/>
      <c r="GT303" s="155"/>
      <c r="GU303" s="155"/>
      <c r="GV303" s="155"/>
      <c r="GW303" s="155"/>
      <c r="GX303" s="155"/>
      <c r="GY303" s="155"/>
      <c r="GZ303" s="155"/>
      <c r="HA303" s="155"/>
      <c r="HB303" s="155"/>
      <c r="HC303" s="155"/>
      <c r="HD303" s="155"/>
      <c r="HE303" s="155"/>
      <c r="HF303" s="155"/>
      <c r="HG303" s="155"/>
      <c r="HH303" s="155"/>
      <c r="HI303" s="155"/>
      <c r="HJ303" s="156"/>
    </row>
    <row r="304" spans="1:218" ht="12.75" customHeight="1" x14ac:dyDescent="0.2">
      <c r="A304" s="157"/>
      <c r="B304" s="151" t="s">
        <v>68</v>
      </c>
      <c r="C304" s="151">
        <v>2019</v>
      </c>
      <c r="D304" s="154"/>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c r="CH304" s="155"/>
      <c r="CI304" s="155"/>
      <c r="CJ304" s="155"/>
      <c r="CK304" s="155"/>
      <c r="CL304" s="155"/>
      <c r="CM304" s="155"/>
      <c r="CN304" s="155"/>
      <c r="CO304" s="155"/>
      <c r="CP304" s="155"/>
      <c r="CQ304" s="155"/>
      <c r="CR304" s="155"/>
      <c r="CS304" s="155"/>
      <c r="CT304" s="155"/>
      <c r="CU304" s="155"/>
      <c r="CV304" s="155"/>
      <c r="CW304" s="155"/>
      <c r="CX304" s="155"/>
      <c r="CY304" s="155"/>
      <c r="CZ304" s="155"/>
      <c r="DA304" s="155"/>
      <c r="DB304" s="155"/>
      <c r="DC304" s="155"/>
      <c r="DD304" s="155"/>
      <c r="DE304" s="155"/>
      <c r="DF304" s="155"/>
      <c r="DG304" s="155"/>
      <c r="DH304" s="155"/>
      <c r="DI304" s="155"/>
      <c r="DJ304" s="155"/>
      <c r="DK304" s="155"/>
      <c r="DL304" s="155"/>
      <c r="DM304" s="155"/>
      <c r="DN304" s="155"/>
      <c r="DO304" s="155"/>
      <c r="DP304" s="155"/>
      <c r="DQ304" s="155"/>
      <c r="DR304" s="155">
        <v>45489</v>
      </c>
      <c r="DS304" s="155"/>
      <c r="DT304" s="155"/>
      <c r="DU304" s="155"/>
      <c r="DV304" s="155"/>
      <c r="DW304" s="155"/>
      <c r="DX304" s="155"/>
      <c r="DY304" s="155"/>
      <c r="DZ304" s="155"/>
      <c r="EA304" s="155"/>
      <c r="EB304" s="155"/>
      <c r="EC304" s="155"/>
      <c r="ED304" s="155"/>
      <c r="EE304" s="155"/>
      <c r="EF304" s="155"/>
      <c r="EG304" s="155"/>
      <c r="EH304" s="155"/>
      <c r="EI304" s="155"/>
      <c r="EJ304" s="155"/>
      <c r="EK304" s="155"/>
      <c r="EL304" s="155"/>
      <c r="EM304" s="155"/>
      <c r="EN304" s="155"/>
      <c r="EO304" s="155"/>
      <c r="EP304" s="155"/>
      <c r="EQ304" s="155"/>
      <c r="ER304" s="155"/>
      <c r="ES304" s="155"/>
      <c r="ET304" s="155"/>
      <c r="EU304" s="155"/>
      <c r="EV304" s="155"/>
      <c r="EW304" s="155"/>
      <c r="EX304" s="155"/>
      <c r="EY304" s="155"/>
      <c r="EZ304" s="155"/>
      <c r="FA304" s="155"/>
      <c r="FB304" s="155"/>
      <c r="FC304" s="155"/>
      <c r="FD304" s="155"/>
      <c r="FE304" s="155"/>
      <c r="FF304" s="155"/>
      <c r="FG304" s="155"/>
      <c r="FH304" s="155"/>
      <c r="FI304" s="155"/>
      <c r="FJ304" s="155"/>
      <c r="FK304" s="155"/>
      <c r="FL304" s="155"/>
      <c r="FM304" s="155"/>
      <c r="FN304" s="155"/>
      <c r="FO304" s="155"/>
      <c r="FP304" s="155"/>
      <c r="FQ304" s="155"/>
      <c r="FR304" s="155"/>
      <c r="FS304" s="155"/>
      <c r="FT304" s="155"/>
      <c r="FU304" s="155"/>
      <c r="FV304" s="155"/>
      <c r="FW304" s="155"/>
      <c r="FX304" s="155"/>
      <c r="FY304" s="155"/>
      <c r="FZ304" s="155"/>
      <c r="GA304" s="155"/>
      <c r="GB304" s="155"/>
      <c r="GC304" s="155"/>
      <c r="GD304" s="155"/>
      <c r="GE304" s="155"/>
      <c r="GF304" s="155"/>
      <c r="GG304" s="155"/>
      <c r="GH304" s="155"/>
      <c r="GI304" s="155"/>
      <c r="GJ304" s="155"/>
      <c r="GK304" s="155"/>
      <c r="GL304" s="155"/>
      <c r="GM304" s="155"/>
      <c r="GN304" s="155"/>
      <c r="GO304" s="155"/>
      <c r="GP304" s="155"/>
      <c r="GQ304" s="155"/>
      <c r="GR304" s="155"/>
      <c r="GS304" s="155"/>
      <c r="GT304" s="155"/>
      <c r="GU304" s="155"/>
      <c r="GV304" s="155"/>
      <c r="GW304" s="155"/>
      <c r="GX304" s="155"/>
      <c r="GY304" s="155"/>
      <c r="GZ304" s="155"/>
      <c r="HA304" s="155"/>
      <c r="HB304" s="155"/>
      <c r="HC304" s="155"/>
      <c r="HD304" s="155"/>
      <c r="HE304" s="155"/>
      <c r="HF304" s="155"/>
      <c r="HG304" s="155"/>
      <c r="HH304" s="155"/>
      <c r="HI304" s="155"/>
      <c r="HJ304" s="156"/>
    </row>
    <row r="305" spans="1:218" ht="12.75" customHeight="1" x14ac:dyDescent="0.2">
      <c r="A305" s="157"/>
      <c r="B305" s="151" t="s">
        <v>81</v>
      </c>
      <c r="C305" s="151">
        <v>2019</v>
      </c>
      <c r="D305" s="154"/>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c r="CH305" s="155"/>
      <c r="CI305" s="155"/>
      <c r="CJ305" s="155"/>
      <c r="CK305" s="155"/>
      <c r="CL305" s="155"/>
      <c r="CM305" s="155"/>
      <c r="CN305" s="155"/>
      <c r="CO305" s="155"/>
      <c r="CP305" s="155"/>
      <c r="CQ305" s="155"/>
      <c r="CR305" s="155"/>
      <c r="CS305" s="155"/>
      <c r="CT305" s="155"/>
      <c r="CU305" s="155"/>
      <c r="CV305" s="155"/>
      <c r="CW305" s="155"/>
      <c r="CX305" s="155"/>
      <c r="CY305" s="155"/>
      <c r="CZ305" s="155"/>
      <c r="DA305" s="155"/>
      <c r="DB305" s="155"/>
      <c r="DC305" s="155"/>
      <c r="DD305" s="155"/>
      <c r="DE305" s="155"/>
      <c r="DF305" s="155"/>
      <c r="DG305" s="155"/>
      <c r="DH305" s="155"/>
      <c r="DI305" s="155"/>
      <c r="DJ305" s="155"/>
      <c r="DK305" s="155"/>
      <c r="DL305" s="155"/>
      <c r="DM305" s="155"/>
      <c r="DN305" s="155"/>
      <c r="DO305" s="155"/>
      <c r="DP305" s="155"/>
      <c r="DQ305" s="155"/>
      <c r="DR305" s="155">
        <v>45489</v>
      </c>
      <c r="DS305" s="155"/>
      <c r="DT305" s="155"/>
      <c r="DU305" s="155"/>
      <c r="DV305" s="155"/>
      <c r="DW305" s="155"/>
      <c r="DX305" s="155"/>
      <c r="DY305" s="155"/>
      <c r="DZ305" s="155"/>
      <c r="EA305" s="155"/>
      <c r="EB305" s="155"/>
      <c r="EC305" s="155"/>
      <c r="ED305" s="155"/>
      <c r="EE305" s="155"/>
      <c r="EF305" s="155"/>
      <c r="EG305" s="155"/>
      <c r="EH305" s="155"/>
      <c r="EI305" s="155"/>
      <c r="EJ305" s="155"/>
      <c r="EK305" s="155"/>
      <c r="EL305" s="155"/>
      <c r="EM305" s="155"/>
      <c r="EN305" s="155"/>
      <c r="EO305" s="155"/>
      <c r="EP305" s="155"/>
      <c r="EQ305" s="155"/>
      <c r="ER305" s="155"/>
      <c r="ES305" s="155"/>
      <c r="ET305" s="155"/>
      <c r="EU305" s="155"/>
      <c r="EV305" s="155"/>
      <c r="EW305" s="155"/>
      <c r="EX305" s="155"/>
      <c r="EY305" s="155"/>
      <c r="EZ305" s="155"/>
      <c r="FA305" s="155"/>
      <c r="FB305" s="155"/>
      <c r="FC305" s="155"/>
      <c r="FD305" s="155"/>
      <c r="FE305" s="155"/>
      <c r="FF305" s="155"/>
      <c r="FG305" s="155"/>
      <c r="FH305" s="155"/>
      <c r="FI305" s="155"/>
      <c r="FJ305" s="155"/>
      <c r="FK305" s="155"/>
      <c r="FL305" s="155"/>
      <c r="FM305" s="155"/>
      <c r="FN305" s="155"/>
      <c r="FO305" s="155"/>
      <c r="FP305" s="155"/>
      <c r="FQ305" s="155"/>
      <c r="FR305" s="155"/>
      <c r="FS305" s="155"/>
      <c r="FT305" s="155"/>
      <c r="FU305" s="155"/>
      <c r="FV305" s="155"/>
      <c r="FW305" s="155"/>
      <c r="FX305" s="155"/>
      <c r="FY305" s="155"/>
      <c r="FZ305" s="155"/>
      <c r="GA305" s="155"/>
      <c r="GB305" s="155"/>
      <c r="GC305" s="155"/>
      <c r="GD305" s="155"/>
      <c r="GE305" s="155"/>
      <c r="GF305" s="155"/>
      <c r="GG305" s="155"/>
      <c r="GH305" s="155"/>
      <c r="GI305" s="155"/>
      <c r="GJ305" s="155"/>
      <c r="GK305" s="155"/>
      <c r="GL305" s="155"/>
      <c r="GM305" s="155"/>
      <c r="GN305" s="155"/>
      <c r="GO305" s="155"/>
      <c r="GP305" s="155"/>
      <c r="GQ305" s="155"/>
      <c r="GR305" s="155"/>
      <c r="GS305" s="155"/>
      <c r="GT305" s="155"/>
      <c r="GU305" s="155"/>
      <c r="GV305" s="155"/>
      <c r="GW305" s="155"/>
      <c r="GX305" s="155"/>
      <c r="GY305" s="155"/>
      <c r="GZ305" s="155"/>
      <c r="HA305" s="155"/>
      <c r="HB305" s="155"/>
      <c r="HC305" s="155"/>
      <c r="HD305" s="155"/>
      <c r="HE305" s="155"/>
      <c r="HF305" s="155"/>
      <c r="HG305" s="155"/>
      <c r="HH305" s="155"/>
      <c r="HI305" s="155"/>
      <c r="HJ305" s="156"/>
    </row>
    <row r="306" spans="1:218" ht="12.75" customHeight="1" x14ac:dyDescent="0.2">
      <c r="A306" s="151" t="s">
        <v>1405</v>
      </c>
      <c r="B306" s="151" t="s">
        <v>28</v>
      </c>
      <c r="C306" s="151">
        <v>2019</v>
      </c>
      <c r="D306" s="154"/>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c r="CH306" s="155"/>
      <c r="CI306" s="155"/>
      <c r="CJ306" s="155"/>
      <c r="CK306" s="155"/>
      <c r="CL306" s="155"/>
      <c r="CM306" s="155"/>
      <c r="CN306" s="155"/>
      <c r="CO306" s="155"/>
      <c r="CP306" s="155"/>
      <c r="CQ306" s="155"/>
      <c r="CR306" s="155"/>
      <c r="CS306" s="155"/>
      <c r="CT306" s="155"/>
      <c r="CU306" s="155"/>
      <c r="CV306" s="155"/>
      <c r="CW306" s="155"/>
      <c r="CX306" s="155"/>
      <c r="CY306" s="155"/>
      <c r="CZ306" s="155"/>
      <c r="DA306" s="155"/>
      <c r="DB306" s="155"/>
      <c r="DC306" s="155"/>
      <c r="DD306" s="155"/>
      <c r="DE306" s="155"/>
      <c r="DF306" s="155"/>
      <c r="DG306" s="155"/>
      <c r="DH306" s="155"/>
      <c r="DI306" s="155"/>
      <c r="DJ306" s="155"/>
      <c r="DK306" s="155"/>
      <c r="DL306" s="155"/>
      <c r="DM306" s="155"/>
      <c r="DN306" s="155"/>
      <c r="DO306" s="155"/>
      <c r="DP306" s="155"/>
      <c r="DQ306" s="155"/>
      <c r="DR306" s="155"/>
      <c r="DS306" s="155"/>
      <c r="DT306" s="155"/>
      <c r="DU306" s="155"/>
      <c r="DV306" s="155"/>
      <c r="DW306" s="155"/>
      <c r="DX306" s="155"/>
      <c r="DY306" s="155"/>
      <c r="DZ306" s="155"/>
      <c r="EA306" s="155"/>
      <c r="EB306" s="155"/>
      <c r="EC306" s="155"/>
      <c r="ED306" s="155"/>
      <c r="EE306" s="155"/>
      <c r="EF306" s="155"/>
      <c r="EG306" s="155"/>
      <c r="EH306" s="155"/>
      <c r="EI306" s="155"/>
      <c r="EJ306" s="155"/>
      <c r="EK306" s="155"/>
      <c r="EL306" s="155"/>
      <c r="EM306" s="155"/>
      <c r="EN306" s="155"/>
      <c r="EO306" s="155"/>
      <c r="EP306" s="155"/>
      <c r="EQ306" s="155"/>
      <c r="ER306" s="155"/>
      <c r="ES306" s="155"/>
      <c r="ET306" s="155"/>
      <c r="EU306" s="155"/>
      <c r="EV306" s="155"/>
      <c r="EW306" s="155"/>
      <c r="EX306" s="155"/>
      <c r="EY306" s="155"/>
      <c r="EZ306" s="155"/>
      <c r="FA306" s="155"/>
      <c r="FB306" s="155"/>
      <c r="FC306" s="155"/>
      <c r="FD306" s="155"/>
      <c r="FE306" s="155"/>
      <c r="FF306" s="155"/>
      <c r="FG306" s="155"/>
      <c r="FH306" s="155"/>
      <c r="FI306" s="155"/>
      <c r="FJ306" s="155"/>
      <c r="FK306" s="155"/>
      <c r="FL306" s="155"/>
      <c r="FM306" s="155"/>
      <c r="FN306" s="155"/>
      <c r="FO306" s="155"/>
      <c r="FP306" s="155"/>
      <c r="FQ306" s="155"/>
      <c r="FR306" s="155"/>
      <c r="FS306" s="155"/>
      <c r="FT306" s="155"/>
      <c r="FU306" s="155"/>
      <c r="FV306" s="155"/>
      <c r="FW306" s="155"/>
      <c r="FX306" s="155"/>
      <c r="FY306" s="155"/>
      <c r="FZ306" s="155"/>
      <c r="GA306" s="155"/>
      <c r="GB306" s="155"/>
      <c r="GC306" s="155"/>
      <c r="GD306" s="155"/>
      <c r="GE306" s="155"/>
      <c r="GF306" s="155"/>
      <c r="GG306" s="155"/>
      <c r="GH306" s="155"/>
      <c r="GI306" s="155"/>
      <c r="GJ306" s="155"/>
      <c r="GK306" s="155"/>
      <c r="GL306" s="155"/>
      <c r="GM306" s="155"/>
      <c r="GN306" s="155"/>
      <c r="GO306" s="155"/>
      <c r="GP306" s="155"/>
      <c r="GQ306" s="155"/>
      <c r="GR306" s="155"/>
      <c r="GS306" s="155"/>
      <c r="GT306" s="155"/>
      <c r="GU306" s="155"/>
      <c r="GV306" s="155"/>
      <c r="GW306" s="155"/>
      <c r="GX306" s="155"/>
      <c r="GY306" s="155"/>
      <c r="GZ306" s="155"/>
      <c r="HA306" s="155"/>
      <c r="HB306" s="155"/>
      <c r="HC306" s="155"/>
      <c r="HD306" s="155"/>
      <c r="HE306" s="155"/>
      <c r="HF306" s="155"/>
      <c r="HG306" s="155"/>
      <c r="HH306" s="155"/>
      <c r="HI306" s="155"/>
      <c r="HJ306" s="156"/>
    </row>
    <row r="307" spans="1:218" ht="12.75" customHeight="1" x14ac:dyDescent="0.2">
      <c r="A307" s="157"/>
      <c r="B307" s="151" t="s">
        <v>68</v>
      </c>
      <c r="C307" s="151">
        <v>2019</v>
      </c>
      <c r="D307" s="154"/>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c r="CH307" s="155"/>
      <c r="CI307" s="155"/>
      <c r="CJ307" s="155"/>
      <c r="CK307" s="155"/>
      <c r="CL307" s="155"/>
      <c r="CM307" s="155"/>
      <c r="CN307" s="155"/>
      <c r="CO307" s="155"/>
      <c r="CP307" s="155"/>
      <c r="CQ307" s="155"/>
      <c r="CR307" s="155"/>
      <c r="CS307" s="155"/>
      <c r="CT307" s="155"/>
      <c r="CU307" s="155"/>
      <c r="CV307" s="155"/>
      <c r="CW307" s="155"/>
      <c r="CX307" s="155"/>
      <c r="CY307" s="155"/>
      <c r="CZ307" s="155"/>
      <c r="DA307" s="155"/>
      <c r="DB307" s="155"/>
      <c r="DC307" s="155"/>
      <c r="DD307" s="155"/>
      <c r="DE307" s="155"/>
      <c r="DF307" s="155"/>
      <c r="DG307" s="155"/>
      <c r="DH307" s="155"/>
      <c r="DI307" s="155"/>
      <c r="DJ307" s="155"/>
      <c r="DK307" s="155"/>
      <c r="DL307" s="155"/>
      <c r="DM307" s="155"/>
      <c r="DN307" s="155"/>
      <c r="DO307" s="155"/>
      <c r="DP307" s="155"/>
      <c r="DQ307" s="155"/>
      <c r="DR307" s="155"/>
      <c r="DS307" s="155"/>
      <c r="DT307" s="155"/>
      <c r="DU307" s="155"/>
      <c r="DV307" s="155"/>
      <c r="DW307" s="155"/>
      <c r="DX307" s="155"/>
      <c r="DY307" s="155"/>
      <c r="DZ307" s="155"/>
      <c r="EA307" s="155"/>
      <c r="EB307" s="155"/>
      <c r="EC307" s="155"/>
      <c r="ED307" s="155"/>
      <c r="EE307" s="155"/>
      <c r="EF307" s="155"/>
      <c r="EG307" s="155"/>
      <c r="EH307" s="155"/>
      <c r="EI307" s="155"/>
      <c r="EJ307" s="155"/>
      <c r="EK307" s="155"/>
      <c r="EL307" s="155"/>
      <c r="EM307" s="155"/>
      <c r="EN307" s="155"/>
      <c r="EO307" s="155"/>
      <c r="EP307" s="155"/>
      <c r="EQ307" s="155"/>
      <c r="ER307" s="155"/>
      <c r="ES307" s="155"/>
      <c r="ET307" s="155"/>
      <c r="EU307" s="155"/>
      <c r="EV307" s="155"/>
      <c r="EW307" s="155"/>
      <c r="EX307" s="155"/>
      <c r="EY307" s="155"/>
      <c r="EZ307" s="155"/>
      <c r="FA307" s="155"/>
      <c r="FB307" s="155"/>
      <c r="FC307" s="155"/>
      <c r="FD307" s="155"/>
      <c r="FE307" s="155"/>
      <c r="FF307" s="155"/>
      <c r="FG307" s="155"/>
      <c r="FH307" s="155"/>
      <c r="FI307" s="155"/>
      <c r="FJ307" s="155"/>
      <c r="FK307" s="155"/>
      <c r="FL307" s="155"/>
      <c r="FM307" s="155"/>
      <c r="FN307" s="155"/>
      <c r="FO307" s="155"/>
      <c r="FP307" s="155"/>
      <c r="FQ307" s="155"/>
      <c r="FR307" s="155"/>
      <c r="FS307" s="155"/>
      <c r="FT307" s="155"/>
      <c r="FU307" s="155"/>
      <c r="FV307" s="155"/>
      <c r="FW307" s="155"/>
      <c r="FX307" s="155"/>
      <c r="FY307" s="155"/>
      <c r="FZ307" s="155"/>
      <c r="GA307" s="155"/>
      <c r="GB307" s="155"/>
      <c r="GC307" s="155"/>
      <c r="GD307" s="155"/>
      <c r="GE307" s="155"/>
      <c r="GF307" s="155"/>
      <c r="GG307" s="155"/>
      <c r="GH307" s="155"/>
      <c r="GI307" s="155"/>
      <c r="GJ307" s="155"/>
      <c r="GK307" s="155"/>
      <c r="GL307" s="155"/>
      <c r="GM307" s="155"/>
      <c r="GN307" s="155"/>
      <c r="GO307" s="155"/>
      <c r="GP307" s="155"/>
      <c r="GQ307" s="155"/>
      <c r="GR307" s="155"/>
      <c r="GS307" s="155"/>
      <c r="GT307" s="155"/>
      <c r="GU307" s="155"/>
      <c r="GV307" s="155"/>
      <c r="GW307" s="155"/>
      <c r="GX307" s="155"/>
      <c r="GY307" s="155"/>
      <c r="GZ307" s="155"/>
      <c r="HA307" s="155"/>
      <c r="HB307" s="155"/>
      <c r="HC307" s="155"/>
      <c r="HD307" s="155"/>
      <c r="HE307" s="155"/>
      <c r="HF307" s="155"/>
      <c r="HG307" s="155"/>
      <c r="HH307" s="155"/>
      <c r="HI307" s="155"/>
      <c r="HJ307" s="156"/>
    </row>
    <row r="308" spans="1:218" ht="12.75" customHeight="1" x14ac:dyDescent="0.2">
      <c r="A308" s="151" t="s">
        <v>786</v>
      </c>
      <c r="B308" s="151" t="s">
        <v>44</v>
      </c>
      <c r="C308" s="151">
        <v>2019</v>
      </c>
      <c r="D308" s="154"/>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c r="CH308" s="155"/>
      <c r="CI308" s="155"/>
      <c r="CJ308" s="155"/>
      <c r="CK308" s="155"/>
      <c r="CL308" s="155"/>
      <c r="CM308" s="155"/>
      <c r="CN308" s="155"/>
      <c r="CO308" s="155"/>
      <c r="CP308" s="155"/>
      <c r="CQ308" s="155"/>
      <c r="CR308" s="155"/>
      <c r="CS308" s="155"/>
      <c r="CT308" s="155"/>
      <c r="CU308" s="155"/>
      <c r="CV308" s="155"/>
      <c r="CW308" s="155"/>
      <c r="CX308" s="155"/>
      <c r="CY308" s="155"/>
      <c r="CZ308" s="155"/>
      <c r="DA308" s="155"/>
      <c r="DB308" s="155"/>
      <c r="DC308" s="155"/>
      <c r="DD308" s="155"/>
      <c r="DE308" s="155"/>
      <c r="DF308" s="155"/>
      <c r="DG308" s="155"/>
      <c r="DH308" s="155"/>
      <c r="DI308" s="155"/>
      <c r="DJ308" s="155"/>
      <c r="DK308" s="155"/>
      <c r="DL308" s="155"/>
      <c r="DM308" s="155"/>
      <c r="DN308" s="155"/>
      <c r="DO308" s="155"/>
      <c r="DP308" s="155"/>
      <c r="DQ308" s="155"/>
      <c r="DR308" s="155"/>
      <c r="DS308" s="155"/>
      <c r="DT308" s="155">
        <v>45554</v>
      </c>
      <c r="DU308" s="155"/>
      <c r="DV308" s="155"/>
      <c r="DW308" s="155"/>
      <c r="DX308" s="155"/>
      <c r="DY308" s="155"/>
      <c r="DZ308" s="155"/>
      <c r="EA308" s="155"/>
      <c r="EB308" s="155"/>
      <c r="EC308" s="155"/>
      <c r="ED308" s="155"/>
      <c r="EE308" s="155"/>
      <c r="EF308" s="155"/>
      <c r="EG308" s="155"/>
      <c r="EH308" s="155"/>
      <c r="EI308" s="155"/>
      <c r="EJ308" s="155"/>
      <c r="EK308" s="155"/>
      <c r="EL308" s="155"/>
      <c r="EM308" s="155"/>
      <c r="EN308" s="155"/>
      <c r="EO308" s="155"/>
      <c r="EP308" s="155"/>
      <c r="EQ308" s="155"/>
      <c r="ER308" s="155"/>
      <c r="ES308" s="155"/>
      <c r="ET308" s="155"/>
      <c r="EU308" s="155"/>
      <c r="EV308" s="155"/>
      <c r="EW308" s="155"/>
      <c r="EX308" s="155"/>
      <c r="EY308" s="155"/>
      <c r="EZ308" s="155"/>
      <c r="FA308" s="155"/>
      <c r="FB308" s="155"/>
      <c r="FC308" s="155"/>
      <c r="FD308" s="155"/>
      <c r="FE308" s="155"/>
      <c r="FF308" s="155"/>
      <c r="FG308" s="155"/>
      <c r="FH308" s="155"/>
      <c r="FI308" s="155"/>
      <c r="FJ308" s="155"/>
      <c r="FK308" s="155"/>
      <c r="FL308" s="155"/>
      <c r="FM308" s="155"/>
      <c r="FN308" s="155"/>
      <c r="FO308" s="155"/>
      <c r="FP308" s="155"/>
      <c r="FQ308" s="155"/>
      <c r="FR308" s="155"/>
      <c r="FS308" s="155"/>
      <c r="FT308" s="155"/>
      <c r="FU308" s="155"/>
      <c r="FV308" s="155"/>
      <c r="FW308" s="155"/>
      <c r="FX308" s="155"/>
      <c r="FY308" s="155"/>
      <c r="FZ308" s="155"/>
      <c r="GA308" s="155"/>
      <c r="GB308" s="155"/>
      <c r="GC308" s="155"/>
      <c r="GD308" s="155"/>
      <c r="GE308" s="155"/>
      <c r="GF308" s="155"/>
      <c r="GG308" s="155"/>
      <c r="GH308" s="155"/>
      <c r="GI308" s="155"/>
      <c r="GJ308" s="155"/>
      <c r="GK308" s="155"/>
      <c r="GL308" s="155"/>
      <c r="GM308" s="155"/>
      <c r="GN308" s="155"/>
      <c r="GO308" s="155"/>
      <c r="GP308" s="155"/>
      <c r="GQ308" s="155"/>
      <c r="GR308" s="155"/>
      <c r="GS308" s="155"/>
      <c r="GT308" s="155"/>
      <c r="GU308" s="155"/>
      <c r="GV308" s="155"/>
      <c r="GW308" s="155"/>
      <c r="GX308" s="155"/>
      <c r="GY308" s="155"/>
      <c r="GZ308" s="155"/>
      <c r="HA308" s="155"/>
      <c r="HB308" s="155"/>
      <c r="HC308" s="155"/>
      <c r="HD308" s="155"/>
      <c r="HE308" s="155"/>
      <c r="HF308" s="155"/>
      <c r="HG308" s="155"/>
      <c r="HH308" s="155"/>
      <c r="HI308" s="155"/>
      <c r="HJ308" s="156"/>
    </row>
    <row r="309" spans="1:218" ht="12.75" customHeight="1" x14ac:dyDescent="0.2">
      <c r="A309" s="157"/>
      <c r="B309" s="151" t="s">
        <v>30</v>
      </c>
      <c r="C309" s="151">
        <v>2019</v>
      </c>
      <c r="D309" s="154"/>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c r="CH309" s="155"/>
      <c r="CI309" s="155"/>
      <c r="CJ309" s="155"/>
      <c r="CK309" s="155"/>
      <c r="CL309" s="155"/>
      <c r="CM309" s="155"/>
      <c r="CN309" s="155"/>
      <c r="CO309" s="155"/>
      <c r="CP309" s="155"/>
      <c r="CQ309" s="155"/>
      <c r="CR309" s="155"/>
      <c r="CS309" s="155"/>
      <c r="CT309" s="155"/>
      <c r="CU309" s="155"/>
      <c r="CV309" s="155"/>
      <c r="CW309" s="155"/>
      <c r="CX309" s="155"/>
      <c r="CY309" s="155"/>
      <c r="CZ309" s="155"/>
      <c r="DA309" s="155"/>
      <c r="DB309" s="155"/>
      <c r="DC309" s="155"/>
      <c r="DD309" s="155"/>
      <c r="DE309" s="155"/>
      <c r="DF309" s="155"/>
      <c r="DG309" s="155"/>
      <c r="DH309" s="155"/>
      <c r="DI309" s="155"/>
      <c r="DJ309" s="155"/>
      <c r="DK309" s="155"/>
      <c r="DL309" s="155"/>
      <c r="DM309" s="155"/>
      <c r="DN309" s="155"/>
      <c r="DO309" s="155"/>
      <c r="DP309" s="155"/>
      <c r="DQ309" s="155"/>
      <c r="DR309" s="155"/>
      <c r="DS309" s="155"/>
      <c r="DT309" s="155">
        <v>45554</v>
      </c>
      <c r="DU309" s="155"/>
      <c r="DV309" s="155"/>
      <c r="DW309" s="155"/>
      <c r="DX309" s="155"/>
      <c r="DY309" s="155"/>
      <c r="DZ309" s="155"/>
      <c r="EA309" s="155"/>
      <c r="EB309" s="155"/>
      <c r="EC309" s="155"/>
      <c r="ED309" s="155"/>
      <c r="EE309" s="155"/>
      <c r="EF309" s="155"/>
      <c r="EG309" s="155"/>
      <c r="EH309" s="155"/>
      <c r="EI309" s="155"/>
      <c r="EJ309" s="155"/>
      <c r="EK309" s="155"/>
      <c r="EL309" s="155"/>
      <c r="EM309" s="155"/>
      <c r="EN309" s="155"/>
      <c r="EO309" s="155"/>
      <c r="EP309" s="155"/>
      <c r="EQ309" s="155"/>
      <c r="ER309" s="155"/>
      <c r="ES309" s="155"/>
      <c r="ET309" s="155"/>
      <c r="EU309" s="155"/>
      <c r="EV309" s="155"/>
      <c r="EW309" s="155"/>
      <c r="EX309" s="155"/>
      <c r="EY309" s="155"/>
      <c r="EZ309" s="155"/>
      <c r="FA309" s="155"/>
      <c r="FB309" s="155"/>
      <c r="FC309" s="155"/>
      <c r="FD309" s="155"/>
      <c r="FE309" s="155"/>
      <c r="FF309" s="155"/>
      <c r="FG309" s="155"/>
      <c r="FH309" s="155"/>
      <c r="FI309" s="155"/>
      <c r="FJ309" s="155"/>
      <c r="FK309" s="155"/>
      <c r="FL309" s="155"/>
      <c r="FM309" s="155"/>
      <c r="FN309" s="155"/>
      <c r="FO309" s="155"/>
      <c r="FP309" s="155"/>
      <c r="FQ309" s="155"/>
      <c r="FR309" s="155"/>
      <c r="FS309" s="155"/>
      <c r="FT309" s="155"/>
      <c r="FU309" s="155"/>
      <c r="FV309" s="155"/>
      <c r="FW309" s="155"/>
      <c r="FX309" s="155"/>
      <c r="FY309" s="155"/>
      <c r="FZ309" s="155"/>
      <c r="GA309" s="155"/>
      <c r="GB309" s="155"/>
      <c r="GC309" s="155"/>
      <c r="GD309" s="155"/>
      <c r="GE309" s="155"/>
      <c r="GF309" s="155"/>
      <c r="GG309" s="155"/>
      <c r="GH309" s="155"/>
      <c r="GI309" s="155"/>
      <c r="GJ309" s="155"/>
      <c r="GK309" s="155"/>
      <c r="GL309" s="155"/>
      <c r="GM309" s="155"/>
      <c r="GN309" s="155"/>
      <c r="GO309" s="155"/>
      <c r="GP309" s="155"/>
      <c r="GQ309" s="155"/>
      <c r="GR309" s="155"/>
      <c r="GS309" s="155"/>
      <c r="GT309" s="155"/>
      <c r="GU309" s="155"/>
      <c r="GV309" s="155"/>
      <c r="GW309" s="155"/>
      <c r="GX309" s="155"/>
      <c r="GY309" s="155"/>
      <c r="GZ309" s="155"/>
      <c r="HA309" s="155"/>
      <c r="HB309" s="155"/>
      <c r="HC309" s="155"/>
      <c r="HD309" s="155"/>
      <c r="HE309" s="155"/>
      <c r="HF309" s="155"/>
      <c r="HG309" s="155"/>
      <c r="HH309" s="155"/>
      <c r="HI309" s="155"/>
      <c r="HJ309" s="156"/>
    </row>
    <row r="310" spans="1:218" ht="12.75" customHeight="1" x14ac:dyDescent="0.2">
      <c r="A310" s="157"/>
      <c r="B310" s="151" t="s">
        <v>34</v>
      </c>
      <c r="C310" s="151">
        <v>2019</v>
      </c>
      <c r="D310" s="154"/>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c r="CH310" s="155"/>
      <c r="CI310" s="155"/>
      <c r="CJ310" s="155"/>
      <c r="CK310" s="155"/>
      <c r="CL310" s="155"/>
      <c r="CM310" s="155"/>
      <c r="CN310" s="155"/>
      <c r="CO310" s="155"/>
      <c r="CP310" s="155"/>
      <c r="CQ310" s="155"/>
      <c r="CR310" s="155"/>
      <c r="CS310" s="155"/>
      <c r="CT310" s="155"/>
      <c r="CU310" s="155"/>
      <c r="CV310" s="155"/>
      <c r="CW310" s="155"/>
      <c r="CX310" s="155"/>
      <c r="CY310" s="155"/>
      <c r="CZ310" s="155"/>
      <c r="DA310" s="155"/>
      <c r="DB310" s="155"/>
      <c r="DC310" s="155"/>
      <c r="DD310" s="155"/>
      <c r="DE310" s="155"/>
      <c r="DF310" s="155"/>
      <c r="DG310" s="155"/>
      <c r="DH310" s="155"/>
      <c r="DI310" s="155"/>
      <c r="DJ310" s="155"/>
      <c r="DK310" s="155"/>
      <c r="DL310" s="155"/>
      <c r="DM310" s="155"/>
      <c r="DN310" s="155"/>
      <c r="DO310" s="155"/>
      <c r="DP310" s="155"/>
      <c r="DQ310" s="155"/>
      <c r="DR310" s="155"/>
      <c r="DS310" s="155"/>
      <c r="DT310" s="155">
        <v>45554</v>
      </c>
      <c r="DU310" s="155"/>
      <c r="DV310" s="155"/>
      <c r="DW310" s="155"/>
      <c r="DX310" s="155"/>
      <c r="DY310" s="155"/>
      <c r="DZ310" s="155"/>
      <c r="EA310" s="155"/>
      <c r="EB310" s="155"/>
      <c r="EC310" s="155"/>
      <c r="ED310" s="155"/>
      <c r="EE310" s="155"/>
      <c r="EF310" s="155"/>
      <c r="EG310" s="155"/>
      <c r="EH310" s="155"/>
      <c r="EI310" s="155"/>
      <c r="EJ310" s="155"/>
      <c r="EK310" s="155"/>
      <c r="EL310" s="155"/>
      <c r="EM310" s="155"/>
      <c r="EN310" s="155"/>
      <c r="EO310" s="155"/>
      <c r="EP310" s="155"/>
      <c r="EQ310" s="155"/>
      <c r="ER310" s="155"/>
      <c r="ES310" s="155"/>
      <c r="ET310" s="155"/>
      <c r="EU310" s="155"/>
      <c r="EV310" s="155"/>
      <c r="EW310" s="155"/>
      <c r="EX310" s="155"/>
      <c r="EY310" s="155"/>
      <c r="EZ310" s="155"/>
      <c r="FA310" s="155"/>
      <c r="FB310" s="155"/>
      <c r="FC310" s="155"/>
      <c r="FD310" s="155"/>
      <c r="FE310" s="155"/>
      <c r="FF310" s="155"/>
      <c r="FG310" s="155"/>
      <c r="FH310" s="155"/>
      <c r="FI310" s="155"/>
      <c r="FJ310" s="155"/>
      <c r="FK310" s="155"/>
      <c r="FL310" s="155"/>
      <c r="FM310" s="155"/>
      <c r="FN310" s="155"/>
      <c r="FO310" s="155"/>
      <c r="FP310" s="155"/>
      <c r="FQ310" s="155"/>
      <c r="FR310" s="155"/>
      <c r="FS310" s="155"/>
      <c r="FT310" s="155"/>
      <c r="FU310" s="155"/>
      <c r="FV310" s="155"/>
      <c r="FW310" s="155"/>
      <c r="FX310" s="155"/>
      <c r="FY310" s="155"/>
      <c r="FZ310" s="155"/>
      <c r="GA310" s="155"/>
      <c r="GB310" s="155"/>
      <c r="GC310" s="155"/>
      <c r="GD310" s="155"/>
      <c r="GE310" s="155"/>
      <c r="GF310" s="155"/>
      <c r="GG310" s="155"/>
      <c r="GH310" s="155"/>
      <c r="GI310" s="155"/>
      <c r="GJ310" s="155"/>
      <c r="GK310" s="155"/>
      <c r="GL310" s="155"/>
      <c r="GM310" s="155"/>
      <c r="GN310" s="155"/>
      <c r="GO310" s="155"/>
      <c r="GP310" s="155"/>
      <c r="GQ310" s="155"/>
      <c r="GR310" s="155"/>
      <c r="GS310" s="155"/>
      <c r="GT310" s="155"/>
      <c r="GU310" s="155"/>
      <c r="GV310" s="155"/>
      <c r="GW310" s="155"/>
      <c r="GX310" s="155"/>
      <c r="GY310" s="155"/>
      <c r="GZ310" s="155"/>
      <c r="HA310" s="155"/>
      <c r="HB310" s="155"/>
      <c r="HC310" s="155"/>
      <c r="HD310" s="155"/>
      <c r="HE310" s="155"/>
      <c r="HF310" s="155"/>
      <c r="HG310" s="155"/>
      <c r="HH310" s="155"/>
      <c r="HI310" s="155"/>
      <c r="HJ310" s="156"/>
    </row>
    <row r="311" spans="1:218" ht="12.75" customHeight="1" x14ac:dyDescent="0.2">
      <c r="A311" s="157"/>
      <c r="B311" s="151" t="s">
        <v>54</v>
      </c>
      <c r="C311" s="151">
        <v>2019</v>
      </c>
      <c r="D311" s="154"/>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c r="CH311" s="155"/>
      <c r="CI311" s="155"/>
      <c r="CJ311" s="155"/>
      <c r="CK311" s="155"/>
      <c r="CL311" s="155"/>
      <c r="CM311" s="155"/>
      <c r="CN311" s="155"/>
      <c r="CO311" s="155"/>
      <c r="CP311" s="155"/>
      <c r="CQ311" s="155"/>
      <c r="CR311" s="155"/>
      <c r="CS311" s="155"/>
      <c r="CT311" s="155"/>
      <c r="CU311" s="155"/>
      <c r="CV311" s="155"/>
      <c r="CW311" s="155"/>
      <c r="CX311" s="155"/>
      <c r="CY311" s="155"/>
      <c r="CZ311" s="155"/>
      <c r="DA311" s="155"/>
      <c r="DB311" s="155"/>
      <c r="DC311" s="155"/>
      <c r="DD311" s="155"/>
      <c r="DE311" s="155"/>
      <c r="DF311" s="155"/>
      <c r="DG311" s="155"/>
      <c r="DH311" s="155"/>
      <c r="DI311" s="155"/>
      <c r="DJ311" s="155"/>
      <c r="DK311" s="155"/>
      <c r="DL311" s="155"/>
      <c r="DM311" s="155"/>
      <c r="DN311" s="155"/>
      <c r="DO311" s="155"/>
      <c r="DP311" s="155"/>
      <c r="DQ311" s="155"/>
      <c r="DR311" s="155"/>
      <c r="DS311" s="155"/>
      <c r="DT311" s="155">
        <v>45554</v>
      </c>
      <c r="DU311" s="155"/>
      <c r="DV311" s="155"/>
      <c r="DW311" s="155"/>
      <c r="DX311" s="155"/>
      <c r="DY311" s="155"/>
      <c r="DZ311" s="155"/>
      <c r="EA311" s="155"/>
      <c r="EB311" s="155"/>
      <c r="EC311" s="155"/>
      <c r="ED311" s="155"/>
      <c r="EE311" s="155"/>
      <c r="EF311" s="155"/>
      <c r="EG311" s="155"/>
      <c r="EH311" s="155"/>
      <c r="EI311" s="155"/>
      <c r="EJ311" s="155"/>
      <c r="EK311" s="155"/>
      <c r="EL311" s="155"/>
      <c r="EM311" s="155"/>
      <c r="EN311" s="155"/>
      <c r="EO311" s="155"/>
      <c r="EP311" s="155"/>
      <c r="EQ311" s="155"/>
      <c r="ER311" s="155"/>
      <c r="ES311" s="155"/>
      <c r="ET311" s="155"/>
      <c r="EU311" s="155"/>
      <c r="EV311" s="155"/>
      <c r="EW311" s="155"/>
      <c r="EX311" s="155"/>
      <c r="EY311" s="155"/>
      <c r="EZ311" s="155"/>
      <c r="FA311" s="155"/>
      <c r="FB311" s="155"/>
      <c r="FC311" s="155"/>
      <c r="FD311" s="155"/>
      <c r="FE311" s="155"/>
      <c r="FF311" s="155"/>
      <c r="FG311" s="155"/>
      <c r="FH311" s="155"/>
      <c r="FI311" s="155"/>
      <c r="FJ311" s="155"/>
      <c r="FK311" s="155"/>
      <c r="FL311" s="155"/>
      <c r="FM311" s="155"/>
      <c r="FN311" s="155"/>
      <c r="FO311" s="155"/>
      <c r="FP311" s="155"/>
      <c r="FQ311" s="155"/>
      <c r="FR311" s="155"/>
      <c r="FS311" s="155"/>
      <c r="FT311" s="155"/>
      <c r="FU311" s="155"/>
      <c r="FV311" s="155"/>
      <c r="FW311" s="155"/>
      <c r="FX311" s="155"/>
      <c r="FY311" s="155"/>
      <c r="FZ311" s="155"/>
      <c r="GA311" s="155"/>
      <c r="GB311" s="155"/>
      <c r="GC311" s="155"/>
      <c r="GD311" s="155"/>
      <c r="GE311" s="155"/>
      <c r="GF311" s="155"/>
      <c r="GG311" s="155"/>
      <c r="GH311" s="155"/>
      <c r="GI311" s="155"/>
      <c r="GJ311" s="155"/>
      <c r="GK311" s="155"/>
      <c r="GL311" s="155"/>
      <c r="GM311" s="155"/>
      <c r="GN311" s="155"/>
      <c r="GO311" s="155"/>
      <c r="GP311" s="155"/>
      <c r="GQ311" s="155"/>
      <c r="GR311" s="155"/>
      <c r="GS311" s="155"/>
      <c r="GT311" s="155"/>
      <c r="GU311" s="155"/>
      <c r="GV311" s="155"/>
      <c r="GW311" s="155"/>
      <c r="GX311" s="155"/>
      <c r="GY311" s="155"/>
      <c r="GZ311" s="155"/>
      <c r="HA311" s="155"/>
      <c r="HB311" s="155"/>
      <c r="HC311" s="155"/>
      <c r="HD311" s="155"/>
      <c r="HE311" s="155"/>
      <c r="HF311" s="155"/>
      <c r="HG311" s="155"/>
      <c r="HH311" s="155"/>
      <c r="HI311" s="155"/>
      <c r="HJ311" s="156"/>
    </row>
    <row r="312" spans="1:218" ht="12.75" customHeight="1" x14ac:dyDescent="0.2">
      <c r="A312" s="157"/>
      <c r="B312" s="151" t="s">
        <v>1337</v>
      </c>
      <c r="C312" s="151">
        <v>2019</v>
      </c>
      <c r="D312" s="154"/>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c r="CH312" s="155"/>
      <c r="CI312" s="155"/>
      <c r="CJ312" s="155"/>
      <c r="CK312" s="155"/>
      <c r="CL312" s="155"/>
      <c r="CM312" s="155"/>
      <c r="CN312" s="155"/>
      <c r="CO312" s="155"/>
      <c r="CP312" s="155"/>
      <c r="CQ312" s="155"/>
      <c r="CR312" s="155"/>
      <c r="CS312" s="155"/>
      <c r="CT312" s="155"/>
      <c r="CU312" s="155"/>
      <c r="CV312" s="155"/>
      <c r="CW312" s="155"/>
      <c r="CX312" s="155"/>
      <c r="CY312" s="155"/>
      <c r="CZ312" s="155"/>
      <c r="DA312" s="155"/>
      <c r="DB312" s="155"/>
      <c r="DC312" s="155"/>
      <c r="DD312" s="155"/>
      <c r="DE312" s="155"/>
      <c r="DF312" s="155"/>
      <c r="DG312" s="155"/>
      <c r="DH312" s="155"/>
      <c r="DI312" s="155"/>
      <c r="DJ312" s="155"/>
      <c r="DK312" s="155"/>
      <c r="DL312" s="155"/>
      <c r="DM312" s="155"/>
      <c r="DN312" s="155"/>
      <c r="DO312" s="155"/>
      <c r="DP312" s="155"/>
      <c r="DQ312" s="155"/>
      <c r="DR312" s="155"/>
      <c r="DS312" s="155"/>
      <c r="DT312" s="155">
        <v>45554</v>
      </c>
      <c r="DU312" s="155"/>
      <c r="DV312" s="155"/>
      <c r="DW312" s="155"/>
      <c r="DX312" s="155"/>
      <c r="DY312" s="155"/>
      <c r="DZ312" s="155"/>
      <c r="EA312" s="155"/>
      <c r="EB312" s="155"/>
      <c r="EC312" s="155"/>
      <c r="ED312" s="155"/>
      <c r="EE312" s="155"/>
      <c r="EF312" s="155"/>
      <c r="EG312" s="155"/>
      <c r="EH312" s="155"/>
      <c r="EI312" s="155"/>
      <c r="EJ312" s="155"/>
      <c r="EK312" s="155"/>
      <c r="EL312" s="155"/>
      <c r="EM312" s="155"/>
      <c r="EN312" s="155"/>
      <c r="EO312" s="155"/>
      <c r="EP312" s="155"/>
      <c r="EQ312" s="155"/>
      <c r="ER312" s="155"/>
      <c r="ES312" s="155"/>
      <c r="ET312" s="155"/>
      <c r="EU312" s="155"/>
      <c r="EV312" s="155"/>
      <c r="EW312" s="155"/>
      <c r="EX312" s="155"/>
      <c r="EY312" s="155"/>
      <c r="EZ312" s="155"/>
      <c r="FA312" s="155"/>
      <c r="FB312" s="155"/>
      <c r="FC312" s="155"/>
      <c r="FD312" s="155"/>
      <c r="FE312" s="155"/>
      <c r="FF312" s="155"/>
      <c r="FG312" s="155"/>
      <c r="FH312" s="155"/>
      <c r="FI312" s="155"/>
      <c r="FJ312" s="155"/>
      <c r="FK312" s="155"/>
      <c r="FL312" s="155"/>
      <c r="FM312" s="155"/>
      <c r="FN312" s="155"/>
      <c r="FO312" s="155"/>
      <c r="FP312" s="155"/>
      <c r="FQ312" s="155"/>
      <c r="FR312" s="155"/>
      <c r="FS312" s="155"/>
      <c r="FT312" s="155"/>
      <c r="FU312" s="155"/>
      <c r="FV312" s="155"/>
      <c r="FW312" s="155"/>
      <c r="FX312" s="155"/>
      <c r="FY312" s="155"/>
      <c r="FZ312" s="155"/>
      <c r="GA312" s="155"/>
      <c r="GB312" s="155"/>
      <c r="GC312" s="155"/>
      <c r="GD312" s="155"/>
      <c r="GE312" s="155"/>
      <c r="GF312" s="155"/>
      <c r="GG312" s="155"/>
      <c r="GH312" s="155"/>
      <c r="GI312" s="155"/>
      <c r="GJ312" s="155"/>
      <c r="GK312" s="155"/>
      <c r="GL312" s="155"/>
      <c r="GM312" s="155"/>
      <c r="GN312" s="155"/>
      <c r="GO312" s="155"/>
      <c r="GP312" s="155"/>
      <c r="GQ312" s="155"/>
      <c r="GR312" s="155"/>
      <c r="GS312" s="155"/>
      <c r="GT312" s="155"/>
      <c r="GU312" s="155"/>
      <c r="GV312" s="155"/>
      <c r="GW312" s="155"/>
      <c r="GX312" s="155"/>
      <c r="GY312" s="155"/>
      <c r="GZ312" s="155"/>
      <c r="HA312" s="155"/>
      <c r="HB312" s="155"/>
      <c r="HC312" s="155"/>
      <c r="HD312" s="155"/>
      <c r="HE312" s="155"/>
      <c r="HF312" s="155"/>
      <c r="HG312" s="155"/>
      <c r="HH312" s="155"/>
      <c r="HI312" s="155"/>
      <c r="HJ312" s="156"/>
    </row>
    <row r="313" spans="1:218" ht="12.75" customHeight="1" x14ac:dyDescent="0.2">
      <c r="A313" s="151" t="s">
        <v>803</v>
      </c>
      <c r="B313" s="151" t="s">
        <v>52</v>
      </c>
      <c r="C313" s="151">
        <v>2020</v>
      </c>
      <c r="D313" s="154"/>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c r="CH313" s="155"/>
      <c r="CI313" s="155"/>
      <c r="CJ313" s="155"/>
      <c r="CK313" s="155"/>
      <c r="CL313" s="155"/>
      <c r="CM313" s="155"/>
      <c r="CN313" s="155"/>
      <c r="CO313" s="155"/>
      <c r="CP313" s="155"/>
      <c r="CQ313" s="155"/>
      <c r="CR313" s="155"/>
      <c r="CS313" s="155"/>
      <c r="CT313" s="155"/>
      <c r="CU313" s="155"/>
      <c r="CV313" s="155"/>
      <c r="CW313" s="155"/>
      <c r="CX313" s="155"/>
      <c r="CY313" s="155"/>
      <c r="CZ313" s="155"/>
      <c r="DA313" s="155"/>
      <c r="DB313" s="155"/>
      <c r="DC313" s="155"/>
      <c r="DD313" s="155"/>
      <c r="DE313" s="155"/>
      <c r="DF313" s="155"/>
      <c r="DG313" s="155"/>
      <c r="DH313" s="155"/>
      <c r="DI313" s="155"/>
      <c r="DJ313" s="155"/>
      <c r="DK313" s="155"/>
      <c r="DL313" s="155"/>
      <c r="DM313" s="155"/>
      <c r="DN313" s="155"/>
      <c r="DO313" s="155"/>
      <c r="DP313" s="155"/>
      <c r="DQ313" s="155"/>
      <c r="DR313" s="155"/>
      <c r="DS313" s="155"/>
      <c r="DT313" s="155"/>
      <c r="DU313" s="155">
        <v>45496</v>
      </c>
      <c r="DV313" s="155"/>
      <c r="DW313" s="155"/>
      <c r="DX313" s="155"/>
      <c r="DY313" s="155"/>
      <c r="DZ313" s="155"/>
      <c r="EA313" s="155"/>
      <c r="EB313" s="155"/>
      <c r="EC313" s="155"/>
      <c r="ED313" s="155"/>
      <c r="EE313" s="155"/>
      <c r="EF313" s="155"/>
      <c r="EG313" s="155"/>
      <c r="EH313" s="155"/>
      <c r="EI313" s="155"/>
      <c r="EJ313" s="155"/>
      <c r="EK313" s="155"/>
      <c r="EL313" s="155"/>
      <c r="EM313" s="155"/>
      <c r="EN313" s="155"/>
      <c r="EO313" s="155"/>
      <c r="EP313" s="155"/>
      <c r="EQ313" s="155"/>
      <c r="ER313" s="155"/>
      <c r="ES313" s="155"/>
      <c r="ET313" s="155"/>
      <c r="EU313" s="155"/>
      <c r="EV313" s="155"/>
      <c r="EW313" s="155"/>
      <c r="EX313" s="155"/>
      <c r="EY313" s="155"/>
      <c r="EZ313" s="155"/>
      <c r="FA313" s="155"/>
      <c r="FB313" s="155"/>
      <c r="FC313" s="155"/>
      <c r="FD313" s="155"/>
      <c r="FE313" s="155"/>
      <c r="FF313" s="155"/>
      <c r="FG313" s="155"/>
      <c r="FH313" s="155"/>
      <c r="FI313" s="155"/>
      <c r="FJ313" s="155"/>
      <c r="FK313" s="155"/>
      <c r="FL313" s="155"/>
      <c r="FM313" s="155"/>
      <c r="FN313" s="155"/>
      <c r="FO313" s="155"/>
      <c r="FP313" s="155"/>
      <c r="FQ313" s="155"/>
      <c r="FR313" s="155"/>
      <c r="FS313" s="155"/>
      <c r="FT313" s="155"/>
      <c r="FU313" s="155"/>
      <c r="FV313" s="155"/>
      <c r="FW313" s="155"/>
      <c r="FX313" s="155"/>
      <c r="FY313" s="155"/>
      <c r="FZ313" s="155"/>
      <c r="GA313" s="155"/>
      <c r="GB313" s="155"/>
      <c r="GC313" s="155"/>
      <c r="GD313" s="155"/>
      <c r="GE313" s="155"/>
      <c r="GF313" s="155"/>
      <c r="GG313" s="155"/>
      <c r="GH313" s="155"/>
      <c r="GI313" s="155"/>
      <c r="GJ313" s="155"/>
      <c r="GK313" s="155"/>
      <c r="GL313" s="155"/>
      <c r="GM313" s="155"/>
      <c r="GN313" s="155"/>
      <c r="GO313" s="155"/>
      <c r="GP313" s="155"/>
      <c r="GQ313" s="155"/>
      <c r="GR313" s="155"/>
      <c r="GS313" s="155"/>
      <c r="GT313" s="155"/>
      <c r="GU313" s="155"/>
      <c r="GV313" s="155"/>
      <c r="GW313" s="155"/>
      <c r="GX313" s="155"/>
      <c r="GY313" s="155"/>
      <c r="GZ313" s="155"/>
      <c r="HA313" s="155"/>
      <c r="HB313" s="155"/>
      <c r="HC313" s="155"/>
      <c r="HD313" s="155"/>
      <c r="HE313" s="155"/>
      <c r="HF313" s="155"/>
      <c r="HG313" s="155"/>
      <c r="HH313" s="155"/>
      <c r="HI313" s="155"/>
      <c r="HJ313" s="156"/>
    </row>
    <row r="314" spans="1:218" ht="12.75" customHeight="1" x14ac:dyDescent="0.2">
      <c r="A314" s="157"/>
      <c r="B314" s="151" t="s">
        <v>75</v>
      </c>
      <c r="C314" s="151">
        <v>2019</v>
      </c>
      <c r="D314" s="154"/>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155"/>
      <c r="DI314" s="155"/>
      <c r="DJ314" s="155"/>
      <c r="DK314" s="155"/>
      <c r="DL314" s="155"/>
      <c r="DM314" s="155"/>
      <c r="DN314" s="155"/>
      <c r="DO314" s="155"/>
      <c r="DP314" s="155"/>
      <c r="DQ314" s="155"/>
      <c r="DR314" s="155"/>
      <c r="DS314" s="155"/>
      <c r="DT314" s="155"/>
      <c r="DU314" s="155">
        <v>45496</v>
      </c>
      <c r="DV314" s="155"/>
      <c r="DW314" s="155"/>
      <c r="DX314" s="155"/>
      <c r="DY314" s="155"/>
      <c r="DZ314" s="155"/>
      <c r="EA314" s="155"/>
      <c r="EB314" s="155"/>
      <c r="EC314" s="155"/>
      <c r="ED314" s="155"/>
      <c r="EE314" s="155"/>
      <c r="EF314" s="155"/>
      <c r="EG314" s="155"/>
      <c r="EH314" s="155"/>
      <c r="EI314" s="155"/>
      <c r="EJ314" s="155"/>
      <c r="EK314" s="155"/>
      <c r="EL314" s="155"/>
      <c r="EM314" s="155"/>
      <c r="EN314" s="155"/>
      <c r="EO314" s="155"/>
      <c r="EP314" s="155"/>
      <c r="EQ314" s="155"/>
      <c r="ER314" s="155"/>
      <c r="ES314" s="155"/>
      <c r="ET314" s="155"/>
      <c r="EU314" s="155"/>
      <c r="EV314" s="155"/>
      <c r="EW314" s="155"/>
      <c r="EX314" s="155"/>
      <c r="EY314" s="155"/>
      <c r="EZ314" s="155"/>
      <c r="FA314" s="155"/>
      <c r="FB314" s="155"/>
      <c r="FC314" s="155"/>
      <c r="FD314" s="155"/>
      <c r="FE314" s="155"/>
      <c r="FF314" s="155"/>
      <c r="FG314" s="155"/>
      <c r="FH314" s="155"/>
      <c r="FI314" s="155"/>
      <c r="FJ314" s="155"/>
      <c r="FK314" s="155"/>
      <c r="FL314" s="155"/>
      <c r="FM314" s="155"/>
      <c r="FN314" s="155"/>
      <c r="FO314" s="155"/>
      <c r="FP314" s="155"/>
      <c r="FQ314" s="155"/>
      <c r="FR314" s="155"/>
      <c r="FS314" s="155"/>
      <c r="FT314" s="155"/>
      <c r="FU314" s="155"/>
      <c r="FV314" s="155"/>
      <c r="FW314" s="155"/>
      <c r="FX314" s="155"/>
      <c r="FY314" s="155"/>
      <c r="FZ314" s="155"/>
      <c r="GA314" s="155"/>
      <c r="GB314" s="155"/>
      <c r="GC314" s="155"/>
      <c r="GD314" s="155"/>
      <c r="GE314" s="155"/>
      <c r="GF314" s="155"/>
      <c r="GG314" s="155"/>
      <c r="GH314" s="155"/>
      <c r="GI314" s="155"/>
      <c r="GJ314" s="155"/>
      <c r="GK314" s="155"/>
      <c r="GL314" s="155"/>
      <c r="GM314" s="155"/>
      <c r="GN314" s="155"/>
      <c r="GO314" s="155"/>
      <c r="GP314" s="155"/>
      <c r="GQ314" s="155"/>
      <c r="GR314" s="155"/>
      <c r="GS314" s="155"/>
      <c r="GT314" s="155"/>
      <c r="GU314" s="155"/>
      <c r="GV314" s="155"/>
      <c r="GW314" s="155"/>
      <c r="GX314" s="155"/>
      <c r="GY314" s="155"/>
      <c r="GZ314" s="155"/>
      <c r="HA314" s="155"/>
      <c r="HB314" s="155"/>
      <c r="HC314" s="155"/>
      <c r="HD314" s="155"/>
      <c r="HE314" s="155"/>
      <c r="HF314" s="155"/>
      <c r="HG314" s="155"/>
      <c r="HH314" s="155"/>
      <c r="HI314" s="155"/>
      <c r="HJ314" s="156"/>
    </row>
    <row r="315" spans="1:218" ht="12.75" customHeight="1" x14ac:dyDescent="0.2">
      <c r="A315" s="157"/>
      <c r="B315" s="151" t="s">
        <v>162</v>
      </c>
      <c r="C315" s="151">
        <v>2019</v>
      </c>
      <c r="D315" s="154"/>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155"/>
      <c r="DI315" s="155"/>
      <c r="DJ315" s="155"/>
      <c r="DK315" s="155"/>
      <c r="DL315" s="155"/>
      <c r="DM315" s="155"/>
      <c r="DN315" s="155"/>
      <c r="DO315" s="155"/>
      <c r="DP315" s="155"/>
      <c r="DQ315" s="155"/>
      <c r="DR315" s="155"/>
      <c r="DS315" s="155"/>
      <c r="DT315" s="155"/>
      <c r="DU315" s="155">
        <v>45496</v>
      </c>
      <c r="DV315" s="155"/>
      <c r="DW315" s="155"/>
      <c r="DX315" s="155"/>
      <c r="DY315" s="155"/>
      <c r="DZ315" s="155"/>
      <c r="EA315" s="155"/>
      <c r="EB315" s="155"/>
      <c r="EC315" s="155"/>
      <c r="ED315" s="155"/>
      <c r="EE315" s="155"/>
      <c r="EF315" s="155"/>
      <c r="EG315" s="155"/>
      <c r="EH315" s="155"/>
      <c r="EI315" s="155"/>
      <c r="EJ315" s="155"/>
      <c r="EK315" s="155"/>
      <c r="EL315" s="155"/>
      <c r="EM315" s="155"/>
      <c r="EN315" s="155"/>
      <c r="EO315" s="155"/>
      <c r="EP315" s="155"/>
      <c r="EQ315" s="155"/>
      <c r="ER315" s="155"/>
      <c r="ES315" s="155"/>
      <c r="ET315" s="155"/>
      <c r="EU315" s="155"/>
      <c r="EV315" s="155"/>
      <c r="EW315" s="155"/>
      <c r="EX315" s="155"/>
      <c r="EY315" s="155"/>
      <c r="EZ315" s="155"/>
      <c r="FA315" s="155"/>
      <c r="FB315" s="155"/>
      <c r="FC315" s="155"/>
      <c r="FD315" s="155"/>
      <c r="FE315" s="155"/>
      <c r="FF315" s="155"/>
      <c r="FG315" s="155"/>
      <c r="FH315" s="155"/>
      <c r="FI315" s="155"/>
      <c r="FJ315" s="155"/>
      <c r="FK315" s="155"/>
      <c r="FL315" s="155"/>
      <c r="FM315" s="155"/>
      <c r="FN315" s="155"/>
      <c r="FO315" s="155"/>
      <c r="FP315" s="155"/>
      <c r="FQ315" s="155"/>
      <c r="FR315" s="155"/>
      <c r="FS315" s="155"/>
      <c r="FT315" s="155"/>
      <c r="FU315" s="155"/>
      <c r="FV315" s="155"/>
      <c r="FW315" s="155"/>
      <c r="FX315" s="155"/>
      <c r="FY315" s="155"/>
      <c r="FZ315" s="155"/>
      <c r="GA315" s="155"/>
      <c r="GB315" s="155"/>
      <c r="GC315" s="155"/>
      <c r="GD315" s="155"/>
      <c r="GE315" s="155"/>
      <c r="GF315" s="155"/>
      <c r="GG315" s="155"/>
      <c r="GH315" s="155"/>
      <c r="GI315" s="155"/>
      <c r="GJ315" s="155"/>
      <c r="GK315" s="155"/>
      <c r="GL315" s="155"/>
      <c r="GM315" s="155"/>
      <c r="GN315" s="155"/>
      <c r="GO315" s="155"/>
      <c r="GP315" s="155"/>
      <c r="GQ315" s="155"/>
      <c r="GR315" s="155"/>
      <c r="GS315" s="155"/>
      <c r="GT315" s="155"/>
      <c r="GU315" s="155"/>
      <c r="GV315" s="155"/>
      <c r="GW315" s="155"/>
      <c r="GX315" s="155"/>
      <c r="GY315" s="155"/>
      <c r="GZ315" s="155"/>
      <c r="HA315" s="155"/>
      <c r="HB315" s="155"/>
      <c r="HC315" s="155"/>
      <c r="HD315" s="155"/>
      <c r="HE315" s="155"/>
      <c r="HF315" s="155"/>
      <c r="HG315" s="155"/>
      <c r="HH315" s="155"/>
      <c r="HI315" s="155"/>
      <c r="HJ315" s="156"/>
    </row>
    <row r="316" spans="1:218" ht="12.75" customHeight="1" x14ac:dyDescent="0.2">
      <c r="A316" s="157"/>
      <c r="B316" s="151" t="s">
        <v>166</v>
      </c>
      <c r="C316" s="151">
        <v>2019</v>
      </c>
      <c r="D316" s="154"/>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c r="CH316" s="155"/>
      <c r="CI316" s="155"/>
      <c r="CJ316" s="155"/>
      <c r="CK316" s="155"/>
      <c r="CL316" s="155"/>
      <c r="CM316" s="155"/>
      <c r="CN316" s="155"/>
      <c r="CO316" s="155"/>
      <c r="CP316" s="155"/>
      <c r="CQ316" s="155"/>
      <c r="CR316" s="155"/>
      <c r="CS316" s="155"/>
      <c r="CT316" s="155"/>
      <c r="CU316" s="155"/>
      <c r="CV316" s="155"/>
      <c r="CW316" s="155"/>
      <c r="CX316" s="155"/>
      <c r="CY316" s="155"/>
      <c r="CZ316" s="155"/>
      <c r="DA316" s="155"/>
      <c r="DB316" s="155"/>
      <c r="DC316" s="155"/>
      <c r="DD316" s="155"/>
      <c r="DE316" s="155"/>
      <c r="DF316" s="155"/>
      <c r="DG316" s="155"/>
      <c r="DH316" s="155"/>
      <c r="DI316" s="155"/>
      <c r="DJ316" s="155"/>
      <c r="DK316" s="155"/>
      <c r="DL316" s="155"/>
      <c r="DM316" s="155"/>
      <c r="DN316" s="155"/>
      <c r="DO316" s="155"/>
      <c r="DP316" s="155"/>
      <c r="DQ316" s="155"/>
      <c r="DR316" s="155"/>
      <c r="DS316" s="155"/>
      <c r="DT316" s="155"/>
      <c r="DU316" s="155">
        <v>45496</v>
      </c>
      <c r="DV316" s="155"/>
      <c r="DW316" s="155"/>
      <c r="DX316" s="155"/>
      <c r="DY316" s="155"/>
      <c r="DZ316" s="155"/>
      <c r="EA316" s="155"/>
      <c r="EB316" s="155"/>
      <c r="EC316" s="155"/>
      <c r="ED316" s="155"/>
      <c r="EE316" s="155"/>
      <c r="EF316" s="155"/>
      <c r="EG316" s="155"/>
      <c r="EH316" s="155"/>
      <c r="EI316" s="155"/>
      <c r="EJ316" s="155"/>
      <c r="EK316" s="155"/>
      <c r="EL316" s="155"/>
      <c r="EM316" s="155"/>
      <c r="EN316" s="155"/>
      <c r="EO316" s="155"/>
      <c r="EP316" s="155"/>
      <c r="EQ316" s="155"/>
      <c r="ER316" s="155"/>
      <c r="ES316" s="155"/>
      <c r="ET316" s="155"/>
      <c r="EU316" s="155"/>
      <c r="EV316" s="155"/>
      <c r="EW316" s="155"/>
      <c r="EX316" s="155"/>
      <c r="EY316" s="155"/>
      <c r="EZ316" s="155"/>
      <c r="FA316" s="155"/>
      <c r="FB316" s="155"/>
      <c r="FC316" s="155"/>
      <c r="FD316" s="155"/>
      <c r="FE316" s="155"/>
      <c r="FF316" s="155"/>
      <c r="FG316" s="155"/>
      <c r="FH316" s="155"/>
      <c r="FI316" s="155"/>
      <c r="FJ316" s="155"/>
      <c r="FK316" s="155"/>
      <c r="FL316" s="155"/>
      <c r="FM316" s="155"/>
      <c r="FN316" s="155"/>
      <c r="FO316" s="155"/>
      <c r="FP316" s="155"/>
      <c r="FQ316" s="155"/>
      <c r="FR316" s="155"/>
      <c r="FS316" s="155"/>
      <c r="FT316" s="155"/>
      <c r="FU316" s="155"/>
      <c r="FV316" s="155"/>
      <c r="FW316" s="155"/>
      <c r="FX316" s="155"/>
      <c r="FY316" s="155"/>
      <c r="FZ316" s="155"/>
      <c r="GA316" s="155"/>
      <c r="GB316" s="155"/>
      <c r="GC316" s="155"/>
      <c r="GD316" s="155"/>
      <c r="GE316" s="155"/>
      <c r="GF316" s="155"/>
      <c r="GG316" s="155"/>
      <c r="GH316" s="155"/>
      <c r="GI316" s="155"/>
      <c r="GJ316" s="155"/>
      <c r="GK316" s="155"/>
      <c r="GL316" s="155"/>
      <c r="GM316" s="155"/>
      <c r="GN316" s="155"/>
      <c r="GO316" s="155"/>
      <c r="GP316" s="155"/>
      <c r="GQ316" s="155"/>
      <c r="GR316" s="155"/>
      <c r="GS316" s="155"/>
      <c r="GT316" s="155"/>
      <c r="GU316" s="155"/>
      <c r="GV316" s="155"/>
      <c r="GW316" s="155"/>
      <c r="GX316" s="155"/>
      <c r="GY316" s="155"/>
      <c r="GZ316" s="155"/>
      <c r="HA316" s="155"/>
      <c r="HB316" s="155"/>
      <c r="HC316" s="155"/>
      <c r="HD316" s="155"/>
      <c r="HE316" s="155"/>
      <c r="HF316" s="155"/>
      <c r="HG316" s="155"/>
      <c r="HH316" s="155"/>
      <c r="HI316" s="155"/>
      <c r="HJ316" s="156"/>
    </row>
    <row r="317" spans="1:218" ht="12.75" customHeight="1" x14ac:dyDescent="0.2">
      <c r="A317" s="151" t="s">
        <v>1292</v>
      </c>
      <c r="B317" s="151" t="s">
        <v>90</v>
      </c>
      <c r="C317" s="151">
        <v>2021</v>
      </c>
      <c r="D317" s="154"/>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c r="CH317" s="155"/>
      <c r="CI317" s="155"/>
      <c r="CJ317" s="155"/>
      <c r="CK317" s="155"/>
      <c r="CL317" s="155"/>
      <c r="CM317" s="155"/>
      <c r="CN317" s="155"/>
      <c r="CO317" s="155"/>
      <c r="CP317" s="155"/>
      <c r="CQ317" s="155"/>
      <c r="CR317" s="155"/>
      <c r="CS317" s="155"/>
      <c r="CT317" s="155"/>
      <c r="CU317" s="155"/>
      <c r="CV317" s="155"/>
      <c r="CW317" s="155"/>
      <c r="CX317" s="155"/>
      <c r="CY317" s="155"/>
      <c r="CZ317" s="155"/>
      <c r="DA317" s="155"/>
      <c r="DB317" s="155"/>
      <c r="DC317" s="155"/>
      <c r="DD317" s="155"/>
      <c r="DE317" s="155"/>
      <c r="DF317" s="155"/>
      <c r="DG317" s="155"/>
      <c r="DH317" s="155"/>
      <c r="DI317" s="155"/>
      <c r="DJ317" s="155"/>
      <c r="DK317" s="155"/>
      <c r="DL317" s="155"/>
      <c r="DM317" s="155"/>
      <c r="DN317" s="155"/>
      <c r="DO317" s="155"/>
      <c r="DP317" s="155"/>
      <c r="DQ317" s="155"/>
      <c r="DR317" s="155"/>
      <c r="DS317" s="155"/>
      <c r="DT317" s="155"/>
      <c r="DU317" s="155"/>
      <c r="DV317" s="155"/>
      <c r="DW317" s="155"/>
      <c r="DX317" s="155"/>
      <c r="DY317" s="155"/>
      <c r="DZ317" s="155"/>
      <c r="EA317" s="155"/>
      <c r="EB317" s="155"/>
      <c r="EC317" s="155"/>
      <c r="ED317" s="155"/>
      <c r="EE317" s="155"/>
      <c r="EF317" s="155"/>
      <c r="EG317" s="155"/>
      <c r="EH317" s="155"/>
      <c r="EI317" s="155"/>
      <c r="EJ317" s="155"/>
      <c r="EK317" s="155"/>
      <c r="EL317" s="155"/>
      <c r="EM317" s="155"/>
      <c r="EN317" s="155"/>
      <c r="EO317" s="155"/>
      <c r="EP317" s="155"/>
      <c r="EQ317" s="155"/>
      <c r="ER317" s="155"/>
      <c r="ES317" s="155"/>
      <c r="ET317" s="155"/>
      <c r="EU317" s="155"/>
      <c r="EV317" s="155"/>
      <c r="EW317" s="155"/>
      <c r="EX317" s="155"/>
      <c r="EY317" s="155"/>
      <c r="EZ317" s="155"/>
      <c r="FA317" s="155"/>
      <c r="FB317" s="155"/>
      <c r="FC317" s="155"/>
      <c r="FD317" s="155"/>
      <c r="FE317" s="155"/>
      <c r="FF317" s="155"/>
      <c r="FG317" s="155"/>
      <c r="FH317" s="155"/>
      <c r="FI317" s="155"/>
      <c r="FJ317" s="155"/>
      <c r="FK317" s="155"/>
      <c r="FL317" s="155"/>
      <c r="FM317" s="155"/>
      <c r="FN317" s="155"/>
      <c r="FO317" s="155"/>
      <c r="FP317" s="155"/>
      <c r="FQ317" s="155"/>
      <c r="FR317" s="155"/>
      <c r="FS317" s="155"/>
      <c r="FT317" s="155"/>
      <c r="FU317" s="155"/>
      <c r="FV317" s="155"/>
      <c r="FW317" s="155"/>
      <c r="FX317" s="155"/>
      <c r="FY317" s="155"/>
      <c r="FZ317" s="155"/>
      <c r="GA317" s="155"/>
      <c r="GB317" s="155"/>
      <c r="GC317" s="155"/>
      <c r="GD317" s="155"/>
      <c r="GE317" s="155"/>
      <c r="GF317" s="155"/>
      <c r="GG317" s="155"/>
      <c r="GH317" s="155"/>
      <c r="GI317" s="155"/>
      <c r="GJ317" s="155"/>
      <c r="GK317" s="155"/>
      <c r="GL317" s="155"/>
      <c r="GM317" s="155"/>
      <c r="GN317" s="155"/>
      <c r="GO317" s="155"/>
      <c r="GP317" s="155"/>
      <c r="GQ317" s="155"/>
      <c r="GR317" s="155"/>
      <c r="GS317" s="155"/>
      <c r="GT317" s="155"/>
      <c r="GU317" s="155"/>
      <c r="GV317" s="155"/>
      <c r="GW317" s="155"/>
      <c r="GX317" s="155"/>
      <c r="GY317" s="155"/>
      <c r="GZ317" s="155"/>
      <c r="HA317" s="155"/>
      <c r="HB317" s="155"/>
      <c r="HC317" s="155"/>
      <c r="HD317" s="155"/>
      <c r="HE317" s="155"/>
      <c r="HF317" s="155"/>
      <c r="HG317" s="155"/>
      <c r="HH317" s="155"/>
      <c r="HI317" s="155"/>
      <c r="HJ317" s="156"/>
    </row>
    <row r="318" spans="1:218" ht="12.75" customHeight="1" x14ac:dyDescent="0.2">
      <c r="A318" s="157"/>
      <c r="B318" s="151" t="s">
        <v>1176</v>
      </c>
      <c r="C318" s="151">
        <v>2021</v>
      </c>
      <c r="D318" s="154"/>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c r="CH318" s="155"/>
      <c r="CI318" s="155"/>
      <c r="CJ318" s="155"/>
      <c r="CK318" s="155"/>
      <c r="CL318" s="155"/>
      <c r="CM318" s="155"/>
      <c r="CN318" s="155"/>
      <c r="CO318" s="155"/>
      <c r="CP318" s="155"/>
      <c r="CQ318" s="155"/>
      <c r="CR318" s="155"/>
      <c r="CS318" s="155"/>
      <c r="CT318" s="155"/>
      <c r="CU318" s="155"/>
      <c r="CV318" s="155"/>
      <c r="CW318" s="155"/>
      <c r="CX318" s="155"/>
      <c r="CY318" s="155"/>
      <c r="CZ318" s="155"/>
      <c r="DA318" s="155"/>
      <c r="DB318" s="155"/>
      <c r="DC318" s="155"/>
      <c r="DD318" s="155"/>
      <c r="DE318" s="155"/>
      <c r="DF318" s="155"/>
      <c r="DG318" s="155"/>
      <c r="DH318" s="155"/>
      <c r="DI318" s="155"/>
      <c r="DJ318" s="155"/>
      <c r="DK318" s="155"/>
      <c r="DL318" s="155"/>
      <c r="DM318" s="155"/>
      <c r="DN318" s="155"/>
      <c r="DO318" s="155"/>
      <c r="DP318" s="155"/>
      <c r="DQ318" s="155"/>
      <c r="DR318" s="155"/>
      <c r="DS318" s="155"/>
      <c r="DT318" s="155"/>
      <c r="DU318" s="155"/>
      <c r="DV318" s="155"/>
      <c r="DW318" s="155"/>
      <c r="DX318" s="155"/>
      <c r="DY318" s="155"/>
      <c r="DZ318" s="155"/>
      <c r="EA318" s="155"/>
      <c r="EB318" s="155"/>
      <c r="EC318" s="155"/>
      <c r="ED318" s="155"/>
      <c r="EE318" s="155"/>
      <c r="EF318" s="155"/>
      <c r="EG318" s="155"/>
      <c r="EH318" s="155"/>
      <c r="EI318" s="155"/>
      <c r="EJ318" s="155"/>
      <c r="EK318" s="155"/>
      <c r="EL318" s="155"/>
      <c r="EM318" s="155"/>
      <c r="EN318" s="155"/>
      <c r="EO318" s="155"/>
      <c r="EP318" s="155"/>
      <c r="EQ318" s="155"/>
      <c r="ER318" s="155"/>
      <c r="ES318" s="155"/>
      <c r="ET318" s="155"/>
      <c r="EU318" s="155"/>
      <c r="EV318" s="155"/>
      <c r="EW318" s="155"/>
      <c r="EX318" s="155"/>
      <c r="EY318" s="155"/>
      <c r="EZ318" s="155"/>
      <c r="FA318" s="155"/>
      <c r="FB318" s="155"/>
      <c r="FC318" s="155"/>
      <c r="FD318" s="155"/>
      <c r="FE318" s="155"/>
      <c r="FF318" s="155"/>
      <c r="FG318" s="155"/>
      <c r="FH318" s="155"/>
      <c r="FI318" s="155"/>
      <c r="FJ318" s="155"/>
      <c r="FK318" s="155"/>
      <c r="FL318" s="155"/>
      <c r="FM318" s="155"/>
      <c r="FN318" s="155"/>
      <c r="FO318" s="155"/>
      <c r="FP318" s="155"/>
      <c r="FQ318" s="155"/>
      <c r="FR318" s="155"/>
      <c r="FS318" s="155"/>
      <c r="FT318" s="155"/>
      <c r="FU318" s="155"/>
      <c r="FV318" s="155"/>
      <c r="FW318" s="155"/>
      <c r="FX318" s="155"/>
      <c r="FY318" s="155"/>
      <c r="FZ318" s="155"/>
      <c r="GA318" s="155"/>
      <c r="GB318" s="155"/>
      <c r="GC318" s="155"/>
      <c r="GD318" s="155"/>
      <c r="GE318" s="155"/>
      <c r="GF318" s="155"/>
      <c r="GG318" s="155"/>
      <c r="GH318" s="155"/>
      <c r="GI318" s="155"/>
      <c r="GJ318" s="155"/>
      <c r="GK318" s="155"/>
      <c r="GL318" s="155"/>
      <c r="GM318" s="155"/>
      <c r="GN318" s="155"/>
      <c r="GO318" s="155"/>
      <c r="GP318" s="155"/>
      <c r="GQ318" s="155"/>
      <c r="GR318" s="155"/>
      <c r="GS318" s="155"/>
      <c r="GT318" s="155"/>
      <c r="GU318" s="155"/>
      <c r="GV318" s="155"/>
      <c r="GW318" s="155"/>
      <c r="GX318" s="155"/>
      <c r="GY318" s="155"/>
      <c r="GZ318" s="155"/>
      <c r="HA318" s="155"/>
      <c r="HB318" s="155"/>
      <c r="HC318" s="155"/>
      <c r="HD318" s="155"/>
      <c r="HE318" s="155"/>
      <c r="HF318" s="155"/>
      <c r="HG318" s="155"/>
      <c r="HH318" s="155"/>
      <c r="HI318" s="155"/>
      <c r="HJ318" s="156"/>
    </row>
    <row r="319" spans="1:218" ht="12.75" customHeight="1" x14ac:dyDescent="0.2">
      <c r="A319" s="151" t="s">
        <v>1293</v>
      </c>
      <c r="B319" s="151" t="s">
        <v>90</v>
      </c>
      <c r="C319" s="151">
        <v>2021</v>
      </c>
      <c r="D319" s="154"/>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c r="CH319" s="155"/>
      <c r="CI319" s="155"/>
      <c r="CJ319" s="155"/>
      <c r="CK319" s="155"/>
      <c r="CL319" s="155"/>
      <c r="CM319" s="155"/>
      <c r="CN319" s="155"/>
      <c r="CO319" s="155"/>
      <c r="CP319" s="155"/>
      <c r="CQ319" s="155"/>
      <c r="CR319" s="155"/>
      <c r="CS319" s="155"/>
      <c r="CT319" s="155"/>
      <c r="CU319" s="155"/>
      <c r="CV319" s="155"/>
      <c r="CW319" s="155"/>
      <c r="CX319" s="155"/>
      <c r="CY319" s="155"/>
      <c r="CZ319" s="155"/>
      <c r="DA319" s="155"/>
      <c r="DB319" s="155"/>
      <c r="DC319" s="155"/>
      <c r="DD319" s="155"/>
      <c r="DE319" s="155"/>
      <c r="DF319" s="155"/>
      <c r="DG319" s="155"/>
      <c r="DH319" s="155"/>
      <c r="DI319" s="155"/>
      <c r="DJ319" s="155"/>
      <c r="DK319" s="155"/>
      <c r="DL319" s="155"/>
      <c r="DM319" s="155"/>
      <c r="DN319" s="155"/>
      <c r="DO319" s="155"/>
      <c r="DP319" s="155"/>
      <c r="DQ319" s="155"/>
      <c r="DR319" s="155"/>
      <c r="DS319" s="155"/>
      <c r="DT319" s="155"/>
      <c r="DU319" s="155"/>
      <c r="DV319" s="155"/>
      <c r="DW319" s="155"/>
      <c r="DX319" s="155"/>
      <c r="DY319" s="155"/>
      <c r="DZ319" s="155"/>
      <c r="EA319" s="155"/>
      <c r="EB319" s="155"/>
      <c r="EC319" s="155"/>
      <c r="ED319" s="155"/>
      <c r="EE319" s="155"/>
      <c r="EF319" s="155"/>
      <c r="EG319" s="155"/>
      <c r="EH319" s="155"/>
      <c r="EI319" s="155"/>
      <c r="EJ319" s="155"/>
      <c r="EK319" s="155"/>
      <c r="EL319" s="155"/>
      <c r="EM319" s="155"/>
      <c r="EN319" s="155"/>
      <c r="EO319" s="155"/>
      <c r="EP319" s="155"/>
      <c r="EQ319" s="155"/>
      <c r="ER319" s="155"/>
      <c r="ES319" s="155"/>
      <c r="ET319" s="155"/>
      <c r="EU319" s="155"/>
      <c r="EV319" s="155"/>
      <c r="EW319" s="155"/>
      <c r="EX319" s="155"/>
      <c r="EY319" s="155"/>
      <c r="EZ319" s="155"/>
      <c r="FA319" s="155"/>
      <c r="FB319" s="155"/>
      <c r="FC319" s="155"/>
      <c r="FD319" s="155"/>
      <c r="FE319" s="155"/>
      <c r="FF319" s="155"/>
      <c r="FG319" s="155"/>
      <c r="FH319" s="155"/>
      <c r="FI319" s="155"/>
      <c r="FJ319" s="155"/>
      <c r="FK319" s="155"/>
      <c r="FL319" s="155"/>
      <c r="FM319" s="155"/>
      <c r="FN319" s="155"/>
      <c r="FO319" s="155"/>
      <c r="FP319" s="155"/>
      <c r="FQ319" s="155"/>
      <c r="FR319" s="155"/>
      <c r="FS319" s="155"/>
      <c r="FT319" s="155"/>
      <c r="FU319" s="155"/>
      <c r="FV319" s="155"/>
      <c r="FW319" s="155"/>
      <c r="FX319" s="155"/>
      <c r="FY319" s="155"/>
      <c r="FZ319" s="155"/>
      <c r="GA319" s="155"/>
      <c r="GB319" s="155"/>
      <c r="GC319" s="155"/>
      <c r="GD319" s="155"/>
      <c r="GE319" s="155"/>
      <c r="GF319" s="155"/>
      <c r="GG319" s="155"/>
      <c r="GH319" s="155"/>
      <c r="GI319" s="155"/>
      <c r="GJ319" s="155"/>
      <c r="GK319" s="155"/>
      <c r="GL319" s="155"/>
      <c r="GM319" s="155"/>
      <c r="GN319" s="155"/>
      <c r="GO319" s="155"/>
      <c r="GP319" s="155"/>
      <c r="GQ319" s="155"/>
      <c r="GR319" s="155"/>
      <c r="GS319" s="155"/>
      <c r="GT319" s="155"/>
      <c r="GU319" s="155"/>
      <c r="GV319" s="155"/>
      <c r="GW319" s="155"/>
      <c r="GX319" s="155"/>
      <c r="GY319" s="155"/>
      <c r="GZ319" s="155"/>
      <c r="HA319" s="155"/>
      <c r="HB319" s="155"/>
      <c r="HC319" s="155"/>
      <c r="HD319" s="155"/>
      <c r="HE319" s="155"/>
      <c r="HF319" s="155"/>
      <c r="HG319" s="155"/>
      <c r="HH319" s="155"/>
      <c r="HI319" s="155"/>
      <c r="HJ319" s="156"/>
    </row>
    <row r="320" spans="1:218" ht="12.75" customHeight="1" x14ac:dyDescent="0.2">
      <c r="A320" s="157"/>
      <c r="B320" s="151" t="s">
        <v>1176</v>
      </c>
      <c r="C320" s="151">
        <v>2021</v>
      </c>
      <c r="D320" s="154"/>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c r="CH320" s="155"/>
      <c r="CI320" s="155"/>
      <c r="CJ320" s="155"/>
      <c r="CK320" s="155"/>
      <c r="CL320" s="155"/>
      <c r="CM320" s="155"/>
      <c r="CN320" s="155"/>
      <c r="CO320" s="155"/>
      <c r="CP320" s="155"/>
      <c r="CQ320" s="155"/>
      <c r="CR320" s="155"/>
      <c r="CS320" s="155"/>
      <c r="CT320" s="155"/>
      <c r="CU320" s="155"/>
      <c r="CV320" s="155"/>
      <c r="CW320" s="155"/>
      <c r="CX320" s="155"/>
      <c r="CY320" s="155"/>
      <c r="CZ320" s="155"/>
      <c r="DA320" s="155"/>
      <c r="DB320" s="155"/>
      <c r="DC320" s="155"/>
      <c r="DD320" s="155"/>
      <c r="DE320" s="155"/>
      <c r="DF320" s="155"/>
      <c r="DG320" s="155"/>
      <c r="DH320" s="155"/>
      <c r="DI320" s="155"/>
      <c r="DJ320" s="155"/>
      <c r="DK320" s="155"/>
      <c r="DL320" s="155"/>
      <c r="DM320" s="155"/>
      <c r="DN320" s="155"/>
      <c r="DO320" s="155"/>
      <c r="DP320" s="155"/>
      <c r="DQ320" s="155"/>
      <c r="DR320" s="155"/>
      <c r="DS320" s="155"/>
      <c r="DT320" s="155"/>
      <c r="DU320" s="155"/>
      <c r="DV320" s="155"/>
      <c r="DW320" s="155"/>
      <c r="DX320" s="155"/>
      <c r="DY320" s="155"/>
      <c r="DZ320" s="155"/>
      <c r="EA320" s="155"/>
      <c r="EB320" s="155"/>
      <c r="EC320" s="155"/>
      <c r="ED320" s="155"/>
      <c r="EE320" s="155"/>
      <c r="EF320" s="155"/>
      <c r="EG320" s="155"/>
      <c r="EH320" s="155"/>
      <c r="EI320" s="155"/>
      <c r="EJ320" s="155"/>
      <c r="EK320" s="155"/>
      <c r="EL320" s="155"/>
      <c r="EM320" s="155"/>
      <c r="EN320" s="155"/>
      <c r="EO320" s="155"/>
      <c r="EP320" s="155"/>
      <c r="EQ320" s="155"/>
      <c r="ER320" s="155"/>
      <c r="ES320" s="155"/>
      <c r="ET320" s="155"/>
      <c r="EU320" s="155"/>
      <c r="EV320" s="155"/>
      <c r="EW320" s="155"/>
      <c r="EX320" s="155"/>
      <c r="EY320" s="155"/>
      <c r="EZ320" s="155"/>
      <c r="FA320" s="155"/>
      <c r="FB320" s="155"/>
      <c r="FC320" s="155"/>
      <c r="FD320" s="155"/>
      <c r="FE320" s="155"/>
      <c r="FF320" s="155"/>
      <c r="FG320" s="155"/>
      <c r="FH320" s="155"/>
      <c r="FI320" s="155"/>
      <c r="FJ320" s="155"/>
      <c r="FK320" s="155"/>
      <c r="FL320" s="155"/>
      <c r="FM320" s="155"/>
      <c r="FN320" s="155"/>
      <c r="FO320" s="155"/>
      <c r="FP320" s="155"/>
      <c r="FQ320" s="155"/>
      <c r="FR320" s="155"/>
      <c r="FS320" s="155"/>
      <c r="FT320" s="155"/>
      <c r="FU320" s="155"/>
      <c r="FV320" s="155"/>
      <c r="FW320" s="155"/>
      <c r="FX320" s="155"/>
      <c r="FY320" s="155"/>
      <c r="FZ320" s="155"/>
      <c r="GA320" s="155"/>
      <c r="GB320" s="155"/>
      <c r="GC320" s="155"/>
      <c r="GD320" s="155"/>
      <c r="GE320" s="155"/>
      <c r="GF320" s="155"/>
      <c r="GG320" s="155"/>
      <c r="GH320" s="155"/>
      <c r="GI320" s="155"/>
      <c r="GJ320" s="155"/>
      <c r="GK320" s="155"/>
      <c r="GL320" s="155"/>
      <c r="GM320" s="155"/>
      <c r="GN320" s="155"/>
      <c r="GO320" s="155"/>
      <c r="GP320" s="155"/>
      <c r="GQ320" s="155"/>
      <c r="GR320" s="155"/>
      <c r="GS320" s="155"/>
      <c r="GT320" s="155"/>
      <c r="GU320" s="155"/>
      <c r="GV320" s="155"/>
      <c r="GW320" s="155"/>
      <c r="GX320" s="155"/>
      <c r="GY320" s="155"/>
      <c r="GZ320" s="155"/>
      <c r="HA320" s="155"/>
      <c r="HB320" s="155"/>
      <c r="HC320" s="155"/>
      <c r="HD320" s="155"/>
      <c r="HE320" s="155"/>
      <c r="HF320" s="155"/>
      <c r="HG320" s="155"/>
      <c r="HH320" s="155"/>
      <c r="HI320" s="155"/>
      <c r="HJ320" s="156"/>
    </row>
    <row r="321" spans="1:218" ht="12.75" customHeight="1" x14ac:dyDescent="0.2">
      <c r="A321" s="151" t="s">
        <v>1612</v>
      </c>
      <c r="B321" s="151" t="s">
        <v>44</v>
      </c>
      <c r="C321" s="151">
        <v>2019</v>
      </c>
      <c r="D321" s="154"/>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c r="CH321" s="155"/>
      <c r="CI321" s="155"/>
      <c r="CJ321" s="155"/>
      <c r="CK321" s="155"/>
      <c r="CL321" s="155"/>
      <c r="CM321" s="155"/>
      <c r="CN321" s="155"/>
      <c r="CO321" s="155"/>
      <c r="CP321" s="155"/>
      <c r="CQ321" s="155"/>
      <c r="CR321" s="155"/>
      <c r="CS321" s="155"/>
      <c r="CT321" s="155"/>
      <c r="CU321" s="155"/>
      <c r="CV321" s="155"/>
      <c r="CW321" s="155"/>
      <c r="CX321" s="155"/>
      <c r="CY321" s="155"/>
      <c r="CZ321" s="155"/>
      <c r="DA321" s="155"/>
      <c r="DB321" s="155"/>
      <c r="DC321" s="155"/>
      <c r="DD321" s="155"/>
      <c r="DE321" s="155"/>
      <c r="DF321" s="155"/>
      <c r="DG321" s="155"/>
      <c r="DH321" s="155"/>
      <c r="DI321" s="155"/>
      <c r="DJ321" s="155"/>
      <c r="DK321" s="155"/>
      <c r="DL321" s="155"/>
      <c r="DM321" s="155"/>
      <c r="DN321" s="155"/>
      <c r="DO321" s="155"/>
      <c r="DP321" s="155"/>
      <c r="DQ321" s="155"/>
      <c r="DR321" s="155"/>
      <c r="DS321" s="155"/>
      <c r="DT321" s="155"/>
      <c r="DU321" s="155"/>
      <c r="DV321" s="155"/>
      <c r="DW321" s="155"/>
      <c r="DX321" s="155"/>
      <c r="DY321" s="155"/>
      <c r="DZ321" s="155"/>
      <c r="EA321" s="155"/>
      <c r="EB321" s="155"/>
      <c r="EC321" s="155"/>
      <c r="ED321" s="155"/>
      <c r="EE321" s="155"/>
      <c r="EF321" s="155"/>
      <c r="EG321" s="155"/>
      <c r="EH321" s="155"/>
      <c r="EI321" s="155"/>
      <c r="EJ321" s="155"/>
      <c r="EK321" s="155"/>
      <c r="EL321" s="155"/>
      <c r="EM321" s="155"/>
      <c r="EN321" s="155"/>
      <c r="EO321" s="155"/>
      <c r="EP321" s="155"/>
      <c r="EQ321" s="155"/>
      <c r="ER321" s="155"/>
      <c r="ES321" s="155"/>
      <c r="ET321" s="155"/>
      <c r="EU321" s="155"/>
      <c r="EV321" s="155"/>
      <c r="EW321" s="155"/>
      <c r="EX321" s="155"/>
      <c r="EY321" s="155"/>
      <c r="EZ321" s="155"/>
      <c r="FA321" s="155"/>
      <c r="FB321" s="155"/>
      <c r="FC321" s="155"/>
      <c r="FD321" s="155"/>
      <c r="FE321" s="155"/>
      <c r="FF321" s="155"/>
      <c r="FG321" s="155"/>
      <c r="FH321" s="155"/>
      <c r="FI321" s="155"/>
      <c r="FJ321" s="155"/>
      <c r="FK321" s="155"/>
      <c r="FL321" s="155"/>
      <c r="FM321" s="155"/>
      <c r="FN321" s="155"/>
      <c r="FO321" s="155"/>
      <c r="FP321" s="155"/>
      <c r="FQ321" s="155"/>
      <c r="FR321" s="155"/>
      <c r="FS321" s="155"/>
      <c r="FT321" s="155"/>
      <c r="FU321" s="155"/>
      <c r="FV321" s="155"/>
      <c r="FW321" s="155"/>
      <c r="FX321" s="155"/>
      <c r="FY321" s="155"/>
      <c r="FZ321" s="155"/>
      <c r="GA321" s="155"/>
      <c r="GB321" s="155"/>
      <c r="GC321" s="155"/>
      <c r="GD321" s="155"/>
      <c r="GE321" s="155"/>
      <c r="GF321" s="155"/>
      <c r="GG321" s="155"/>
      <c r="GH321" s="155"/>
      <c r="GI321" s="155"/>
      <c r="GJ321" s="155"/>
      <c r="GK321" s="155"/>
      <c r="GL321" s="155"/>
      <c r="GM321" s="155"/>
      <c r="GN321" s="155"/>
      <c r="GO321" s="155"/>
      <c r="GP321" s="155"/>
      <c r="GQ321" s="155"/>
      <c r="GR321" s="155"/>
      <c r="GS321" s="155"/>
      <c r="GT321" s="155"/>
      <c r="GU321" s="155"/>
      <c r="GV321" s="155"/>
      <c r="GW321" s="155"/>
      <c r="GX321" s="155"/>
      <c r="GY321" s="155"/>
      <c r="GZ321" s="155"/>
      <c r="HA321" s="155"/>
      <c r="HB321" s="155"/>
      <c r="HC321" s="155"/>
      <c r="HD321" s="155"/>
      <c r="HE321" s="155"/>
      <c r="HF321" s="155"/>
      <c r="HG321" s="155"/>
      <c r="HH321" s="155"/>
      <c r="HI321" s="155"/>
      <c r="HJ321" s="156"/>
    </row>
    <row r="322" spans="1:218" ht="12.75" customHeight="1" x14ac:dyDescent="0.2">
      <c r="A322" s="157"/>
      <c r="B322" s="151" t="s">
        <v>1337</v>
      </c>
      <c r="C322" s="151">
        <v>2019</v>
      </c>
      <c r="D322" s="154"/>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c r="CH322" s="155"/>
      <c r="CI322" s="155"/>
      <c r="CJ322" s="155"/>
      <c r="CK322" s="155"/>
      <c r="CL322" s="155"/>
      <c r="CM322" s="155"/>
      <c r="CN322" s="155"/>
      <c r="CO322" s="155"/>
      <c r="CP322" s="155"/>
      <c r="CQ322" s="155"/>
      <c r="CR322" s="155"/>
      <c r="CS322" s="155"/>
      <c r="CT322" s="155"/>
      <c r="CU322" s="155"/>
      <c r="CV322" s="155"/>
      <c r="CW322" s="155"/>
      <c r="CX322" s="155"/>
      <c r="CY322" s="155"/>
      <c r="CZ322" s="155"/>
      <c r="DA322" s="155"/>
      <c r="DB322" s="155"/>
      <c r="DC322" s="155"/>
      <c r="DD322" s="155"/>
      <c r="DE322" s="155"/>
      <c r="DF322" s="155"/>
      <c r="DG322" s="155"/>
      <c r="DH322" s="155"/>
      <c r="DI322" s="155"/>
      <c r="DJ322" s="155"/>
      <c r="DK322" s="155"/>
      <c r="DL322" s="155"/>
      <c r="DM322" s="155"/>
      <c r="DN322" s="155"/>
      <c r="DO322" s="155"/>
      <c r="DP322" s="155"/>
      <c r="DQ322" s="155"/>
      <c r="DR322" s="155"/>
      <c r="DS322" s="155"/>
      <c r="DT322" s="155"/>
      <c r="DU322" s="155"/>
      <c r="DV322" s="155"/>
      <c r="DW322" s="155"/>
      <c r="DX322" s="155"/>
      <c r="DY322" s="155"/>
      <c r="DZ322" s="155"/>
      <c r="EA322" s="155"/>
      <c r="EB322" s="155"/>
      <c r="EC322" s="155"/>
      <c r="ED322" s="155"/>
      <c r="EE322" s="155"/>
      <c r="EF322" s="155"/>
      <c r="EG322" s="155"/>
      <c r="EH322" s="155"/>
      <c r="EI322" s="155"/>
      <c r="EJ322" s="155"/>
      <c r="EK322" s="155"/>
      <c r="EL322" s="155"/>
      <c r="EM322" s="155"/>
      <c r="EN322" s="155"/>
      <c r="EO322" s="155"/>
      <c r="EP322" s="155"/>
      <c r="EQ322" s="155"/>
      <c r="ER322" s="155"/>
      <c r="ES322" s="155"/>
      <c r="ET322" s="155"/>
      <c r="EU322" s="155"/>
      <c r="EV322" s="155"/>
      <c r="EW322" s="155"/>
      <c r="EX322" s="155"/>
      <c r="EY322" s="155"/>
      <c r="EZ322" s="155"/>
      <c r="FA322" s="155"/>
      <c r="FB322" s="155"/>
      <c r="FC322" s="155"/>
      <c r="FD322" s="155"/>
      <c r="FE322" s="155"/>
      <c r="FF322" s="155"/>
      <c r="FG322" s="155"/>
      <c r="FH322" s="155"/>
      <c r="FI322" s="155"/>
      <c r="FJ322" s="155"/>
      <c r="FK322" s="155"/>
      <c r="FL322" s="155"/>
      <c r="FM322" s="155"/>
      <c r="FN322" s="155"/>
      <c r="FO322" s="155"/>
      <c r="FP322" s="155"/>
      <c r="FQ322" s="155"/>
      <c r="FR322" s="155"/>
      <c r="FS322" s="155"/>
      <c r="FT322" s="155"/>
      <c r="FU322" s="155"/>
      <c r="FV322" s="155"/>
      <c r="FW322" s="155"/>
      <c r="FX322" s="155"/>
      <c r="FY322" s="155"/>
      <c r="FZ322" s="155"/>
      <c r="GA322" s="155"/>
      <c r="GB322" s="155"/>
      <c r="GC322" s="155"/>
      <c r="GD322" s="155"/>
      <c r="GE322" s="155"/>
      <c r="GF322" s="155"/>
      <c r="GG322" s="155"/>
      <c r="GH322" s="155"/>
      <c r="GI322" s="155"/>
      <c r="GJ322" s="155"/>
      <c r="GK322" s="155"/>
      <c r="GL322" s="155"/>
      <c r="GM322" s="155"/>
      <c r="GN322" s="155"/>
      <c r="GO322" s="155"/>
      <c r="GP322" s="155"/>
      <c r="GQ322" s="155"/>
      <c r="GR322" s="155"/>
      <c r="GS322" s="155"/>
      <c r="GT322" s="155"/>
      <c r="GU322" s="155"/>
      <c r="GV322" s="155"/>
      <c r="GW322" s="155"/>
      <c r="GX322" s="155"/>
      <c r="GY322" s="155"/>
      <c r="GZ322" s="155"/>
      <c r="HA322" s="155"/>
      <c r="HB322" s="155"/>
      <c r="HC322" s="155"/>
      <c r="HD322" s="155"/>
      <c r="HE322" s="155"/>
      <c r="HF322" s="155"/>
      <c r="HG322" s="155"/>
      <c r="HH322" s="155"/>
      <c r="HI322" s="155"/>
      <c r="HJ322" s="156"/>
    </row>
    <row r="323" spans="1:218" ht="12.75" customHeight="1" x14ac:dyDescent="0.2">
      <c r="A323" s="151" t="s">
        <v>1627</v>
      </c>
      <c r="B323" s="151" t="s">
        <v>1624</v>
      </c>
      <c r="C323" s="151">
        <v>2022</v>
      </c>
      <c r="D323" s="154"/>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c r="CH323" s="155"/>
      <c r="CI323" s="155"/>
      <c r="CJ323" s="155"/>
      <c r="CK323" s="155"/>
      <c r="CL323" s="155"/>
      <c r="CM323" s="155"/>
      <c r="CN323" s="155"/>
      <c r="CO323" s="155"/>
      <c r="CP323" s="155"/>
      <c r="CQ323" s="155"/>
      <c r="CR323" s="155"/>
      <c r="CS323" s="155"/>
      <c r="CT323" s="155"/>
      <c r="CU323" s="155"/>
      <c r="CV323" s="155"/>
      <c r="CW323" s="155"/>
      <c r="CX323" s="155"/>
      <c r="CY323" s="155"/>
      <c r="CZ323" s="155"/>
      <c r="DA323" s="155"/>
      <c r="DB323" s="155"/>
      <c r="DC323" s="155"/>
      <c r="DD323" s="155"/>
      <c r="DE323" s="155"/>
      <c r="DF323" s="155"/>
      <c r="DG323" s="155"/>
      <c r="DH323" s="155"/>
      <c r="DI323" s="155"/>
      <c r="DJ323" s="155"/>
      <c r="DK323" s="155"/>
      <c r="DL323" s="155"/>
      <c r="DM323" s="155"/>
      <c r="DN323" s="155"/>
      <c r="DO323" s="155"/>
      <c r="DP323" s="155"/>
      <c r="DQ323" s="155"/>
      <c r="DR323" s="155"/>
      <c r="DS323" s="155"/>
      <c r="DT323" s="155"/>
      <c r="DU323" s="155"/>
      <c r="DV323" s="155"/>
      <c r="DW323" s="155"/>
      <c r="DX323" s="155"/>
      <c r="DY323" s="155">
        <v>45499</v>
      </c>
      <c r="DZ323" s="155"/>
      <c r="EA323" s="155"/>
      <c r="EB323" s="155"/>
      <c r="EC323" s="155"/>
      <c r="ED323" s="155"/>
      <c r="EE323" s="155"/>
      <c r="EF323" s="155"/>
      <c r="EG323" s="155"/>
      <c r="EH323" s="155"/>
      <c r="EI323" s="155"/>
      <c r="EJ323" s="155"/>
      <c r="EK323" s="155"/>
      <c r="EL323" s="155"/>
      <c r="EM323" s="155"/>
      <c r="EN323" s="155"/>
      <c r="EO323" s="155"/>
      <c r="EP323" s="155"/>
      <c r="EQ323" s="155"/>
      <c r="ER323" s="155"/>
      <c r="ES323" s="155"/>
      <c r="ET323" s="155"/>
      <c r="EU323" s="155"/>
      <c r="EV323" s="155"/>
      <c r="EW323" s="155"/>
      <c r="EX323" s="155"/>
      <c r="EY323" s="155"/>
      <c r="EZ323" s="155"/>
      <c r="FA323" s="155"/>
      <c r="FB323" s="155"/>
      <c r="FC323" s="155"/>
      <c r="FD323" s="155"/>
      <c r="FE323" s="155"/>
      <c r="FF323" s="155"/>
      <c r="FG323" s="155"/>
      <c r="FH323" s="155"/>
      <c r="FI323" s="155"/>
      <c r="FJ323" s="155"/>
      <c r="FK323" s="155"/>
      <c r="FL323" s="155"/>
      <c r="FM323" s="155"/>
      <c r="FN323" s="155"/>
      <c r="FO323" s="155"/>
      <c r="FP323" s="155"/>
      <c r="FQ323" s="155"/>
      <c r="FR323" s="155"/>
      <c r="FS323" s="155"/>
      <c r="FT323" s="155"/>
      <c r="FU323" s="155"/>
      <c r="FV323" s="155"/>
      <c r="FW323" s="155"/>
      <c r="FX323" s="155"/>
      <c r="FY323" s="155"/>
      <c r="FZ323" s="155"/>
      <c r="GA323" s="155"/>
      <c r="GB323" s="155"/>
      <c r="GC323" s="155"/>
      <c r="GD323" s="155"/>
      <c r="GE323" s="155"/>
      <c r="GF323" s="155"/>
      <c r="GG323" s="155"/>
      <c r="GH323" s="155"/>
      <c r="GI323" s="155"/>
      <c r="GJ323" s="155"/>
      <c r="GK323" s="155"/>
      <c r="GL323" s="155"/>
      <c r="GM323" s="155"/>
      <c r="GN323" s="155"/>
      <c r="GO323" s="155"/>
      <c r="GP323" s="155"/>
      <c r="GQ323" s="155"/>
      <c r="GR323" s="155"/>
      <c r="GS323" s="155"/>
      <c r="GT323" s="155"/>
      <c r="GU323" s="155"/>
      <c r="GV323" s="155"/>
      <c r="GW323" s="155"/>
      <c r="GX323" s="155"/>
      <c r="GY323" s="155"/>
      <c r="GZ323" s="155"/>
      <c r="HA323" s="155"/>
      <c r="HB323" s="155"/>
      <c r="HC323" s="155"/>
      <c r="HD323" s="155"/>
      <c r="HE323" s="155"/>
      <c r="HF323" s="155"/>
      <c r="HG323" s="155"/>
      <c r="HH323" s="155"/>
      <c r="HI323" s="155"/>
      <c r="HJ323" s="156"/>
    </row>
    <row r="324" spans="1:218" ht="12.75" customHeight="1" x14ac:dyDescent="0.2">
      <c r="A324" s="151" t="s">
        <v>1625</v>
      </c>
      <c r="B324" s="151" t="s">
        <v>1624</v>
      </c>
      <c r="C324" s="151">
        <v>2022</v>
      </c>
      <c r="D324" s="154"/>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c r="CH324" s="155"/>
      <c r="CI324" s="155"/>
      <c r="CJ324" s="155"/>
      <c r="CK324" s="155"/>
      <c r="CL324" s="155"/>
      <c r="CM324" s="155"/>
      <c r="CN324" s="155"/>
      <c r="CO324" s="155"/>
      <c r="CP324" s="155"/>
      <c r="CQ324" s="155"/>
      <c r="CR324" s="155"/>
      <c r="CS324" s="155"/>
      <c r="CT324" s="155"/>
      <c r="CU324" s="155"/>
      <c r="CV324" s="155"/>
      <c r="CW324" s="155"/>
      <c r="CX324" s="155"/>
      <c r="CY324" s="155"/>
      <c r="CZ324" s="155"/>
      <c r="DA324" s="155"/>
      <c r="DB324" s="155"/>
      <c r="DC324" s="155"/>
      <c r="DD324" s="155"/>
      <c r="DE324" s="155"/>
      <c r="DF324" s="155"/>
      <c r="DG324" s="155"/>
      <c r="DH324" s="155"/>
      <c r="DI324" s="155"/>
      <c r="DJ324" s="155"/>
      <c r="DK324" s="155"/>
      <c r="DL324" s="155"/>
      <c r="DM324" s="155"/>
      <c r="DN324" s="155"/>
      <c r="DO324" s="155"/>
      <c r="DP324" s="155"/>
      <c r="DQ324" s="155"/>
      <c r="DR324" s="155"/>
      <c r="DS324" s="155"/>
      <c r="DT324" s="155"/>
      <c r="DU324" s="155"/>
      <c r="DV324" s="155"/>
      <c r="DW324" s="155"/>
      <c r="DX324" s="155"/>
      <c r="DY324" s="155"/>
      <c r="DZ324" s="155">
        <v>45554</v>
      </c>
      <c r="EA324" s="155"/>
      <c r="EB324" s="155"/>
      <c r="EC324" s="155"/>
      <c r="ED324" s="155"/>
      <c r="EE324" s="155"/>
      <c r="EF324" s="155"/>
      <c r="EG324" s="155"/>
      <c r="EH324" s="155"/>
      <c r="EI324" s="155"/>
      <c r="EJ324" s="155"/>
      <c r="EK324" s="155"/>
      <c r="EL324" s="155"/>
      <c r="EM324" s="155"/>
      <c r="EN324" s="155"/>
      <c r="EO324" s="155"/>
      <c r="EP324" s="155"/>
      <c r="EQ324" s="155"/>
      <c r="ER324" s="155"/>
      <c r="ES324" s="155"/>
      <c r="ET324" s="155"/>
      <c r="EU324" s="155"/>
      <c r="EV324" s="155"/>
      <c r="EW324" s="155"/>
      <c r="EX324" s="155"/>
      <c r="EY324" s="155"/>
      <c r="EZ324" s="155"/>
      <c r="FA324" s="155"/>
      <c r="FB324" s="155"/>
      <c r="FC324" s="155"/>
      <c r="FD324" s="155"/>
      <c r="FE324" s="155"/>
      <c r="FF324" s="155"/>
      <c r="FG324" s="155"/>
      <c r="FH324" s="155"/>
      <c r="FI324" s="155"/>
      <c r="FJ324" s="155"/>
      <c r="FK324" s="155"/>
      <c r="FL324" s="155"/>
      <c r="FM324" s="155"/>
      <c r="FN324" s="155"/>
      <c r="FO324" s="155"/>
      <c r="FP324" s="155"/>
      <c r="FQ324" s="155"/>
      <c r="FR324" s="155"/>
      <c r="FS324" s="155"/>
      <c r="FT324" s="155"/>
      <c r="FU324" s="155"/>
      <c r="FV324" s="155"/>
      <c r="FW324" s="155"/>
      <c r="FX324" s="155"/>
      <c r="FY324" s="155"/>
      <c r="FZ324" s="155"/>
      <c r="GA324" s="155"/>
      <c r="GB324" s="155"/>
      <c r="GC324" s="155"/>
      <c r="GD324" s="155"/>
      <c r="GE324" s="155"/>
      <c r="GF324" s="155"/>
      <c r="GG324" s="155"/>
      <c r="GH324" s="155"/>
      <c r="GI324" s="155"/>
      <c r="GJ324" s="155"/>
      <c r="GK324" s="155"/>
      <c r="GL324" s="155"/>
      <c r="GM324" s="155"/>
      <c r="GN324" s="155"/>
      <c r="GO324" s="155"/>
      <c r="GP324" s="155"/>
      <c r="GQ324" s="155"/>
      <c r="GR324" s="155"/>
      <c r="GS324" s="155"/>
      <c r="GT324" s="155"/>
      <c r="GU324" s="155"/>
      <c r="GV324" s="155"/>
      <c r="GW324" s="155"/>
      <c r="GX324" s="155"/>
      <c r="GY324" s="155"/>
      <c r="GZ324" s="155"/>
      <c r="HA324" s="155"/>
      <c r="HB324" s="155"/>
      <c r="HC324" s="155"/>
      <c r="HD324" s="155"/>
      <c r="HE324" s="155"/>
      <c r="HF324" s="155"/>
      <c r="HG324" s="155"/>
      <c r="HH324" s="155"/>
      <c r="HI324" s="155"/>
      <c r="HJ324" s="156"/>
    </row>
    <row r="325" spans="1:218" ht="12.75" customHeight="1" x14ac:dyDescent="0.2">
      <c r="A325" s="151" t="s">
        <v>1631</v>
      </c>
      <c r="B325" s="151" t="s">
        <v>52</v>
      </c>
      <c r="C325" s="151">
        <v>2020</v>
      </c>
      <c r="D325" s="154"/>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c r="CH325" s="155"/>
      <c r="CI325" s="155"/>
      <c r="CJ325" s="155"/>
      <c r="CK325" s="155"/>
      <c r="CL325" s="155"/>
      <c r="CM325" s="155"/>
      <c r="CN325" s="155"/>
      <c r="CO325" s="155"/>
      <c r="CP325" s="155"/>
      <c r="CQ325" s="155"/>
      <c r="CR325" s="155"/>
      <c r="CS325" s="155"/>
      <c r="CT325" s="155"/>
      <c r="CU325" s="155"/>
      <c r="CV325" s="155"/>
      <c r="CW325" s="155"/>
      <c r="CX325" s="155"/>
      <c r="CY325" s="155"/>
      <c r="CZ325" s="155"/>
      <c r="DA325" s="155"/>
      <c r="DB325" s="155"/>
      <c r="DC325" s="155"/>
      <c r="DD325" s="155"/>
      <c r="DE325" s="155"/>
      <c r="DF325" s="155"/>
      <c r="DG325" s="155"/>
      <c r="DH325" s="155"/>
      <c r="DI325" s="155"/>
      <c r="DJ325" s="155"/>
      <c r="DK325" s="155"/>
      <c r="DL325" s="155"/>
      <c r="DM325" s="155"/>
      <c r="DN325" s="155"/>
      <c r="DO325" s="155"/>
      <c r="DP325" s="155"/>
      <c r="DQ325" s="155"/>
      <c r="DR325" s="155"/>
      <c r="DS325" s="155"/>
      <c r="DT325" s="155"/>
      <c r="DU325" s="155"/>
      <c r="DV325" s="155"/>
      <c r="DW325" s="155"/>
      <c r="DX325" s="155"/>
      <c r="DY325" s="155"/>
      <c r="DZ325" s="155"/>
      <c r="EA325" s="155"/>
      <c r="EB325" s="155"/>
      <c r="EC325" s="155"/>
      <c r="ED325" s="155"/>
      <c r="EE325" s="155"/>
      <c r="EF325" s="155"/>
      <c r="EG325" s="155"/>
      <c r="EH325" s="155"/>
      <c r="EI325" s="155"/>
      <c r="EJ325" s="155"/>
      <c r="EK325" s="155"/>
      <c r="EL325" s="155"/>
      <c r="EM325" s="155"/>
      <c r="EN325" s="155"/>
      <c r="EO325" s="155"/>
      <c r="EP325" s="155"/>
      <c r="EQ325" s="155"/>
      <c r="ER325" s="155"/>
      <c r="ES325" s="155"/>
      <c r="ET325" s="155"/>
      <c r="EU325" s="155"/>
      <c r="EV325" s="155"/>
      <c r="EW325" s="155"/>
      <c r="EX325" s="155"/>
      <c r="EY325" s="155"/>
      <c r="EZ325" s="155"/>
      <c r="FA325" s="155"/>
      <c r="FB325" s="155"/>
      <c r="FC325" s="155"/>
      <c r="FD325" s="155"/>
      <c r="FE325" s="155"/>
      <c r="FF325" s="155"/>
      <c r="FG325" s="155"/>
      <c r="FH325" s="155"/>
      <c r="FI325" s="155"/>
      <c r="FJ325" s="155"/>
      <c r="FK325" s="155"/>
      <c r="FL325" s="155"/>
      <c r="FM325" s="155"/>
      <c r="FN325" s="155"/>
      <c r="FO325" s="155"/>
      <c r="FP325" s="155"/>
      <c r="FQ325" s="155"/>
      <c r="FR325" s="155"/>
      <c r="FS325" s="155"/>
      <c r="FT325" s="155"/>
      <c r="FU325" s="155"/>
      <c r="FV325" s="155"/>
      <c r="FW325" s="155"/>
      <c r="FX325" s="155"/>
      <c r="FY325" s="155"/>
      <c r="FZ325" s="155"/>
      <c r="GA325" s="155"/>
      <c r="GB325" s="155"/>
      <c r="GC325" s="155"/>
      <c r="GD325" s="155"/>
      <c r="GE325" s="155"/>
      <c r="GF325" s="155"/>
      <c r="GG325" s="155"/>
      <c r="GH325" s="155"/>
      <c r="GI325" s="155"/>
      <c r="GJ325" s="155"/>
      <c r="GK325" s="155"/>
      <c r="GL325" s="155"/>
      <c r="GM325" s="155"/>
      <c r="GN325" s="155"/>
      <c r="GO325" s="155"/>
      <c r="GP325" s="155"/>
      <c r="GQ325" s="155"/>
      <c r="GR325" s="155"/>
      <c r="GS325" s="155"/>
      <c r="GT325" s="155"/>
      <c r="GU325" s="155"/>
      <c r="GV325" s="155"/>
      <c r="GW325" s="155"/>
      <c r="GX325" s="155"/>
      <c r="GY325" s="155"/>
      <c r="GZ325" s="155"/>
      <c r="HA325" s="155"/>
      <c r="HB325" s="155"/>
      <c r="HC325" s="155"/>
      <c r="HD325" s="155"/>
      <c r="HE325" s="155"/>
      <c r="HF325" s="155"/>
      <c r="HG325" s="155"/>
      <c r="HH325" s="155"/>
      <c r="HI325" s="155"/>
      <c r="HJ325" s="156"/>
    </row>
    <row r="326" spans="1:218" ht="12.75" customHeight="1" x14ac:dyDescent="0.2">
      <c r="A326" s="151" t="s">
        <v>1659</v>
      </c>
      <c r="B326" s="151" t="s">
        <v>89</v>
      </c>
      <c r="C326" s="151">
        <v>2019</v>
      </c>
      <c r="D326" s="154"/>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c r="CH326" s="155"/>
      <c r="CI326" s="155"/>
      <c r="CJ326" s="155"/>
      <c r="CK326" s="155"/>
      <c r="CL326" s="155"/>
      <c r="CM326" s="155"/>
      <c r="CN326" s="155"/>
      <c r="CO326" s="155"/>
      <c r="CP326" s="155"/>
      <c r="CQ326" s="155"/>
      <c r="CR326" s="155"/>
      <c r="CS326" s="155"/>
      <c r="CT326" s="155"/>
      <c r="CU326" s="155"/>
      <c r="CV326" s="155"/>
      <c r="CW326" s="155"/>
      <c r="CX326" s="155"/>
      <c r="CY326" s="155"/>
      <c r="CZ326" s="155"/>
      <c r="DA326" s="155"/>
      <c r="DB326" s="155"/>
      <c r="DC326" s="155"/>
      <c r="DD326" s="155"/>
      <c r="DE326" s="155"/>
      <c r="DF326" s="155"/>
      <c r="DG326" s="155"/>
      <c r="DH326" s="155"/>
      <c r="DI326" s="155"/>
      <c r="DJ326" s="155"/>
      <c r="DK326" s="155"/>
      <c r="DL326" s="155"/>
      <c r="DM326" s="155"/>
      <c r="DN326" s="155"/>
      <c r="DO326" s="155"/>
      <c r="DP326" s="155"/>
      <c r="DQ326" s="155"/>
      <c r="DR326" s="155"/>
      <c r="DS326" s="155"/>
      <c r="DT326" s="155"/>
      <c r="DU326" s="155"/>
      <c r="DV326" s="155"/>
      <c r="DW326" s="155"/>
      <c r="DX326" s="155"/>
      <c r="DY326" s="155"/>
      <c r="DZ326" s="155"/>
      <c r="EA326" s="155"/>
      <c r="EB326" s="155"/>
      <c r="EC326" s="155"/>
      <c r="ED326" s="155"/>
      <c r="EE326" s="155"/>
      <c r="EF326" s="155"/>
      <c r="EG326" s="155"/>
      <c r="EH326" s="155"/>
      <c r="EI326" s="155"/>
      <c r="EJ326" s="155"/>
      <c r="EK326" s="155"/>
      <c r="EL326" s="155"/>
      <c r="EM326" s="155"/>
      <c r="EN326" s="155"/>
      <c r="EO326" s="155"/>
      <c r="EP326" s="155"/>
      <c r="EQ326" s="155"/>
      <c r="ER326" s="155"/>
      <c r="ES326" s="155"/>
      <c r="ET326" s="155"/>
      <c r="EU326" s="155"/>
      <c r="EV326" s="155"/>
      <c r="EW326" s="155"/>
      <c r="EX326" s="155"/>
      <c r="EY326" s="155"/>
      <c r="EZ326" s="155"/>
      <c r="FA326" s="155"/>
      <c r="FB326" s="155"/>
      <c r="FC326" s="155"/>
      <c r="FD326" s="155"/>
      <c r="FE326" s="155"/>
      <c r="FF326" s="155"/>
      <c r="FG326" s="155"/>
      <c r="FH326" s="155"/>
      <c r="FI326" s="155"/>
      <c r="FJ326" s="155"/>
      <c r="FK326" s="155"/>
      <c r="FL326" s="155"/>
      <c r="FM326" s="155"/>
      <c r="FN326" s="155"/>
      <c r="FO326" s="155"/>
      <c r="FP326" s="155"/>
      <c r="FQ326" s="155"/>
      <c r="FR326" s="155"/>
      <c r="FS326" s="155"/>
      <c r="FT326" s="155"/>
      <c r="FU326" s="155"/>
      <c r="FV326" s="155"/>
      <c r="FW326" s="155"/>
      <c r="FX326" s="155"/>
      <c r="FY326" s="155"/>
      <c r="FZ326" s="155"/>
      <c r="GA326" s="155"/>
      <c r="GB326" s="155"/>
      <c r="GC326" s="155"/>
      <c r="GD326" s="155"/>
      <c r="GE326" s="155"/>
      <c r="GF326" s="155"/>
      <c r="GG326" s="155"/>
      <c r="GH326" s="155"/>
      <c r="GI326" s="155"/>
      <c r="GJ326" s="155"/>
      <c r="GK326" s="155"/>
      <c r="GL326" s="155"/>
      <c r="GM326" s="155"/>
      <c r="GN326" s="155"/>
      <c r="GO326" s="155"/>
      <c r="GP326" s="155"/>
      <c r="GQ326" s="155"/>
      <c r="GR326" s="155"/>
      <c r="GS326" s="155"/>
      <c r="GT326" s="155"/>
      <c r="GU326" s="155"/>
      <c r="GV326" s="155"/>
      <c r="GW326" s="155"/>
      <c r="GX326" s="155"/>
      <c r="GY326" s="155"/>
      <c r="GZ326" s="155"/>
      <c r="HA326" s="155"/>
      <c r="HB326" s="155"/>
      <c r="HC326" s="155"/>
      <c r="HD326" s="155"/>
      <c r="HE326" s="155"/>
      <c r="HF326" s="155"/>
      <c r="HG326" s="155"/>
      <c r="HH326" s="155"/>
      <c r="HI326" s="155"/>
      <c r="HJ326" s="156"/>
    </row>
    <row r="327" spans="1:218" ht="12.75" customHeight="1" x14ac:dyDescent="0.2">
      <c r="A327" s="157"/>
      <c r="B327" s="157"/>
      <c r="C327" s="158">
        <v>2022</v>
      </c>
      <c r="D327" s="159"/>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c r="CJ327" s="116"/>
      <c r="CK327" s="116"/>
      <c r="CL327" s="116"/>
      <c r="CM327" s="116"/>
      <c r="CN327" s="116"/>
      <c r="CO327" s="116"/>
      <c r="CP327" s="116"/>
      <c r="CQ327" s="116"/>
      <c r="CR327" s="116"/>
      <c r="CS327" s="116"/>
      <c r="CT327" s="116"/>
      <c r="CU327" s="116"/>
      <c r="CV327" s="116"/>
      <c r="CW327" s="116"/>
      <c r="CX327" s="116"/>
      <c r="CY327" s="116"/>
      <c r="CZ327" s="116"/>
      <c r="DA327" s="116"/>
      <c r="DB327" s="116"/>
      <c r="DC327" s="116"/>
      <c r="DD327" s="116"/>
      <c r="DE327" s="116"/>
      <c r="DF327" s="116"/>
      <c r="DG327" s="116"/>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c r="EV327" s="116"/>
      <c r="EW327" s="116"/>
      <c r="EX327" s="116"/>
      <c r="EY327" s="116"/>
      <c r="EZ327" s="116"/>
      <c r="FA327" s="116"/>
      <c r="FB327" s="116"/>
      <c r="FC327" s="116"/>
      <c r="FD327" s="116"/>
      <c r="FE327" s="116"/>
      <c r="FF327" s="116"/>
      <c r="FG327" s="116"/>
      <c r="FH327" s="116"/>
      <c r="FI327" s="116"/>
      <c r="FJ327" s="116"/>
      <c r="FK327" s="116"/>
      <c r="FL327" s="116"/>
      <c r="FM327" s="116"/>
      <c r="FN327" s="116"/>
      <c r="FO327" s="116"/>
      <c r="FP327" s="116"/>
      <c r="FQ327" s="116"/>
      <c r="FR327" s="116"/>
      <c r="FS327" s="116"/>
      <c r="FT327" s="116"/>
      <c r="FU327" s="116"/>
      <c r="FV327" s="116"/>
      <c r="FW327" s="116"/>
      <c r="FX327" s="116"/>
      <c r="FY327" s="116"/>
      <c r="FZ327" s="116"/>
      <c r="GA327" s="116"/>
      <c r="GB327" s="116"/>
      <c r="GC327" s="116"/>
      <c r="GD327" s="116"/>
      <c r="GE327" s="116"/>
      <c r="GF327" s="116"/>
      <c r="GG327" s="116"/>
      <c r="GH327" s="116"/>
      <c r="GI327" s="116"/>
      <c r="GJ327" s="116"/>
      <c r="GK327" s="116"/>
      <c r="GL327" s="116"/>
      <c r="GM327" s="116"/>
      <c r="GN327" s="116"/>
      <c r="GO327" s="116"/>
      <c r="GP327" s="116"/>
      <c r="GQ327" s="116"/>
      <c r="GR327" s="116"/>
      <c r="GS327" s="116"/>
      <c r="GT327" s="116"/>
      <c r="GU327" s="116"/>
      <c r="GV327" s="116"/>
      <c r="GW327" s="116"/>
      <c r="GX327" s="116"/>
      <c r="GY327" s="116"/>
      <c r="GZ327" s="116"/>
      <c r="HA327" s="116"/>
      <c r="HB327" s="116"/>
      <c r="HC327" s="116"/>
      <c r="HD327" s="116"/>
      <c r="HE327" s="116"/>
      <c r="HF327" s="116"/>
      <c r="HG327" s="116"/>
      <c r="HH327" s="116"/>
      <c r="HI327" s="116"/>
      <c r="HJ327" s="160"/>
    </row>
    <row r="328" spans="1:218" ht="12.75" customHeight="1" x14ac:dyDescent="0.2">
      <c r="A328" s="157"/>
      <c r="B328" s="151" t="s">
        <v>47</v>
      </c>
      <c r="C328" s="151">
        <v>2019</v>
      </c>
      <c r="D328" s="154"/>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c r="CH328" s="155"/>
      <c r="CI328" s="155"/>
      <c r="CJ328" s="155"/>
      <c r="CK328" s="155"/>
      <c r="CL328" s="155"/>
      <c r="CM328" s="155"/>
      <c r="CN328" s="155"/>
      <c r="CO328" s="155"/>
      <c r="CP328" s="155"/>
      <c r="CQ328" s="155"/>
      <c r="CR328" s="155"/>
      <c r="CS328" s="155"/>
      <c r="CT328" s="155"/>
      <c r="CU328" s="155"/>
      <c r="CV328" s="155"/>
      <c r="CW328" s="155"/>
      <c r="CX328" s="155"/>
      <c r="CY328" s="155"/>
      <c r="CZ328" s="155"/>
      <c r="DA328" s="155"/>
      <c r="DB328" s="155"/>
      <c r="DC328" s="155"/>
      <c r="DD328" s="155"/>
      <c r="DE328" s="155"/>
      <c r="DF328" s="155"/>
      <c r="DG328" s="155"/>
      <c r="DH328" s="155"/>
      <c r="DI328" s="155"/>
      <c r="DJ328" s="155"/>
      <c r="DK328" s="155"/>
      <c r="DL328" s="155"/>
      <c r="DM328" s="155"/>
      <c r="DN328" s="155"/>
      <c r="DO328" s="155"/>
      <c r="DP328" s="155"/>
      <c r="DQ328" s="155"/>
      <c r="DR328" s="155"/>
      <c r="DS328" s="155"/>
      <c r="DT328" s="155"/>
      <c r="DU328" s="155"/>
      <c r="DV328" s="155"/>
      <c r="DW328" s="155"/>
      <c r="DX328" s="155"/>
      <c r="DY328" s="155"/>
      <c r="DZ328" s="155"/>
      <c r="EA328" s="155"/>
      <c r="EB328" s="155"/>
      <c r="EC328" s="155"/>
      <c r="ED328" s="155"/>
      <c r="EE328" s="155"/>
      <c r="EF328" s="155"/>
      <c r="EG328" s="155"/>
      <c r="EH328" s="155"/>
      <c r="EI328" s="155"/>
      <c r="EJ328" s="155"/>
      <c r="EK328" s="155"/>
      <c r="EL328" s="155"/>
      <c r="EM328" s="155"/>
      <c r="EN328" s="155"/>
      <c r="EO328" s="155"/>
      <c r="EP328" s="155"/>
      <c r="EQ328" s="155"/>
      <c r="ER328" s="155"/>
      <c r="ES328" s="155"/>
      <c r="ET328" s="155"/>
      <c r="EU328" s="155"/>
      <c r="EV328" s="155"/>
      <c r="EW328" s="155"/>
      <c r="EX328" s="155"/>
      <c r="EY328" s="155"/>
      <c r="EZ328" s="155"/>
      <c r="FA328" s="155"/>
      <c r="FB328" s="155"/>
      <c r="FC328" s="155"/>
      <c r="FD328" s="155"/>
      <c r="FE328" s="155"/>
      <c r="FF328" s="155"/>
      <c r="FG328" s="155"/>
      <c r="FH328" s="155"/>
      <c r="FI328" s="155"/>
      <c r="FJ328" s="155"/>
      <c r="FK328" s="155"/>
      <c r="FL328" s="155"/>
      <c r="FM328" s="155"/>
      <c r="FN328" s="155"/>
      <c r="FO328" s="155"/>
      <c r="FP328" s="155"/>
      <c r="FQ328" s="155"/>
      <c r="FR328" s="155"/>
      <c r="FS328" s="155"/>
      <c r="FT328" s="155"/>
      <c r="FU328" s="155"/>
      <c r="FV328" s="155"/>
      <c r="FW328" s="155"/>
      <c r="FX328" s="155"/>
      <c r="FY328" s="155"/>
      <c r="FZ328" s="155"/>
      <c r="GA328" s="155"/>
      <c r="GB328" s="155"/>
      <c r="GC328" s="155"/>
      <c r="GD328" s="155"/>
      <c r="GE328" s="155"/>
      <c r="GF328" s="155"/>
      <c r="GG328" s="155"/>
      <c r="GH328" s="155"/>
      <c r="GI328" s="155"/>
      <c r="GJ328" s="155"/>
      <c r="GK328" s="155"/>
      <c r="GL328" s="155"/>
      <c r="GM328" s="155"/>
      <c r="GN328" s="155"/>
      <c r="GO328" s="155"/>
      <c r="GP328" s="155"/>
      <c r="GQ328" s="155"/>
      <c r="GR328" s="155"/>
      <c r="GS328" s="155"/>
      <c r="GT328" s="155"/>
      <c r="GU328" s="155"/>
      <c r="GV328" s="155"/>
      <c r="GW328" s="155"/>
      <c r="GX328" s="155"/>
      <c r="GY328" s="155"/>
      <c r="GZ328" s="155"/>
      <c r="HA328" s="155"/>
      <c r="HB328" s="155"/>
      <c r="HC328" s="155"/>
      <c r="HD328" s="155"/>
      <c r="HE328" s="155"/>
      <c r="HF328" s="155"/>
      <c r="HG328" s="155"/>
      <c r="HH328" s="155"/>
      <c r="HI328" s="155"/>
      <c r="HJ328" s="156"/>
    </row>
    <row r="329" spans="1:218" ht="12.75" customHeight="1" x14ac:dyDescent="0.2">
      <c r="A329" s="157"/>
      <c r="B329" s="151" t="s">
        <v>54</v>
      </c>
      <c r="C329" s="151">
        <v>2019</v>
      </c>
      <c r="D329" s="154"/>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c r="CH329" s="155"/>
      <c r="CI329" s="155"/>
      <c r="CJ329" s="155"/>
      <c r="CK329" s="155"/>
      <c r="CL329" s="155"/>
      <c r="CM329" s="155"/>
      <c r="CN329" s="155"/>
      <c r="CO329" s="155"/>
      <c r="CP329" s="155"/>
      <c r="CQ329" s="155"/>
      <c r="CR329" s="155"/>
      <c r="CS329" s="155"/>
      <c r="CT329" s="155"/>
      <c r="CU329" s="155"/>
      <c r="CV329" s="155"/>
      <c r="CW329" s="155"/>
      <c r="CX329" s="155"/>
      <c r="CY329" s="155"/>
      <c r="CZ329" s="155"/>
      <c r="DA329" s="155"/>
      <c r="DB329" s="155"/>
      <c r="DC329" s="155"/>
      <c r="DD329" s="155"/>
      <c r="DE329" s="155"/>
      <c r="DF329" s="155"/>
      <c r="DG329" s="155"/>
      <c r="DH329" s="155"/>
      <c r="DI329" s="155"/>
      <c r="DJ329" s="155"/>
      <c r="DK329" s="155"/>
      <c r="DL329" s="155"/>
      <c r="DM329" s="155"/>
      <c r="DN329" s="155"/>
      <c r="DO329" s="155"/>
      <c r="DP329" s="155"/>
      <c r="DQ329" s="155"/>
      <c r="DR329" s="155"/>
      <c r="DS329" s="155"/>
      <c r="DT329" s="155"/>
      <c r="DU329" s="155"/>
      <c r="DV329" s="155"/>
      <c r="DW329" s="155"/>
      <c r="DX329" s="155"/>
      <c r="DY329" s="155"/>
      <c r="DZ329" s="155"/>
      <c r="EA329" s="155"/>
      <c r="EB329" s="155"/>
      <c r="EC329" s="155"/>
      <c r="ED329" s="155"/>
      <c r="EE329" s="155"/>
      <c r="EF329" s="155"/>
      <c r="EG329" s="155"/>
      <c r="EH329" s="155"/>
      <c r="EI329" s="155"/>
      <c r="EJ329" s="155"/>
      <c r="EK329" s="155"/>
      <c r="EL329" s="155"/>
      <c r="EM329" s="155"/>
      <c r="EN329" s="155"/>
      <c r="EO329" s="155"/>
      <c r="EP329" s="155"/>
      <c r="EQ329" s="155"/>
      <c r="ER329" s="155"/>
      <c r="ES329" s="155"/>
      <c r="ET329" s="155"/>
      <c r="EU329" s="155"/>
      <c r="EV329" s="155"/>
      <c r="EW329" s="155"/>
      <c r="EX329" s="155"/>
      <c r="EY329" s="155"/>
      <c r="EZ329" s="155"/>
      <c r="FA329" s="155"/>
      <c r="FB329" s="155"/>
      <c r="FC329" s="155"/>
      <c r="FD329" s="155"/>
      <c r="FE329" s="155"/>
      <c r="FF329" s="155"/>
      <c r="FG329" s="155"/>
      <c r="FH329" s="155"/>
      <c r="FI329" s="155"/>
      <c r="FJ329" s="155"/>
      <c r="FK329" s="155"/>
      <c r="FL329" s="155"/>
      <c r="FM329" s="155"/>
      <c r="FN329" s="155"/>
      <c r="FO329" s="155"/>
      <c r="FP329" s="155"/>
      <c r="FQ329" s="155"/>
      <c r="FR329" s="155"/>
      <c r="FS329" s="155"/>
      <c r="FT329" s="155"/>
      <c r="FU329" s="155"/>
      <c r="FV329" s="155"/>
      <c r="FW329" s="155"/>
      <c r="FX329" s="155"/>
      <c r="FY329" s="155"/>
      <c r="FZ329" s="155"/>
      <c r="GA329" s="155"/>
      <c r="GB329" s="155"/>
      <c r="GC329" s="155"/>
      <c r="GD329" s="155"/>
      <c r="GE329" s="155"/>
      <c r="GF329" s="155"/>
      <c r="GG329" s="155"/>
      <c r="GH329" s="155"/>
      <c r="GI329" s="155"/>
      <c r="GJ329" s="155"/>
      <c r="GK329" s="155"/>
      <c r="GL329" s="155"/>
      <c r="GM329" s="155"/>
      <c r="GN329" s="155"/>
      <c r="GO329" s="155"/>
      <c r="GP329" s="155"/>
      <c r="GQ329" s="155"/>
      <c r="GR329" s="155"/>
      <c r="GS329" s="155"/>
      <c r="GT329" s="155"/>
      <c r="GU329" s="155"/>
      <c r="GV329" s="155"/>
      <c r="GW329" s="155"/>
      <c r="GX329" s="155"/>
      <c r="GY329" s="155"/>
      <c r="GZ329" s="155"/>
      <c r="HA329" s="155"/>
      <c r="HB329" s="155"/>
      <c r="HC329" s="155"/>
      <c r="HD329" s="155"/>
      <c r="HE329" s="155"/>
      <c r="HF329" s="155"/>
      <c r="HG329" s="155"/>
      <c r="HH329" s="155"/>
      <c r="HI329" s="155"/>
      <c r="HJ329" s="156"/>
    </row>
    <row r="330" spans="1:218" ht="12.75" customHeight="1" x14ac:dyDescent="0.2">
      <c r="A330" s="157"/>
      <c r="B330" s="151" t="s">
        <v>81</v>
      </c>
      <c r="C330" s="151">
        <v>2019</v>
      </c>
      <c r="D330" s="154"/>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c r="CH330" s="155"/>
      <c r="CI330" s="155"/>
      <c r="CJ330" s="155"/>
      <c r="CK330" s="155"/>
      <c r="CL330" s="155"/>
      <c r="CM330" s="155"/>
      <c r="CN330" s="155"/>
      <c r="CO330" s="155"/>
      <c r="CP330" s="155"/>
      <c r="CQ330" s="155"/>
      <c r="CR330" s="155"/>
      <c r="CS330" s="155"/>
      <c r="CT330" s="155"/>
      <c r="CU330" s="155"/>
      <c r="CV330" s="155"/>
      <c r="CW330" s="155"/>
      <c r="CX330" s="155"/>
      <c r="CY330" s="155"/>
      <c r="CZ330" s="155"/>
      <c r="DA330" s="155"/>
      <c r="DB330" s="155"/>
      <c r="DC330" s="155"/>
      <c r="DD330" s="155"/>
      <c r="DE330" s="155"/>
      <c r="DF330" s="155"/>
      <c r="DG330" s="155"/>
      <c r="DH330" s="155"/>
      <c r="DI330" s="155"/>
      <c r="DJ330" s="155"/>
      <c r="DK330" s="155"/>
      <c r="DL330" s="155"/>
      <c r="DM330" s="155"/>
      <c r="DN330" s="155"/>
      <c r="DO330" s="155"/>
      <c r="DP330" s="155"/>
      <c r="DQ330" s="155"/>
      <c r="DR330" s="155"/>
      <c r="DS330" s="155"/>
      <c r="DT330" s="155"/>
      <c r="DU330" s="155"/>
      <c r="DV330" s="155"/>
      <c r="DW330" s="155"/>
      <c r="DX330" s="155"/>
      <c r="DY330" s="155"/>
      <c r="DZ330" s="155"/>
      <c r="EA330" s="155"/>
      <c r="EB330" s="155"/>
      <c r="EC330" s="155"/>
      <c r="ED330" s="155"/>
      <c r="EE330" s="155"/>
      <c r="EF330" s="155"/>
      <c r="EG330" s="155"/>
      <c r="EH330" s="155"/>
      <c r="EI330" s="155"/>
      <c r="EJ330" s="155"/>
      <c r="EK330" s="155"/>
      <c r="EL330" s="155"/>
      <c r="EM330" s="155"/>
      <c r="EN330" s="155"/>
      <c r="EO330" s="155"/>
      <c r="EP330" s="155"/>
      <c r="EQ330" s="155"/>
      <c r="ER330" s="155"/>
      <c r="ES330" s="155"/>
      <c r="ET330" s="155"/>
      <c r="EU330" s="155"/>
      <c r="EV330" s="155"/>
      <c r="EW330" s="155"/>
      <c r="EX330" s="155"/>
      <c r="EY330" s="155"/>
      <c r="EZ330" s="155"/>
      <c r="FA330" s="155"/>
      <c r="FB330" s="155"/>
      <c r="FC330" s="155"/>
      <c r="FD330" s="155"/>
      <c r="FE330" s="155"/>
      <c r="FF330" s="155"/>
      <c r="FG330" s="155"/>
      <c r="FH330" s="155"/>
      <c r="FI330" s="155"/>
      <c r="FJ330" s="155"/>
      <c r="FK330" s="155"/>
      <c r="FL330" s="155"/>
      <c r="FM330" s="155"/>
      <c r="FN330" s="155"/>
      <c r="FO330" s="155"/>
      <c r="FP330" s="155"/>
      <c r="FQ330" s="155"/>
      <c r="FR330" s="155"/>
      <c r="FS330" s="155"/>
      <c r="FT330" s="155"/>
      <c r="FU330" s="155"/>
      <c r="FV330" s="155"/>
      <c r="FW330" s="155"/>
      <c r="FX330" s="155"/>
      <c r="FY330" s="155"/>
      <c r="FZ330" s="155"/>
      <c r="GA330" s="155"/>
      <c r="GB330" s="155"/>
      <c r="GC330" s="155"/>
      <c r="GD330" s="155"/>
      <c r="GE330" s="155"/>
      <c r="GF330" s="155"/>
      <c r="GG330" s="155"/>
      <c r="GH330" s="155"/>
      <c r="GI330" s="155"/>
      <c r="GJ330" s="155"/>
      <c r="GK330" s="155"/>
      <c r="GL330" s="155"/>
      <c r="GM330" s="155"/>
      <c r="GN330" s="155"/>
      <c r="GO330" s="155"/>
      <c r="GP330" s="155"/>
      <c r="GQ330" s="155"/>
      <c r="GR330" s="155"/>
      <c r="GS330" s="155"/>
      <c r="GT330" s="155"/>
      <c r="GU330" s="155"/>
      <c r="GV330" s="155"/>
      <c r="GW330" s="155"/>
      <c r="GX330" s="155"/>
      <c r="GY330" s="155"/>
      <c r="GZ330" s="155"/>
      <c r="HA330" s="155"/>
      <c r="HB330" s="155"/>
      <c r="HC330" s="155"/>
      <c r="HD330" s="155"/>
      <c r="HE330" s="155"/>
      <c r="HF330" s="155"/>
      <c r="HG330" s="155"/>
      <c r="HH330" s="155"/>
      <c r="HI330" s="155"/>
      <c r="HJ330" s="156"/>
    </row>
    <row r="331" spans="1:218" ht="12.75" customHeight="1" x14ac:dyDescent="0.2">
      <c r="A331" s="157"/>
      <c r="B331" s="151" t="s">
        <v>97</v>
      </c>
      <c r="C331" s="151">
        <v>2019</v>
      </c>
      <c r="D331" s="154"/>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c r="CH331" s="155"/>
      <c r="CI331" s="155"/>
      <c r="CJ331" s="155"/>
      <c r="CK331" s="155"/>
      <c r="CL331" s="155"/>
      <c r="CM331" s="155"/>
      <c r="CN331" s="155"/>
      <c r="CO331" s="155"/>
      <c r="CP331" s="155"/>
      <c r="CQ331" s="155"/>
      <c r="CR331" s="155"/>
      <c r="CS331" s="155"/>
      <c r="CT331" s="155"/>
      <c r="CU331" s="155"/>
      <c r="CV331" s="155"/>
      <c r="CW331" s="155"/>
      <c r="CX331" s="155"/>
      <c r="CY331" s="155"/>
      <c r="CZ331" s="155"/>
      <c r="DA331" s="155"/>
      <c r="DB331" s="155"/>
      <c r="DC331" s="155"/>
      <c r="DD331" s="155"/>
      <c r="DE331" s="155"/>
      <c r="DF331" s="155"/>
      <c r="DG331" s="155"/>
      <c r="DH331" s="155"/>
      <c r="DI331" s="155"/>
      <c r="DJ331" s="155"/>
      <c r="DK331" s="155"/>
      <c r="DL331" s="155"/>
      <c r="DM331" s="155"/>
      <c r="DN331" s="155"/>
      <c r="DO331" s="155"/>
      <c r="DP331" s="155"/>
      <c r="DQ331" s="155"/>
      <c r="DR331" s="155"/>
      <c r="DS331" s="155"/>
      <c r="DT331" s="155"/>
      <c r="DU331" s="155"/>
      <c r="DV331" s="155"/>
      <c r="DW331" s="155"/>
      <c r="DX331" s="155"/>
      <c r="DY331" s="155"/>
      <c r="DZ331" s="155"/>
      <c r="EA331" s="155"/>
      <c r="EB331" s="155"/>
      <c r="EC331" s="155"/>
      <c r="ED331" s="155"/>
      <c r="EE331" s="155"/>
      <c r="EF331" s="155"/>
      <c r="EG331" s="155"/>
      <c r="EH331" s="155"/>
      <c r="EI331" s="155"/>
      <c r="EJ331" s="155"/>
      <c r="EK331" s="155"/>
      <c r="EL331" s="155"/>
      <c r="EM331" s="155"/>
      <c r="EN331" s="155"/>
      <c r="EO331" s="155"/>
      <c r="EP331" s="155"/>
      <c r="EQ331" s="155"/>
      <c r="ER331" s="155"/>
      <c r="ES331" s="155"/>
      <c r="ET331" s="155"/>
      <c r="EU331" s="155"/>
      <c r="EV331" s="155"/>
      <c r="EW331" s="155"/>
      <c r="EX331" s="155"/>
      <c r="EY331" s="155"/>
      <c r="EZ331" s="155"/>
      <c r="FA331" s="155"/>
      <c r="FB331" s="155"/>
      <c r="FC331" s="155"/>
      <c r="FD331" s="155"/>
      <c r="FE331" s="155"/>
      <c r="FF331" s="155"/>
      <c r="FG331" s="155"/>
      <c r="FH331" s="155"/>
      <c r="FI331" s="155"/>
      <c r="FJ331" s="155"/>
      <c r="FK331" s="155"/>
      <c r="FL331" s="155"/>
      <c r="FM331" s="155"/>
      <c r="FN331" s="155"/>
      <c r="FO331" s="155"/>
      <c r="FP331" s="155"/>
      <c r="FQ331" s="155"/>
      <c r="FR331" s="155"/>
      <c r="FS331" s="155"/>
      <c r="FT331" s="155"/>
      <c r="FU331" s="155"/>
      <c r="FV331" s="155"/>
      <c r="FW331" s="155"/>
      <c r="FX331" s="155"/>
      <c r="FY331" s="155"/>
      <c r="FZ331" s="155"/>
      <c r="GA331" s="155"/>
      <c r="GB331" s="155"/>
      <c r="GC331" s="155"/>
      <c r="GD331" s="155"/>
      <c r="GE331" s="155"/>
      <c r="GF331" s="155"/>
      <c r="GG331" s="155"/>
      <c r="GH331" s="155"/>
      <c r="GI331" s="155"/>
      <c r="GJ331" s="155"/>
      <c r="GK331" s="155"/>
      <c r="GL331" s="155"/>
      <c r="GM331" s="155"/>
      <c r="GN331" s="155"/>
      <c r="GO331" s="155"/>
      <c r="GP331" s="155"/>
      <c r="GQ331" s="155"/>
      <c r="GR331" s="155"/>
      <c r="GS331" s="155"/>
      <c r="GT331" s="155"/>
      <c r="GU331" s="155"/>
      <c r="GV331" s="155"/>
      <c r="GW331" s="155"/>
      <c r="GX331" s="155"/>
      <c r="GY331" s="155"/>
      <c r="GZ331" s="155"/>
      <c r="HA331" s="155"/>
      <c r="HB331" s="155"/>
      <c r="HC331" s="155"/>
      <c r="HD331" s="155"/>
      <c r="HE331" s="155"/>
      <c r="HF331" s="155"/>
      <c r="HG331" s="155"/>
      <c r="HH331" s="155"/>
      <c r="HI331" s="155"/>
      <c r="HJ331" s="156"/>
    </row>
    <row r="332" spans="1:218" ht="12.75" customHeight="1" x14ac:dyDescent="0.2">
      <c r="A332" s="157"/>
      <c r="B332" s="151" t="s">
        <v>999</v>
      </c>
      <c r="C332" s="151">
        <v>2019</v>
      </c>
      <c r="D332" s="154"/>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c r="CH332" s="155"/>
      <c r="CI332" s="155"/>
      <c r="CJ332" s="155"/>
      <c r="CK332" s="155"/>
      <c r="CL332" s="155"/>
      <c r="CM332" s="155"/>
      <c r="CN332" s="155"/>
      <c r="CO332" s="155"/>
      <c r="CP332" s="155"/>
      <c r="CQ332" s="155"/>
      <c r="CR332" s="155"/>
      <c r="CS332" s="155"/>
      <c r="CT332" s="155"/>
      <c r="CU332" s="155"/>
      <c r="CV332" s="155"/>
      <c r="CW332" s="155"/>
      <c r="CX332" s="155"/>
      <c r="CY332" s="155"/>
      <c r="CZ332" s="155"/>
      <c r="DA332" s="155"/>
      <c r="DB332" s="155"/>
      <c r="DC332" s="155"/>
      <c r="DD332" s="155"/>
      <c r="DE332" s="155"/>
      <c r="DF332" s="155"/>
      <c r="DG332" s="155"/>
      <c r="DH332" s="155"/>
      <c r="DI332" s="155"/>
      <c r="DJ332" s="155"/>
      <c r="DK332" s="155"/>
      <c r="DL332" s="155"/>
      <c r="DM332" s="155"/>
      <c r="DN332" s="155"/>
      <c r="DO332" s="155"/>
      <c r="DP332" s="155"/>
      <c r="DQ332" s="155"/>
      <c r="DR332" s="155"/>
      <c r="DS332" s="155"/>
      <c r="DT332" s="155"/>
      <c r="DU332" s="155"/>
      <c r="DV332" s="155"/>
      <c r="DW332" s="155"/>
      <c r="DX332" s="155"/>
      <c r="DY332" s="155"/>
      <c r="DZ332" s="155"/>
      <c r="EA332" s="155"/>
      <c r="EB332" s="155"/>
      <c r="EC332" s="155"/>
      <c r="ED332" s="155"/>
      <c r="EE332" s="155"/>
      <c r="EF332" s="155"/>
      <c r="EG332" s="155"/>
      <c r="EH332" s="155"/>
      <c r="EI332" s="155"/>
      <c r="EJ332" s="155"/>
      <c r="EK332" s="155"/>
      <c r="EL332" s="155"/>
      <c r="EM332" s="155"/>
      <c r="EN332" s="155"/>
      <c r="EO332" s="155"/>
      <c r="EP332" s="155"/>
      <c r="EQ332" s="155"/>
      <c r="ER332" s="155"/>
      <c r="ES332" s="155"/>
      <c r="ET332" s="155"/>
      <c r="EU332" s="155"/>
      <c r="EV332" s="155"/>
      <c r="EW332" s="155"/>
      <c r="EX332" s="155"/>
      <c r="EY332" s="155"/>
      <c r="EZ332" s="155"/>
      <c r="FA332" s="155"/>
      <c r="FB332" s="155"/>
      <c r="FC332" s="155"/>
      <c r="FD332" s="155"/>
      <c r="FE332" s="155"/>
      <c r="FF332" s="155"/>
      <c r="FG332" s="155"/>
      <c r="FH332" s="155"/>
      <c r="FI332" s="155"/>
      <c r="FJ332" s="155"/>
      <c r="FK332" s="155"/>
      <c r="FL332" s="155"/>
      <c r="FM332" s="155"/>
      <c r="FN332" s="155"/>
      <c r="FO332" s="155"/>
      <c r="FP332" s="155"/>
      <c r="FQ332" s="155"/>
      <c r="FR332" s="155"/>
      <c r="FS332" s="155"/>
      <c r="FT332" s="155"/>
      <c r="FU332" s="155"/>
      <c r="FV332" s="155"/>
      <c r="FW332" s="155"/>
      <c r="FX332" s="155"/>
      <c r="FY332" s="155"/>
      <c r="FZ332" s="155"/>
      <c r="GA332" s="155"/>
      <c r="GB332" s="155"/>
      <c r="GC332" s="155"/>
      <c r="GD332" s="155"/>
      <c r="GE332" s="155"/>
      <c r="GF332" s="155"/>
      <c r="GG332" s="155"/>
      <c r="GH332" s="155"/>
      <c r="GI332" s="155"/>
      <c r="GJ332" s="155"/>
      <c r="GK332" s="155"/>
      <c r="GL332" s="155"/>
      <c r="GM332" s="155"/>
      <c r="GN332" s="155"/>
      <c r="GO332" s="155"/>
      <c r="GP332" s="155"/>
      <c r="GQ332" s="155"/>
      <c r="GR332" s="155"/>
      <c r="GS332" s="155"/>
      <c r="GT332" s="155"/>
      <c r="GU332" s="155"/>
      <c r="GV332" s="155"/>
      <c r="GW332" s="155"/>
      <c r="GX332" s="155"/>
      <c r="GY332" s="155"/>
      <c r="GZ332" s="155"/>
      <c r="HA332" s="155"/>
      <c r="HB332" s="155"/>
      <c r="HC332" s="155"/>
      <c r="HD332" s="155"/>
      <c r="HE332" s="155"/>
      <c r="HF332" s="155"/>
      <c r="HG332" s="155"/>
      <c r="HH332" s="155"/>
      <c r="HI332" s="155"/>
      <c r="HJ332" s="156"/>
    </row>
    <row r="333" spans="1:218" ht="12.75" customHeight="1" x14ac:dyDescent="0.2">
      <c r="A333" s="151" t="s">
        <v>1670</v>
      </c>
      <c r="B333" s="151" t="s">
        <v>20</v>
      </c>
      <c r="C333" s="151">
        <v>2022</v>
      </c>
      <c r="D333" s="154"/>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c r="CH333" s="155"/>
      <c r="CI333" s="155"/>
      <c r="CJ333" s="155"/>
      <c r="CK333" s="155"/>
      <c r="CL333" s="155"/>
      <c r="CM333" s="155"/>
      <c r="CN333" s="155"/>
      <c r="CO333" s="155"/>
      <c r="CP333" s="155"/>
      <c r="CQ333" s="155"/>
      <c r="CR333" s="155"/>
      <c r="CS333" s="155"/>
      <c r="CT333" s="155"/>
      <c r="CU333" s="155"/>
      <c r="CV333" s="155"/>
      <c r="CW333" s="155"/>
      <c r="CX333" s="155"/>
      <c r="CY333" s="155"/>
      <c r="CZ333" s="155"/>
      <c r="DA333" s="155"/>
      <c r="DB333" s="155"/>
      <c r="DC333" s="155"/>
      <c r="DD333" s="155"/>
      <c r="DE333" s="155"/>
      <c r="DF333" s="155"/>
      <c r="DG333" s="155"/>
      <c r="DH333" s="155"/>
      <c r="DI333" s="155"/>
      <c r="DJ333" s="155"/>
      <c r="DK333" s="155"/>
      <c r="DL333" s="155"/>
      <c r="DM333" s="155"/>
      <c r="DN333" s="155"/>
      <c r="DO333" s="155"/>
      <c r="DP333" s="155"/>
      <c r="DQ333" s="155"/>
      <c r="DR333" s="155"/>
      <c r="DS333" s="155"/>
      <c r="DT333" s="155"/>
      <c r="DU333" s="155"/>
      <c r="DV333" s="155"/>
      <c r="DW333" s="155"/>
      <c r="DX333" s="155"/>
      <c r="DY333" s="155"/>
      <c r="DZ333" s="155"/>
      <c r="EA333" s="155"/>
      <c r="EB333" s="155"/>
      <c r="EC333" s="155">
        <v>45505</v>
      </c>
      <c r="ED333" s="155"/>
      <c r="EE333" s="155"/>
      <c r="EF333" s="155"/>
      <c r="EG333" s="155"/>
      <c r="EH333" s="155"/>
      <c r="EI333" s="155"/>
      <c r="EJ333" s="155"/>
      <c r="EK333" s="155"/>
      <c r="EL333" s="155"/>
      <c r="EM333" s="155"/>
      <c r="EN333" s="155"/>
      <c r="EO333" s="155"/>
      <c r="EP333" s="155"/>
      <c r="EQ333" s="155"/>
      <c r="ER333" s="155"/>
      <c r="ES333" s="155"/>
      <c r="ET333" s="155"/>
      <c r="EU333" s="155"/>
      <c r="EV333" s="155"/>
      <c r="EW333" s="155"/>
      <c r="EX333" s="155"/>
      <c r="EY333" s="155"/>
      <c r="EZ333" s="155"/>
      <c r="FA333" s="155"/>
      <c r="FB333" s="155"/>
      <c r="FC333" s="155"/>
      <c r="FD333" s="155"/>
      <c r="FE333" s="155"/>
      <c r="FF333" s="155"/>
      <c r="FG333" s="155"/>
      <c r="FH333" s="155"/>
      <c r="FI333" s="155"/>
      <c r="FJ333" s="155"/>
      <c r="FK333" s="155"/>
      <c r="FL333" s="155"/>
      <c r="FM333" s="155"/>
      <c r="FN333" s="155"/>
      <c r="FO333" s="155"/>
      <c r="FP333" s="155"/>
      <c r="FQ333" s="155"/>
      <c r="FR333" s="155"/>
      <c r="FS333" s="155"/>
      <c r="FT333" s="155"/>
      <c r="FU333" s="155"/>
      <c r="FV333" s="155"/>
      <c r="FW333" s="155"/>
      <c r="FX333" s="155"/>
      <c r="FY333" s="155"/>
      <c r="FZ333" s="155"/>
      <c r="GA333" s="155"/>
      <c r="GB333" s="155"/>
      <c r="GC333" s="155"/>
      <c r="GD333" s="155"/>
      <c r="GE333" s="155"/>
      <c r="GF333" s="155"/>
      <c r="GG333" s="155"/>
      <c r="GH333" s="155"/>
      <c r="GI333" s="155"/>
      <c r="GJ333" s="155"/>
      <c r="GK333" s="155"/>
      <c r="GL333" s="155"/>
      <c r="GM333" s="155"/>
      <c r="GN333" s="155"/>
      <c r="GO333" s="155"/>
      <c r="GP333" s="155"/>
      <c r="GQ333" s="155"/>
      <c r="GR333" s="155"/>
      <c r="GS333" s="155"/>
      <c r="GT333" s="155"/>
      <c r="GU333" s="155"/>
      <c r="GV333" s="155"/>
      <c r="GW333" s="155"/>
      <c r="GX333" s="155"/>
      <c r="GY333" s="155"/>
      <c r="GZ333" s="155"/>
      <c r="HA333" s="155"/>
      <c r="HB333" s="155"/>
      <c r="HC333" s="155"/>
      <c r="HD333" s="155"/>
      <c r="HE333" s="155"/>
      <c r="HF333" s="155"/>
      <c r="HG333" s="155"/>
      <c r="HH333" s="155"/>
      <c r="HI333" s="155"/>
      <c r="HJ333" s="156"/>
    </row>
    <row r="334" spans="1:218" ht="12.75" customHeight="1" x14ac:dyDescent="0.2">
      <c r="A334" s="157"/>
      <c r="B334" s="151" t="s">
        <v>1668</v>
      </c>
      <c r="C334" s="151">
        <v>2021</v>
      </c>
      <c r="D334" s="154"/>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c r="CH334" s="155"/>
      <c r="CI334" s="155"/>
      <c r="CJ334" s="155"/>
      <c r="CK334" s="155"/>
      <c r="CL334" s="155"/>
      <c r="CM334" s="155"/>
      <c r="CN334" s="155"/>
      <c r="CO334" s="155"/>
      <c r="CP334" s="155"/>
      <c r="CQ334" s="155"/>
      <c r="CR334" s="155"/>
      <c r="CS334" s="155"/>
      <c r="CT334" s="155"/>
      <c r="CU334" s="155"/>
      <c r="CV334" s="155"/>
      <c r="CW334" s="155"/>
      <c r="CX334" s="155"/>
      <c r="CY334" s="155"/>
      <c r="CZ334" s="155"/>
      <c r="DA334" s="155"/>
      <c r="DB334" s="155"/>
      <c r="DC334" s="155"/>
      <c r="DD334" s="155"/>
      <c r="DE334" s="155"/>
      <c r="DF334" s="155"/>
      <c r="DG334" s="155"/>
      <c r="DH334" s="155"/>
      <c r="DI334" s="155"/>
      <c r="DJ334" s="155"/>
      <c r="DK334" s="155"/>
      <c r="DL334" s="155"/>
      <c r="DM334" s="155"/>
      <c r="DN334" s="155"/>
      <c r="DO334" s="155"/>
      <c r="DP334" s="155"/>
      <c r="DQ334" s="155"/>
      <c r="DR334" s="155"/>
      <c r="DS334" s="155"/>
      <c r="DT334" s="155"/>
      <c r="DU334" s="155"/>
      <c r="DV334" s="155"/>
      <c r="DW334" s="155"/>
      <c r="DX334" s="155"/>
      <c r="DY334" s="155"/>
      <c r="DZ334" s="155"/>
      <c r="EA334" s="155"/>
      <c r="EB334" s="155"/>
      <c r="EC334" s="155">
        <v>45505</v>
      </c>
      <c r="ED334" s="155"/>
      <c r="EE334" s="155"/>
      <c r="EF334" s="155"/>
      <c r="EG334" s="155"/>
      <c r="EH334" s="155"/>
      <c r="EI334" s="155"/>
      <c r="EJ334" s="155"/>
      <c r="EK334" s="155"/>
      <c r="EL334" s="155"/>
      <c r="EM334" s="155"/>
      <c r="EN334" s="155"/>
      <c r="EO334" s="155"/>
      <c r="EP334" s="155"/>
      <c r="EQ334" s="155"/>
      <c r="ER334" s="155"/>
      <c r="ES334" s="155"/>
      <c r="ET334" s="155"/>
      <c r="EU334" s="155"/>
      <c r="EV334" s="155"/>
      <c r="EW334" s="155"/>
      <c r="EX334" s="155"/>
      <c r="EY334" s="155"/>
      <c r="EZ334" s="155"/>
      <c r="FA334" s="155"/>
      <c r="FB334" s="155"/>
      <c r="FC334" s="155"/>
      <c r="FD334" s="155"/>
      <c r="FE334" s="155"/>
      <c r="FF334" s="155"/>
      <c r="FG334" s="155"/>
      <c r="FH334" s="155"/>
      <c r="FI334" s="155"/>
      <c r="FJ334" s="155"/>
      <c r="FK334" s="155"/>
      <c r="FL334" s="155"/>
      <c r="FM334" s="155"/>
      <c r="FN334" s="155"/>
      <c r="FO334" s="155"/>
      <c r="FP334" s="155"/>
      <c r="FQ334" s="155"/>
      <c r="FR334" s="155"/>
      <c r="FS334" s="155"/>
      <c r="FT334" s="155"/>
      <c r="FU334" s="155"/>
      <c r="FV334" s="155"/>
      <c r="FW334" s="155"/>
      <c r="FX334" s="155"/>
      <c r="FY334" s="155"/>
      <c r="FZ334" s="155"/>
      <c r="GA334" s="155"/>
      <c r="GB334" s="155"/>
      <c r="GC334" s="155"/>
      <c r="GD334" s="155"/>
      <c r="GE334" s="155"/>
      <c r="GF334" s="155"/>
      <c r="GG334" s="155"/>
      <c r="GH334" s="155"/>
      <c r="GI334" s="155"/>
      <c r="GJ334" s="155"/>
      <c r="GK334" s="155"/>
      <c r="GL334" s="155"/>
      <c r="GM334" s="155"/>
      <c r="GN334" s="155"/>
      <c r="GO334" s="155"/>
      <c r="GP334" s="155"/>
      <c r="GQ334" s="155"/>
      <c r="GR334" s="155"/>
      <c r="GS334" s="155"/>
      <c r="GT334" s="155"/>
      <c r="GU334" s="155"/>
      <c r="GV334" s="155"/>
      <c r="GW334" s="155"/>
      <c r="GX334" s="155"/>
      <c r="GY334" s="155"/>
      <c r="GZ334" s="155"/>
      <c r="HA334" s="155"/>
      <c r="HB334" s="155"/>
      <c r="HC334" s="155"/>
      <c r="HD334" s="155"/>
      <c r="HE334" s="155"/>
      <c r="HF334" s="155"/>
      <c r="HG334" s="155"/>
      <c r="HH334" s="155"/>
      <c r="HI334" s="155"/>
      <c r="HJ334" s="156"/>
    </row>
    <row r="335" spans="1:218" ht="12.75" customHeight="1" x14ac:dyDescent="0.2">
      <c r="A335" s="151" t="s">
        <v>1667</v>
      </c>
      <c r="B335" s="151" t="s">
        <v>20</v>
      </c>
      <c r="C335" s="151">
        <v>2022</v>
      </c>
      <c r="D335" s="154"/>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c r="CH335" s="155"/>
      <c r="CI335" s="155"/>
      <c r="CJ335" s="155"/>
      <c r="CK335" s="155"/>
      <c r="CL335" s="155"/>
      <c r="CM335" s="155"/>
      <c r="CN335" s="155"/>
      <c r="CO335" s="155"/>
      <c r="CP335" s="155"/>
      <c r="CQ335" s="155"/>
      <c r="CR335" s="155"/>
      <c r="CS335" s="155"/>
      <c r="CT335" s="155"/>
      <c r="CU335" s="155"/>
      <c r="CV335" s="155"/>
      <c r="CW335" s="155"/>
      <c r="CX335" s="155"/>
      <c r="CY335" s="155"/>
      <c r="CZ335" s="155"/>
      <c r="DA335" s="155"/>
      <c r="DB335" s="155"/>
      <c r="DC335" s="155"/>
      <c r="DD335" s="155"/>
      <c r="DE335" s="155"/>
      <c r="DF335" s="155"/>
      <c r="DG335" s="155"/>
      <c r="DH335" s="155"/>
      <c r="DI335" s="155"/>
      <c r="DJ335" s="155"/>
      <c r="DK335" s="155"/>
      <c r="DL335" s="155"/>
      <c r="DM335" s="155"/>
      <c r="DN335" s="155"/>
      <c r="DO335" s="155"/>
      <c r="DP335" s="155"/>
      <c r="DQ335" s="155"/>
      <c r="DR335" s="155"/>
      <c r="DS335" s="155"/>
      <c r="DT335" s="155"/>
      <c r="DU335" s="155"/>
      <c r="DV335" s="155"/>
      <c r="DW335" s="155"/>
      <c r="DX335" s="155"/>
      <c r="DY335" s="155"/>
      <c r="DZ335" s="155"/>
      <c r="EA335" s="155"/>
      <c r="EB335" s="155"/>
      <c r="EC335" s="155"/>
      <c r="ED335" s="155">
        <v>45496</v>
      </c>
      <c r="EE335" s="155"/>
      <c r="EF335" s="155"/>
      <c r="EG335" s="155"/>
      <c r="EH335" s="155"/>
      <c r="EI335" s="155"/>
      <c r="EJ335" s="155"/>
      <c r="EK335" s="155"/>
      <c r="EL335" s="155"/>
      <c r="EM335" s="155"/>
      <c r="EN335" s="155"/>
      <c r="EO335" s="155"/>
      <c r="EP335" s="155"/>
      <c r="EQ335" s="155"/>
      <c r="ER335" s="155"/>
      <c r="ES335" s="155"/>
      <c r="ET335" s="155"/>
      <c r="EU335" s="155"/>
      <c r="EV335" s="155"/>
      <c r="EW335" s="155"/>
      <c r="EX335" s="155"/>
      <c r="EY335" s="155"/>
      <c r="EZ335" s="155"/>
      <c r="FA335" s="155"/>
      <c r="FB335" s="155"/>
      <c r="FC335" s="155"/>
      <c r="FD335" s="155"/>
      <c r="FE335" s="155"/>
      <c r="FF335" s="155"/>
      <c r="FG335" s="155"/>
      <c r="FH335" s="155"/>
      <c r="FI335" s="155"/>
      <c r="FJ335" s="155"/>
      <c r="FK335" s="155"/>
      <c r="FL335" s="155"/>
      <c r="FM335" s="155"/>
      <c r="FN335" s="155"/>
      <c r="FO335" s="155"/>
      <c r="FP335" s="155"/>
      <c r="FQ335" s="155"/>
      <c r="FR335" s="155"/>
      <c r="FS335" s="155"/>
      <c r="FT335" s="155"/>
      <c r="FU335" s="155"/>
      <c r="FV335" s="155"/>
      <c r="FW335" s="155"/>
      <c r="FX335" s="155"/>
      <c r="FY335" s="155"/>
      <c r="FZ335" s="155"/>
      <c r="GA335" s="155"/>
      <c r="GB335" s="155"/>
      <c r="GC335" s="155"/>
      <c r="GD335" s="155"/>
      <c r="GE335" s="155"/>
      <c r="GF335" s="155"/>
      <c r="GG335" s="155"/>
      <c r="GH335" s="155"/>
      <c r="GI335" s="155"/>
      <c r="GJ335" s="155"/>
      <c r="GK335" s="155"/>
      <c r="GL335" s="155"/>
      <c r="GM335" s="155"/>
      <c r="GN335" s="155"/>
      <c r="GO335" s="155"/>
      <c r="GP335" s="155"/>
      <c r="GQ335" s="155"/>
      <c r="GR335" s="155"/>
      <c r="GS335" s="155"/>
      <c r="GT335" s="155"/>
      <c r="GU335" s="155"/>
      <c r="GV335" s="155"/>
      <c r="GW335" s="155"/>
      <c r="GX335" s="155"/>
      <c r="GY335" s="155"/>
      <c r="GZ335" s="155"/>
      <c r="HA335" s="155"/>
      <c r="HB335" s="155"/>
      <c r="HC335" s="155"/>
      <c r="HD335" s="155"/>
      <c r="HE335" s="155"/>
      <c r="HF335" s="155"/>
      <c r="HG335" s="155"/>
      <c r="HH335" s="155"/>
      <c r="HI335" s="155"/>
      <c r="HJ335" s="156"/>
    </row>
    <row r="336" spans="1:218" ht="12.75" customHeight="1" x14ac:dyDescent="0.2">
      <c r="A336" s="157"/>
      <c r="B336" s="151" t="s">
        <v>1668</v>
      </c>
      <c r="C336" s="151">
        <v>2021</v>
      </c>
      <c r="D336" s="154"/>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c r="CH336" s="155"/>
      <c r="CI336" s="155"/>
      <c r="CJ336" s="155"/>
      <c r="CK336" s="155"/>
      <c r="CL336" s="155"/>
      <c r="CM336" s="155"/>
      <c r="CN336" s="155"/>
      <c r="CO336" s="155"/>
      <c r="CP336" s="155"/>
      <c r="CQ336" s="155"/>
      <c r="CR336" s="155"/>
      <c r="CS336" s="155"/>
      <c r="CT336" s="155"/>
      <c r="CU336" s="155"/>
      <c r="CV336" s="155"/>
      <c r="CW336" s="155"/>
      <c r="CX336" s="155"/>
      <c r="CY336" s="155"/>
      <c r="CZ336" s="155"/>
      <c r="DA336" s="155"/>
      <c r="DB336" s="155"/>
      <c r="DC336" s="155"/>
      <c r="DD336" s="155"/>
      <c r="DE336" s="155"/>
      <c r="DF336" s="155"/>
      <c r="DG336" s="155"/>
      <c r="DH336" s="155"/>
      <c r="DI336" s="155"/>
      <c r="DJ336" s="155"/>
      <c r="DK336" s="155"/>
      <c r="DL336" s="155"/>
      <c r="DM336" s="155"/>
      <c r="DN336" s="155"/>
      <c r="DO336" s="155"/>
      <c r="DP336" s="155"/>
      <c r="DQ336" s="155"/>
      <c r="DR336" s="155"/>
      <c r="DS336" s="155"/>
      <c r="DT336" s="155"/>
      <c r="DU336" s="155"/>
      <c r="DV336" s="155"/>
      <c r="DW336" s="155"/>
      <c r="DX336" s="155"/>
      <c r="DY336" s="155"/>
      <c r="DZ336" s="155"/>
      <c r="EA336" s="155"/>
      <c r="EB336" s="155"/>
      <c r="EC336" s="155"/>
      <c r="ED336" s="155">
        <v>45496</v>
      </c>
      <c r="EE336" s="155"/>
      <c r="EF336" s="155"/>
      <c r="EG336" s="155"/>
      <c r="EH336" s="155"/>
      <c r="EI336" s="155"/>
      <c r="EJ336" s="155"/>
      <c r="EK336" s="155"/>
      <c r="EL336" s="155"/>
      <c r="EM336" s="155"/>
      <c r="EN336" s="155"/>
      <c r="EO336" s="155"/>
      <c r="EP336" s="155"/>
      <c r="EQ336" s="155"/>
      <c r="ER336" s="155"/>
      <c r="ES336" s="155"/>
      <c r="ET336" s="155"/>
      <c r="EU336" s="155"/>
      <c r="EV336" s="155"/>
      <c r="EW336" s="155"/>
      <c r="EX336" s="155"/>
      <c r="EY336" s="155"/>
      <c r="EZ336" s="155"/>
      <c r="FA336" s="155"/>
      <c r="FB336" s="155"/>
      <c r="FC336" s="155"/>
      <c r="FD336" s="155"/>
      <c r="FE336" s="155"/>
      <c r="FF336" s="155"/>
      <c r="FG336" s="155"/>
      <c r="FH336" s="155"/>
      <c r="FI336" s="155"/>
      <c r="FJ336" s="155"/>
      <c r="FK336" s="155"/>
      <c r="FL336" s="155"/>
      <c r="FM336" s="155"/>
      <c r="FN336" s="155"/>
      <c r="FO336" s="155"/>
      <c r="FP336" s="155"/>
      <c r="FQ336" s="155"/>
      <c r="FR336" s="155"/>
      <c r="FS336" s="155"/>
      <c r="FT336" s="155"/>
      <c r="FU336" s="155"/>
      <c r="FV336" s="155"/>
      <c r="FW336" s="155"/>
      <c r="FX336" s="155"/>
      <c r="FY336" s="155"/>
      <c r="FZ336" s="155"/>
      <c r="GA336" s="155"/>
      <c r="GB336" s="155"/>
      <c r="GC336" s="155"/>
      <c r="GD336" s="155"/>
      <c r="GE336" s="155"/>
      <c r="GF336" s="155"/>
      <c r="GG336" s="155"/>
      <c r="GH336" s="155"/>
      <c r="GI336" s="155"/>
      <c r="GJ336" s="155"/>
      <c r="GK336" s="155"/>
      <c r="GL336" s="155"/>
      <c r="GM336" s="155"/>
      <c r="GN336" s="155"/>
      <c r="GO336" s="155"/>
      <c r="GP336" s="155"/>
      <c r="GQ336" s="155"/>
      <c r="GR336" s="155"/>
      <c r="GS336" s="155"/>
      <c r="GT336" s="155"/>
      <c r="GU336" s="155"/>
      <c r="GV336" s="155"/>
      <c r="GW336" s="155"/>
      <c r="GX336" s="155"/>
      <c r="GY336" s="155"/>
      <c r="GZ336" s="155"/>
      <c r="HA336" s="155"/>
      <c r="HB336" s="155"/>
      <c r="HC336" s="155"/>
      <c r="HD336" s="155"/>
      <c r="HE336" s="155"/>
      <c r="HF336" s="155"/>
      <c r="HG336" s="155"/>
      <c r="HH336" s="155"/>
      <c r="HI336" s="155"/>
      <c r="HJ336" s="156"/>
    </row>
    <row r="337" spans="1:218" ht="12.75" customHeight="1" x14ac:dyDescent="0.2">
      <c r="A337" s="151" t="s">
        <v>254</v>
      </c>
      <c r="B337" s="151" t="s">
        <v>52</v>
      </c>
      <c r="C337" s="151">
        <v>2020</v>
      </c>
      <c r="D337" s="154"/>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c r="CH337" s="155"/>
      <c r="CI337" s="155"/>
      <c r="CJ337" s="155"/>
      <c r="CK337" s="155"/>
      <c r="CL337" s="155"/>
      <c r="CM337" s="155"/>
      <c r="CN337" s="155"/>
      <c r="CO337" s="155"/>
      <c r="CP337" s="155"/>
      <c r="CQ337" s="155"/>
      <c r="CR337" s="155"/>
      <c r="CS337" s="155"/>
      <c r="CT337" s="155"/>
      <c r="CU337" s="155"/>
      <c r="CV337" s="155"/>
      <c r="CW337" s="155"/>
      <c r="CX337" s="155"/>
      <c r="CY337" s="155"/>
      <c r="CZ337" s="155"/>
      <c r="DA337" s="155"/>
      <c r="DB337" s="155"/>
      <c r="DC337" s="155"/>
      <c r="DD337" s="155"/>
      <c r="DE337" s="155"/>
      <c r="DF337" s="155"/>
      <c r="DG337" s="155"/>
      <c r="DH337" s="155"/>
      <c r="DI337" s="155"/>
      <c r="DJ337" s="155"/>
      <c r="DK337" s="155"/>
      <c r="DL337" s="155"/>
      <c r="DM337" s="155"/>
      <c r="DN337" s="155"/>
      <c r="DO337" s="155"/>
      <c r="DP337" s="155"/>
      <c r="DQ337" s="155"/>
      <c r="DR337" s="155"/>
      <c r="DS337" s="155"/>
      <c r="DT337" s="155"/>
      <c r="DU337" s="155"/>
      <c r="DV337" s="155"/>
      <c r="DW337" s="155"/>
      <c r="DX337" s="155"/>
      <c r="DY337" s="155"/>
      <c r="DZ337" s="155"/>
      <c r="EA337" s="155"/>
      <c r="EB337" s="155"/>
      <c r="EC337" s="155"/>
      <c r="ED337" s="155"/>
      <c r="EE337" s="155">
        <v>45555</v>
      </c>
      <c r="EF337" s="155"/>
      <c r="EG337" s="155"/>
      <c r="EH337" s="155"/>
      <c r="EI337" s="155"/>
      <c r="EJ337" s="155"/>
      <c r="EK337" s="155"/>
      <c r="EL337" s="155"/>
      <c r="EM337" s="155"/>
      <c r="EN337" s="155"/>
      <c r="EO337" s="155"/>
      <c r="EP337" s="155"/>
      <c r="EQ337" s="155"/>
      <c r="ER337" s="155"/>
      <c r="ES337" s="155"/>
      <c r="ET337" s="155"/>
      <c r="EU337" s="155"/>
      <c r="EV337" s="155"/>
      <c r="EW337" s="155"/>
      <c r="EX337" s="155"/>
      <c r="EY337" s="155"/>
      <c r="EZ337" s="155"/>
      <c r="FA337" s="155"/>
      <c r="FB337" s="155"/>
      <c r="FC337" s="155"/>
      <c r="FD337" s="155"/>
      <c r="FE337" s="155"/>
      <c r="FF337" s="155"/>
      <c r="FG337" s="155"/>
      <c r="FH337" s="155"/>
      <c r="FI337" s="155"/>
      <c r="FJ337" s="155"/>
      <c r="FK337" s="155"/>
      <c r="FL337" s="155"/>
      <c r="FM337" s="155"/>
      <c r="FN337" s="155"/>
      <c r="FO337" s="155"/>
      <c r="FP337" s="155"/>
      <c r="FQ337" s="155"/>
      <c r="FR337" s="155"/>
      <c r="FS337" s="155"/>
      <c r="FT337" s="155"/>
      <c r="FU337" s="155"/>
      <c r="FV337" s="155"/>
      <c r="FW337" s="155"/>
      <c r="FX337" s="155"/>
      <c r="FY337" s="155"/>
      <c r="FZ337" s="155"/>
      <c r="GA337" s="155"/>
      <c r="GB337" s="155"/>
      <c r="GC337" s="155"/>
      <c r="GD337" s="155"/>
      <c r="GE337" s="155"/>
      <c r="GF337" s="155"/>
      <c r="GG337" s="155"/>
      <c r="GH337" s="155"/>
      <c r="GI337" s="155"/>
      <c r="GJ337" s="155"/>
      <c r="GK337" s="155"/>
      <c r="GL337" s="155"/>
      <c r="GM337" s="155"/>
      <c r="GN337" s="155"/>
      <c r="GO337" s="155"/>
      <c r="GP337" s="155"/>
      <c r="GQ337" s="155"/>
      <c r="GR337" s="155"/>
      <c r="GS337" s="155"/>
      <c r="GT337" s="155"/>
      <c r="GU337" s="155"/>
      <c r="GV337" s="155"/>
      <c r="GW337" s="155"/>
      <c r="GX337" s="155"/>
      <c r="GY337" s="155"/>
      <c r="GZ337" s="155"/>
      <c r="HA337" s="155"/>
      <c r="HB337" s="155"/>
      <c r="HC337" s="155"/>
      <c r="HD337" s="155"/>
      <c r="HE337" s="155"/>
      <c r="HF337" s="155"/>
      <c r="HG337" s="155"/>
      <c r="HH337" s="155"/>
      <c r="HI337" s="155"/>
      <c r="HJ337" s="156"/>
    </row>
    <row r="338" spans="1:218" ht="12.75" customHeight="1" x14ac:dyDescent="0.2">
      <c r="A338" s="151" t="s">
        <v>791</v>
      </c>
      <c r="B338" s="151" t="s">
        <v>30</v>
      </c>
      <c r="C338" s="151">
        <v>2019</v>
      </c>
      <c r="D338" s="154"/>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c r="CH338" s="155"/>
      <c r="CI338" s="155"/>
      <c r="CJ338" s="155"/>
      <c r="CK338" s="155"/>
      <c r="CL338" s="155"/>
      <c r="CM338" s="155"/>
      <c r="CN338" s="155"/>
      <c r="CO338" s="155"/>
      <c r="CP338" s="155"/>
      <c r="CQ338" s="155"/>
      <c r="CR338" s="155"/>
      <c r="CS338" s="155"/>
      <c r="CT338" s="155"/>
      <c r="CU338" s="155"/>
      <c r="CV338" s="155"/>
      <c r="CW338" s="155"/>
      <c r="CX338" s="155"/>
      <c r="CY338" s="155"/>
      <c r="CZ338" s="155"/>
      <c r="DA338" s="155"/>
      <c r="DB338" s="155"/>
      <c r="DC338" s="155"/>
      <c r="DD338" s="155"/>
      <c r="DE338" s="155"/>
      <c r="DF338" s="155"/>
      <c r="DG338" s="155"/>
      <c r="DH338" s="155"/>
      <c r="DI338" s="155"/>
      <c r="DJ338" s="155"/>
      <c r="DK338" s="155"/>
      <c r="DL338" s="155"/>
      <c r="DM338" s="155"/>
      <c r="DN338" s="155"/>
      <c r="DO338" s="155"/>
      <c r="DP338" s="155"/>
      <c r="DQ338" s="155"/>
      <c r="DR338" s="155"/>
      <c r="DS338" s="155"/>
      <c r="DT338" s="155"/>
      <c r="DU338" s="155"/>
      <c r="DV338" s="155"/>
      <c r="DW338" s="155"/>
      <c r="DX338" s="155"/>
      <c r="DY338" s="155"/>
      <c r="DZ338" s="155"/>
      <c r="EA338" s="155"/>
      <c r="EB338" s="155"/>
      <c r="EC338" s="155"/>
      <c r="ED338" s="155"/>
      <c r="EE338" s="155"/>
      <c r="EF338" s="155">
        <v>45555</v>
      </c>
      <c r="EG338" s="155"/>
      <c r="EH338" s="155"/>
      <c r="EI338" s="155"/>
      <c r="EJ338" s="155"/>
      <c r="EK338" s="155"/>
      <c r="EL338" s="155"/>
      <c r="EM338" s="155"/>
      <c r="EN338" s="155"/>
      <c r="EO338" s="155"/>
      <c r="EP338" s="155"/>
      <c r="EQ338" s="155"/>
      <c r="ER338" s="155"/>
      <c r="ES338" s="155"/>
      <c r="ET338" s="155"/>
      <c r="EU338" s="155"/>
      <c r="EV338" s="155"/>
      <c r="EW338" s="155"/>
      <c r="EX338" s="155"/>
      <c r="EY338" s="155"/>
      <c r="EZ338" s="155"/>
      <c r="FA338" s="155"/>
      <c r="FB338" s="155"/>
      <c r="FC338" s="155"/>
      <c r="FD338" s="155"/>
      <c r="FE338" s="155"/>
      <c r="FF338" s="155"/>
      <c r="FG338" s="155"/>
      <c r="FH338" s="155"/>
      <c r="FI338" s="155"/>
      <c r="FJ338" s="155"/>
      <c r="FK338" s="155"/>
      <c r="FL338" s="155"/>
      <c r="FM338" s="155"/>
      <c r="FN338" s="155"/>
      <c r="FO338" s="155"/>
      <c r="FP338" s="155"/>
      <c r="FQ338" s="155"/>
      <c r="FR338" s="155"/>
      <c r="FS338" s="155"/>
      <c r="FT338" s="155"/>
      <c r="FU338" s="155"/>
      <c r="FV338" s="155"/>
      <c r="FW338" s="155"/>
      <c r="FX338" s="155"/>
      <c r="FY338" s="155"/>
      <c r="FZ338" s="155"/>
      <c r="GA338" s="155"/>
      <c r="GB338" s="155"/>
      <c r="GC338" s="155"/>
      <c r="GD338" s="155"/>
      <c r="GE338" s="155"/>
      <c r="GF338" s="155"/>
      <c r="GG338" s="155"/>
      <c r="GH338" s="155"/>
      <c r="GI338" s="155"/>
      <c r="GJ338" s="155"/>
      <c r="GK338" s="155"/>
      <c r="GL338" s="155"/>
      <c r="GM338" s="155"/>
      <c r="GN338" s="155"/>
      <c r="GO338" s="155"/>
      <c r="GP338" s="155"/>
      <c r="GQ338" s="155"/>
      <c r="GR338" s="155"/>
      <c r="GS338" s="155"/>
      <c r="GT338" s="155"/>
      <c r="GU338" s="155"/>
      <c r="GV338" s="155"/>
      <c r="GW338" s="155"/>
      <c r="GX338" s="155"/>
      <c r="GY338" s="155"/>
      <c r="GZ338" s="155"/>
      <c r="HA338" s="155"/>
      <c r="HB338" s="155"/>
      <c r="HC338" s="155"/>
      <c r="HD338" s="155"/>
      <c r="HE338" s="155"/>
      <c r="HF338" s="155"/>
      <c r="HG338" s="155"/>
      <c r="HH338" s="155"/>
      <c r="HI338" s="155"/>
      <c r="HJ338" s="156"/>
    </row>
    <row r="339" spans="1:218" ht="12.75" customHeight="1" x14ac:dyDescent="0.2">
      <c r="A339" s="157"/>
      <c r="B339" s="151" t="s">
        <v>34</v>
      </c>
      <c r="C339" s="151">
        <v>2019</v>
      </c>
      <c r="D339" s="154"/>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c r="CH339" s="155"/>
      <c r="CI339" s="155"/>
      <c r="CJ339" s="155"/>
      <c r="CK339" s="155"/>
      <c r="CL339" s="155"/>
      <c r="CM339" s="155"/>
      <c r="CN339" s="155"/>
      <c r="CO339" s="155"/>
      <c r="CP339" s="155"/>
      <c r="CQ339" s="155"/>
      <c r="CR339" s="155"/>
      <c r="CS339" s="155"/>
      <c r="CT339" s="155"/>
      <c r="CU339" s="155"/>
      <c r="CV339" s="155"/>
      <c r="CW339" s="155"/>
      <c r="CX339" s="155"/>
      <c r="CY339" s="155"/>
      <c r="CZ339" s="155"/>
      <c r="DA339" s="155"/>
      <c r="DB339" s="155"/>
      <c r="DC339" s="155"/>
      <c r="DD339" s="155"/>
      <c r="DE339" s="155"/>
      <c r="DF339" s="155"/>
      <c r="DG339" s="155"/>
      <c r="DH339" s="155"/>
      <c r="DI339" s="155"/>
      <c r="DJ339" s="155"/>
      <c r="DK339" s="155"/>
      <c r="DL339" s="155"/>
      <c r="DM339" s="155"/>
      <c r="DN339" s="155"/>
      <c r="DO339" s="155"/>
      <c r="DP339" s="155"/>
      <c r="DQ339" s="155"/>
      <c r="DR339" s="155"/>
      <c r="DS339" s="155"/>
      <c r="DT339" s="155"/>
      <c r="DU339" s="155"/>
      <c r="DV339" s="155"/>
      <c r="DW339" s="155"/>
      <c r="DX339" s="155"/>
      <c r="DY339" s="155"/>
      <c r="DZ339" s="155"/>
      <c r="EA339" s="155"/>
      <c r="EB339" s="155"/>
      <c r="EC339" s="155"/>
      <c r="ED339" s="155"/>
      <c r="EE339" s="155"/>
      <c r="EF339" s="155">
        <v>45555</v>
      </c>
      <c r="EG339" s="155"/>
      <c r="EH339" s="155"/>
      <c r="EI339" s="155"/>
      <c r="EJ339" s="155"/>
      <c r="EK339" s="155"/>
      <c r="EL339" s="155"/>
      <c r="EM339" s="155"/>
      <c r="EN339" s="155"/>
      <c r="EO339" s="155"/>
      <c r="EP339" s="155"/>
      <c r="EQ339" s="155"/>
      <c r="ER339" s="155"/>
      <c r="ES339" s="155"/>
      <c r="ET339" s="155"/>
      <c r="EU339" s="155"/>
      <c r="EV339" s="155"/>
      <c r="EW339" s="155"/>
      <c r="EX339" s="155"/>
      <c r="EY339" s="155"/>
      <c r="EZ339" s="155"/>
      <c r="FA339" s="155"/>
      <c r="FB339" s="155"/>
      <c r="FC339" s="155"/>
      <c r="FD339" s="155"/>
      <c r="FE339" s="155"/>
      <c r="FF339" s="155"/>
      <c r="FG339" s="155"/>
      <c r="FH339" s="155"/>
      <c r="FI339" s="155"/>
      <c r="FJ339" s="155"/>
      <c r="FK339" s="155"/>
      <c r="FL339" s="155"/>
      <c r="FM339" s="155"/>
      <c r="FN339" s="155"/>
      <c r="FO339" s="155"/>
      <c r="FP339" s="155"/>
      <c r="FQ339" s="155"/>
      <c r="FR339" s="155"/>
      <c r="FS339" s="155"/>
      <c r="FT339" s="155"/>
      <c r="FU339" s="155"/>
      <c r="FV339" s="155"/>
      <c r="FW339" s="155"/>
      <c r="FX339" s="155"/>
      <c r="FY339" s="155"/>
      <c r="FZ339" s="155"/>
      <c r="GA339" s="155"/>
      <c r="GB339" s="155"/>
      <c r="GC339" s="155"/>
      <c r="GD339" s="155"/>
      <c r="GE339" s="155"/>
      <c r="GF339" s="155"/>
      <c r="GG339" s="155"/>
      <c r="GH339" s="155"/>
      <c r="GI339" s="155"/>
      <c r="GJ339" s="155"/>
      <c r="GK339" s="155"/>
      <c r="GL339" s="155"/>
      <c r="GM339" s="155"/>
      <c r="GN339" s="155"/>
      <c r="GO339" s="155"/>
      <c r="GP339" s="155"/>
      <c r="GQ339" s="155"/>
      <c r="GR339" s="155"/>
      <c r="GS339" s="155"/>
      <c r="GT339" s="155"/>
      <c r="GU339" s="155"/>
      <c r="GV339" s="155"/>
      <c r="GW339" s="155"/>
      <c r="GX339" s="155"/>
      <c r="GY339" s="155"/>
      <c r="GZ339" s="155"/>
      <c r="HA339" s="155"/>
      <c r="HB339" s="155"/>
      <c r="HC339" s="155"/>
      <c r="HD339" s="155"/>
      <c r="HE339" s="155"/>
      <c r="HF339" s="155"/>
      <c r="HG339" s="155"/>
      <c r="HH339" s="155"/>
      <c r="HI339" s="155"/>
      <c r="HJ339" s="156"/>
    </row>
    <row r="340" spans="1:218" ht="12.75" customHeight="1" x14ac:dyDescent="0.2">
      <c r="A340" s="151" t="s">
        <v>239</v>
      </c>
      <c r="B340" s="151" t="s">
        <v>44</v>
      </c>
      <c r="C340" s="151">
        <v>2019</v>
      </c>
      <c r="D340" s="154"/>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c r="CH340" s="155"/>
      <c r="CI340" s="155"/>
      <c r="CJ340" s="155"/>
      <c r="CK340" s="155"/>
      <c r="CL340" s="155"/>
      <c r="CM340" s="155"/>
      <c r="CN340" s="155"/>
      <c r="CO340" s="155"/>
      <c r="CP340" s="155"/>
      <c r="CQ340" s="155"/>
      <c r="CR340" s="155"/>
      <c r="CS340" s="155"/>
      <c r="CT340" s="155"/>
      <c r="CU340" s="155"/>
      <c r="CV340" s="155"/>
      <c r="CW340" s="155"/>
      <c r="CX340" s="155"/>
      <c r="CY340" s="155"/>
      <c r="CZ340" s="155"/>
      <c r="DA340" s="155"/>
      <c r="DB340" s="155"/>
      <c r="DC340" s="155"/>
      <c r="DD340" s="155"/>
      <c r="DE340" s="155"/>
      <c r="DF340" s="155"/>
      <c r="DG340" s="155"/>
      <c r="DH340" s="155"/>
      <c r="DI340" s="155"/>
      <c r="DJ340" s="155"/>
      <c r="DK340" s="155"/>
      <c r="DL340" s="155"/>
      <c r="DM340" s="155"/>
      <c r="DN340" s="155"/>
      <c r="DO340" s="155"/>
      <c r="DP340" s="155"/>
      <c r="DQ340" s="155"/>
      <c r="DR340" s="155"/>
      <c r="DS340" s="155"/>
      <c r="DT340" s="155"/>
      <c r="DU340" s="155"/>
      <c r="DV340" s="155"/>
      <c r="DW340" s="155"/>
      <c r="DX340" s="155"/>
      <c r="DY340" s="155"/>
      <c r="DZ340" s="155"/>
      <c r="EA340" s="155"/>
      <c r="EB340" s="155"/>
      <c r="EC340" s="155"/>
      <c r="ED340" s="155"/>
      <c r="EE340" s="155"/>
      <c r="EF340" s="155"/>
      <c r="EG340" s="155">
        <v>45497</v>
      </c>
      <c r="EH340" s="155"/>
      <c r="EI340" s="155"/>
      <c r="EJ340" s="155"/>
      <c r="EK340" s="155"/>
      <c r="EL340" s="155"/>
      <c r="EM340" s="155"/>
      <c r="EN340" s="155"/>
      <c r="EO340" s="155"/>
      <c r="EP340" s="155"/>
      <c r="EQ340" s="155"/>
      <c r="ER340" s="155"/>
      <c r="ES340" s="155"/>
      <c r="ET340" s="155"/>
      <c r="EU340" s="155"/>
      <c r="EV340" s="155"/>
      <c r="EW340" s="155"/>
      <c r="EX340" s="155"/>
      <c r="EY340" s="155"/>
      <c r="EZ340" s="155"/>
      <c r="FA340" s="155"/>
      <c r="FB340" s="155"/>
      <c r="FC340" s="155"/>
      <c r="FD340" s="155"/>
      <c r="FE340" s="155"/>
      <c r="FF340" s="155"/>
      <c r="FG340" s="155"/>
      <c r="FH340" s="155"/>
      <c r="FI340" s="155"/>
      <c r="FJ340" s="155"/>
      <c r="FK340" s="155"/>
      <c r="FL340" s="155"/>
      <c r="FM340" s="155"/>
      <c r="FN340" s="155"/>
      <c r="FO340" s="155"/>
      <c r="FP340" s="155"/>
      <c r="FQ340" s="155"/>
      <c r="FR340" s="155"/>
      <c r="FS340" s="155"/>
      <c r="FT340" s="155"/>
      <c r="FU340" s="155"/>
      <c r="FV340" s="155"/>
      <c r="FW340" s="155"/>
      <c r="FX340" s="155"/>
      <c r="FY340" s="155"/>
      <c r="FZ340" s="155"/>
      <c r="GA340" s="155"/>
      <c r="GB340" s="155"/>
      <c r="GC340" s="155"/>
      <c r="GD340" s="155"/>
      <c r="GE340" s="155"/>
      <c r="GF340" s="155"/>
      <c r="GG340" s="155"/>
      <c r="GH340" s="155"/>
      <c r="GI340" s="155"/>
      <c r="GJ340" s="155"/>
      <c r="GK340" s="155"/>
      <c r="GL340" s="155"/>
      <c r="GM340" s="155"/>
      <c r="GN340" s="155"/>
      <c r="GO340" s="155"/>
      <c r="GP340" s="155"/>
      <c r="GQ340" s="155"/>
      <c r="GR340" s="155"/>
      <c r="GS340" s="155"/>
      <c r="GT340" s="155"/>
      <c r="GU340" s="155"/>
      <c r="GV340" s="155"/>
      <c r="GW340" s="155"/>
      <c r="GX340" s="155"/>
      <c r="GY340" s="155"/>
      <c r="GZ340" s="155"/>
      <c r="HA340" s="155"/>
      <c r="HB340" s="155"/>
      <c r="HC340" s="155"/>
      <c r="HD340" s="155"/>
      <c r="HE340" s="155"/>
      <c r="HF340" s="155"/>
      <c r="HG340" s="155"/>
      <c r="HH340" s="155"/>
      <c r="HI340" s="155"/>
      <c r="HJ340" s="156"/>
    </row>
    <row r="341" spans="1:218" ht="12.75" customHeight="1" x14ac:dyDescent="0.2">
      <c r="A341" s="151" t="s">
        <v>539</v>
      </c>
      <c r="B341" s="151" t="s">
        <v>44</v>
      </c>
      <c r="C341" s="151">
        <v>2019</v>
      </c>
      <c r="D341" s="154"/>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c r="CJ341" s="155"/>
      <c r="CK341" s="155"/>
      <c r="CL341" s="155"/>
      <c r="CM341" s="155"/>
      <c r="CN341" s="155"/>
      <c r="CO341" s="155"/>
      <c r="CP341" s="155"/>
      <c r="CQ341" s="155"/>
      <c r="CR341" s="155"/>
      <c r="CS341" s="155"/>
      <c r="CT341" s="155"/>
      <c r="CU341" s="155"/>
      <c r="CV341" s="155"/>
      <c r="CW341" s="155"/>
      <c r="CX341" s="155"/>
      <c r="CY341" s="155"/>
      <c r="CZ341" s="155"/>
      <c r="DA341" s="155"/>
      <c r="DB341" s="155"/>
      <c r="DC341" s="155"/>
      <c r="DD341" s="155"/>
      <c r="DE341" s="155"/>
      <c r="DF341" s="155"/>
      <c r="DG341" s="155"/>
      <c r="DH341" s="155"/>
      <c r="DI341" s="155"/>
      <c r="DJ341" s="155"/>
      <c r="DK341" s="155"/>
      <c r="DL341" s="155"/>
      <c r="DM341" s="155"/>
      <c r="DN341" s="155"/>
      <c r="DO341" s="155"/>
      <c r="DP341" s="155"/>
      <c r="DQ341" s="155"/>
      <c r="DR341" s="155"/>
      <c r="DS341" s="155"/>
      <c r="DT341" s="155"/>
      <c r="DU341" s="155"/>
      <c r="DV341" s="155"/>
      <c r="DW341" s="155"/>
      <c r="DX341" s="155"/>
      <c r="DY341" s="155"/>
      <c r="DZ341" s="155"/>
      <c r="EA341" s="155"/>
      <c r="EB341" s="155"/>
      <c r="EC341" s="155"/>
      <c r="ED341" s="155"/>
      <c r="EE341" s="155"/>
      <c r="EF341" s="155"/>
      <c r="EG341" s="155"/>
      <c r="EH341" s="155">
        <v>45548</v>
      </c>
      <c r="EI341" s="155"/>
      <c r="EJ341" s="155"/>
      <c r="EK341" s="155"/>
      <c r="EL341" s="155"/>
      <c r="EM341" s="155"/>
      <c r="EN341" s="155"/>
      <c r="EO341" s="155"/>
      <c r="EP341" s="155"/>
      <c r="EQ341" s="155"/>
      <c r="ER341" s="155"/>
      <c r="ES341" s="155"/>
      <c r="ET341" s="155"/>
      <c r="EU341" s="155"/>
      <c r="EV341" s="155"/>
      <c r="EW341" s="155"/>
      <c r="EX341" s="155"/>
      <c r="EY341" s="155"/>
      <c r="EZ341" s="155"/>
      <c r="FA341" s="155"/>
      <c r="FB341" s="155"/>
      <c r="FC341" s="155"/>
      <c r="FD341" s="155"/>
      <c r="FE341" s="155"/>
      <c r="FF341" s="155"/>
      <c r="FG341" s="155"/>
      <c r="FH341" s="155"/>
      <c r="FI341" s="155"/>
      <c r="FJ341" s="155"/>
      <c r="FK341" s="155"/>
      <c r="FL341" s="155"/>
      <c r="FM341" s="155"/>
      <c r="FN341" s="155"/>
      <c r="FO341" s="155"/>
      <c r="FP341" s="155"/>
      <c r="FQ341" s="155"/>
      <c r="FR341" s="155"/>
      <c r="FS341" s="155"/>
      <c r="FT341" s="155"/>
      <c r="FU341" s="155"/>
      <c r="FV341" s="155"/>
      <c r="FW341" s="155"/>
      <c r="FX341" s="155"/>
      <c r="FY341" s="155"/>
      <c r="FZ341" s="155"/>
      <c r="GA341" s="155"/>
      <c r="GB341" s="155"/>
      <c r="GC341" s="155"/>
      <c r="GD341" s="155"/>
      <c r="GE341" s="155"/>
      <c r="GF341" s="155"/>
      <c r="GG341" s="155"/>
      <c r="GH341" s="155"/>
      <c r="GI341" s="155"/>
      <c r="GJ341" s="155"/>
      <c r="GK341" s="155"/>
      <c r="GL341" s="155"/>
      <c r="GM341" s="155"/>
      <c r="GN341" s="155"/>
      <c r="GO341" s="155"/>
      <c r="GP341" s="155"/>
      <c r="GQ341" s="155"/>
      <c r="GR341" s="155"/>
      <c r="GS341" s="155"/>
      <c r="GT341" s="155"/>
      <c r="GU341" s="155"/>
      <c r="GV341" s="155"/>
      <c r="GW341" s="155"/>
      <c r="GX341" s="155"/>
      <c r="GY341" s="155"/>
      <c r="GZ341" s="155"/>
      <c r="HA341" s="155"/>
      <c r="HB341" s="155"/>
      <c r="HC341" s="155"/>
      <c r="HD341" s="155"/>
      <c r="HE341" s="155"/>
      <c r="HF341" s="155"/>
      <c r="HG341" s="155"/>
      <c r="HH341" s="155"/>
      <c r="HI341" s="155"/>
      <c r="HJ341" s="156"/>
    </row>
    <row r="342" spans="1:218" ht="12.75" customHeight="1" x14ac:dyDescent="0.2">
      <c r="A342" s="157"/>
      <c r="B342" s="151" t="s">
        <v>249</v>
      </c>
      <c r="C342" s="151">
        <v>2019</v>
      </c>
      <c r="D342" s="154"/>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c r="CH342" s="155"/>
      <c r="CI342" s="155"/>
      <c r="CJ342" s="155"/>
      <c r="CK342" s="155"/>
      <c r="CL342" s="155"/>
      <c r="CM342" s="155"/>
      <c r="CN342" s="155"/>
      <c r="CO342" s="155"/>
      <c r="CP342" s="155"/>
      <c r="CQ342" s="155"/>
      <c r="CR342" s="155"/>
      <c r="CS342" s="155"/>
      <c r="CT342" s="155"/>
      <c r="CU342" s="155"/>
      <c r="CV342" s="155"/>
      <c r="CW342" s="155"/>
      <c r="CX342" s="155"/>
      <c r="CY342" s="155"/>
      <c r="CZ342" s="155"/>
      <c r="DA342" s="155"/>
      <c r="DB342" s="155"/>
      <c r="DC342" s="155"/>
      <c r="DD342" s="155"/>
      <c r="DE342" s="155"/>
      <c r="DF342" s="155"/>
      <c r="DG342" s="155"/>
      <c r="DH342" s="155"/>
      <c r="DI342" s="155"/>
      <c r="DJ342" s="155"/>
      <c r="DK342" s="155"/>
      <c r="DL342" s="155"/>
      <c r="DM342" s="155"/>
      <c r="DN342" s="155"/>
      <c r="DO342" s="155"/>
      <c r="DP342" s="155"/>
      <c r="DQ342" s="155"/>
      <c r="DR342" s="155"/>
      <c r="DS342" s="155"/>
      <c r="DT342" s="155"/>
      <c r="DU342" s="155"/>
      <c r="DV342" s="155"/>
      <c r="DW342" s="155"/>
      <c r="DX342" s="155"/>
      <c r="DY342" s="155"/>
      <c r="DZ342" s="155"/>
      <c r="EA342" s="155"/>
      <c r="EB342" s="155"/>
      <c r="EC342" s="155"/>
      <c r="ED342" s="155"/>
      <c r="EE342" s="155"/>
      <c r="EF342" s="155"/>
      <c r="EG342" s="155"/>
      <c r="EH342" s="155">
        <v>45548</v>
      </c>
      <c r="EI342" s="155"/>
      <c r="EJ342" s="155"/>
      <c r="EK342" s="155"/>
      <c r="EL342" s="155"/>
      <c r="EM342" s="155"/>
      <c r="EN342" s="155"/>
      <c r="EO342" s="155"/>
      <c r="EP342" s="155"/>
      <c r="EQ342" s="155"/>
      <c r="ER342" s="155"/>
      <c r="ES342" s="155"/>
      <c r="ET342" s="155"/>
      <c r="EU342" s="155"/>
      <c r="EV342" s="155"/>
      <c r="EW342" s="155"/>
      <c r="EX342" s="155"/>
      <c r="EY342" s="155"/>
      <c r="EZ342" s="155"/>
      <c r="FA342" s="155"/>
      <c r="FB342" s="155"/>
      <c r="FC342" s="155"/>
      <c r="FD342" s="155"/>
      <c r="FE342" s="155"/>
      <c r="FF342" s="155"/>
      <c r="FG342" s="155"/>
      <c r="FH342" s="155"/>
      <c r="FI342" s="155"/>
      <c r="FJ342" s="155"/>
      <c r="FK342" s="155"/>
      <c r="FL342" s="155"/>
      <c r="FM342" s="155"/>
      <c r="FN342" s="155"/>
      <c r="FO342" s="155"/>
      <c r="FP342" s="155"/>
      <c r="FQ342" s="155"/>
      <c r="FR342" s="155"/>
      <c r="FS342" s="155"/>
      <c r="FT342" s="155"/>
      <c r="FU342" s="155"/>
      <c r="FV342" s="155"/>
      <c r="FW342" s="155"/>
      <c r="FX342" s="155"/>
      <c r="FY342" s="155"/>
      <c r="FZ342" s="155"/>
      <c r="GA342" s="155"/>
      <c r="GB342" s="155"/>
      <c r="GC342" s="155"/>
      <c r="GD342" s="155"/>
      <c r="GE342" s="155"/>
      <c r="GF342" s="155"/>
      <c r="GG342" s="155"/>
      <c r="GH342" s="155"/>
      <c r="GI342" s="155"/>
      <c r="GJ342" s="155"/>
      <c r="GK342" s="155"/>
      <c r="GL342" s="155"/>
      <c r="GM342" s="155"/>
      <c r="GN342" s="155"/>
      <c r="GO342" s="155"/>
      <c r="GP342" s="155"/>
      <c r="GQ342" s="155"/>
      <c r="GR342" s="155"/>
      <c r="GS342" s="155"/>
      <c r="GT342" s="155"/>
      <c r="GU342" s="155"/>
      <c r="GV342" s="155"/>
      <c r="GW342" s="155"/>
      <c r="GX342" s="155"/>
      <c r="GY342" s="155"/>
      <c r="GZ342" s="155"/>
      <c r="HA342" s="155"/>
      <c r="HB342" s="155"/>
      <c r="HC342" s="155"/>
      <c r="HD342" s="155"/>
      <c r="HE342" s="155"/>
      <c r="HF342" s="155"/>
      <c r="HG342" s="155"/>
      <c r="HH342" s="155"/>
      <c r="HI342" s="155"/>
      <c r="HJ342" s="156"/>
    </row>
    <row r="343" spans="1:218" ht="12.75" customHeight="1" x14ac:dyDescent="0.2">
      <c r="A343" s="151" t="s">
        <v>441</v>
      </c>
      <c r="B343" s="151" t="s">
        <v>116</v>
      </c>
      <c r="C343" s="151">
        <v>2018</v>
      </c>
      <c r="D343" s="154"/>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c r="CH343" s="155"/>
      <c r="CI343" s="155"/>
      <c r="CJ343" s="155"/>
      <c r="CK343" s="155"/>
      <c r="CL343" s="155"/>
      <c r="CM343" s="155"/>
      <c r="CN343" s="155"/>
      <c r="CO343" s="155"/>
      <c r="CP343" s="155"/>
      <c r="CQ343" s="155"/>
      <c r="CR343" s="155"/>
      <c r="CS343" s="155"/>
      <c r="CT343" s="155"/>
      <c r="CU343" s="155"/>
      <c r="CV343" s="155"/>
      <c r="CW343" s="155"/>
      <c r="CX343" s="155"/>
      <c r="CY343" s="155"/>
      <c r="CZ343" s="155"/>
      <c r="DA343" s="155"/>
      <c r="DB343" s="155"/>
      <c r="DC343" s="155"/>
      <c r="DD343" s="155"/>
      <c r="DE343" s="155"/>
      <c r="DF343" s="155"/>
      <c r="DG343" s="155"/>
      <c r="DH343" s="155"/>
      <c r="DI343" s="155"/>
      <c r="DJ343" s="155"/>
      <c r="DK343" s="155"/>
      <c r="DL343" s="155"/>
      <c r="DM343" s="155"/>
      <c r="DN343" s="155"/>
      <c r="DO343" s="155"/>
      <c r="DP343" s="155"/>
      <c r="DQ343" s="155"/>
      <c r="DR343" s="155"/>
      <c r="DS343" s="155"/>
      <c r="DT343" s="155"/>
      <c r="DU343" s="155"/>
      <c r="DV343" s="155"/>
      <c r="DW343" s="155"/>
      <c r="DX343" s="155"/>
      <c r="DY343" s="155"/>
      <c r="DZ343" s="155"/>
      <c r="EA343" s="155"/>
      <c r="EB343" s="155"/>
      <c r="EC343" s="155"/>
      <c r="ED343" s="155"/>
      <c r="EE343" s="155"/>
      <c r="EF343" s="155"/>
      <c r="EG343" s="155"/>
      <c r="EH343" s="155"/>
      <c r="EI343" s="155">
        <v>45498</v>
      </c>
      <c r="EJ343" s="155"/>
      <c r="EK343" s="155"/>
      <c r="EL343" s="155"/>
      <c r="EM343" s="155"/>
      <c r="EN343" s="155"/>
      <c r="EO343" s="155"/>
      <c r="EP343" s="155"/>
      <c r="EQ343" s="155"/>
      <c r="ER343" s="155"/>
      <c r="ES343" s="155"/>
      <c r="ET343" s="155"/>
      <c r="EU343" s="155"/>
      <c r="EV343" s="155"/>
      <c r="EW343" s="155"/>
      <c r="EX343" s="155"/>
      <c r="EY343" s="155"/>
      <c r="EZ343" s="155"/>
      <c r="FA343" s="155"/>
      <c r="FB343" s="155"/>
      <c r="FC343" s="155"/>
      <c r="FD343" s="155"/>
      <c r="FE343" s="155"/>
      <c r="FF343" s="155"/>
      <c r="FG343" s="155"/>
      <c r="FH343" s="155"/>
      <c r="FI343" s="155"/>
      <c r="FJ343" s="155"/>
      <c r="FK343" s="155"/>
      <c r="FL343" s="155"/>
      <c r="FM343" s="155"/>
      <c r="FN343" s="155"/>
      <c r="FO343" s="155"/>
      <c r="FP343" s="155"/>
      <c r="FQ343" s="155"/>
      <c r="FR343" s="155"/>
      <c r="FS343" s="155"/>
      <c r="FT343" s="155"/>
      <c r="FU343" s="155"/>
      <c r="FV343" s="155"/>
      <c r="FW343" s="155"/>
      <c r="FX343" s="155"/>
      <c r="FY343" s="155"/>
      <c r="FZ343" s="155"/>
      <c r="GA343" s="155"/>
      <c r="GB343" s="155"/>
      <c r="GC343" s="155"/>
      <c r="GD343" s="155"/>
      <c r="GE343" s="155"/>
      <c r="GF343" s="155"/>
      <c r="GG343" s="155"/>
      <c r="GH343" s="155"/>
      <c r="GI343" s="155"/>
      <c r="GJ343" s="155"/>
      <c r="GK343" s="155"/>
      <c r="GL343" s="155"/>
      <c r="GM343" s="155"/>
      <c r="GN343" s="155"/>
      <c r="GO343" s="155"/>
      <c r="GP343" s="155"/>
      <c r="GQ343" s="155"/>
      <c r="GR343" s="155"/>
      <c r="GS343" s="155"/>
      <c r="GT343" s="155"/>
      <c r="GU343" s="155"/>
      <c r="GV343" s="155"/>
      <c r="GW343" s="155"/>
      <c r="GX343" s="155"/>
      <c r="GY343" s="155"/>
      <c r="GZ343" s="155"/>
      <c r="HA343" s="155"/>
      <c r="HB343" s="155"/>
      <c r="HC343" s="155"/>
      <c r="HD343" s="155"/>
      <c r="HE343" s="155"/>
      <c r="HF343" s="155"/>
      <c r="HG343" s="155"/>
      <c r="HH343" s="155"/>
      <c r="HI343" s="155"/>
      <c r="HJ343" s="156"/>
    </row>
    <row r="344" spans="1:218" ht="12.75" customHeight="1" x14ac:dyDescent="0.2">
      <c r="A344" s="157"/>
      <c r="B344" s="151" t="s">
        <v>115</v>
      </c>
      <c r="C344" s="151">
        <v>2018</v>
      </c>
      <c r="D344" s="154"/>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c r="CH344" s="155"/>
      <c r="CI344" s="155"/>
      <c r="CJ344" s="155"/>
      <c r="CK344" s="155"/>
      <c r="CL344" s="155"/>
      <c r="CM344" s="155"/>
      <c r="CN344" s="155"/>
      <c r="CO344" s="155"/>
      <c r="CP344" s="155"/>
      <c r="CQ344" s="155"/>
      <c r="CR344" s="155"/>
      <c r="CS344" s="155"/>
      <c r="CT344" s="155"/>
      <c r="CU344" s="155"/>
      <c r="CV344" s="155"/>
      <c r="CW344" s="155"/>
      <c r="CX344" s="155"/>
      <c r="CY344" s="155"/>
      <c r="CZ344" s="155"/>
      <c r="DA344" s="155"/>
      <c r="DB344" s="155"/>
      <c r="DC344" s="155"/>
      <c r="DD344" s="155"/>
      <c r="DE344" s="155"/>
      <c r="DF344" s="155"/>
      <c r="DG344" s="155"/>
      <c r="DH344" s="155"/>
      <c r="DI344" s="155"/>
      <c r="DJ344" s="155"/>
      <c r="DK344" s="155"/>
      <c r="DL344" s="155"/>
      <c r="DM344" s="155"/>
      <c r="DN344" s="155"/>
      <c r="DO344" s="155"/>
      <c r="DP344" s="155"/>
      <c r="DQ344" s="155"/>
      <c r="DR344" s="155"/>
      <c r="DS344" s="155"/>
      <c r="DT344" s="155"/>
      <c r="DU344" s="155"/>
      <c r="DV344" s="155"/>
      <c r="DW344" s="155"/>
      <c r="DX344" s="155"/>
      <c r="DY344" s="155"/>
      <c r="DZ344" s="155"/>
      <c r="EA344" s="155"/>
      <c r="EB344" s="155"/>
      <c r="EC344" s="155"/>
      <c r="ED344" s="155"/>
      <c r="EE344" s="155"/>
      <c r="EF344" s="155"/>
      <c r="EG344" s="155"/>
      <c r="EH344" s="155"/>
      <c r="EI344" s="155">
        <v>45498</v>
      </c>
      <c r="EJ344" s="155"/>
      <c r="EK344" s="155"/>
      <c r="EL344" s="155"/>
      <c r="EM344" s="155"/>
      <c r="EN344" s="155"/>
      <c r="EO344" s="155"/>
      <c r="EP344" s="155"/>
      <c r="EQ344" s="155"/>
      <c r="ER344" s="155"/>
      <c r="ES344" s="155"/>
      <c r="ET344" s="155"/>
      <c r="EU344" s="155"/>
      <c r="EV344" s="155"/>
      <c r="EW344" s="155"/>
      <c r="EX344" s="155"/>
      <c r="EY344" s="155"/>
      <c r="EZ344" s="155"/>
      <c r="FA344" s="155"/>
      <c r="FB344" s="155"/>
      <c r="FC344" s="155"/>
      <c r="FD344" s="155"/>
      <c r="FE344" s="155"/>
      <c r="FF344" s="155"/>
      <c r="FG344" s="155"/>
      <c r="FH344" s="155"/>
      <c r="FI344" s="155"/>
      <c r="FJ344" s="155"/>
      <c r="FK344" s="155"/>
      <c r="FL344" s="155"/>
      <c r="FM344" s="155"/>
      <c r="FN344" s="155"/>
      <c r="FO344" s="155"/>
      <c r="FP344" s="155"/>
      <c r="FQ344" s="155"/>
      <c r="FR344" s="155"/>
      <c r="FS344" s="155"/>
      <c r="FT344" s="155"/>
      <c r="FU344" s="155"/>
      <c r="FV344" s="155"/>
      <c r="FW344" s="155"/>
      <c r="FX344" s="155"/>
      <c r="FY344" s="155"/>
      <c r="FZ344" s="155"/>
      <c r="GA344" s="155"/>
      <c r="GB344" s="155"/>
      <c r="GC344" s="155"/>
      <c r="GD344" s="155"/>
      <c r="GE344" s="155"/>
      <c r="GF344" s="155"/>
      <c r="GG344" s="155"/>
      <c r="GH344" s="155"/>
      <c r="GI344" s="155"/>
      <c r="GJ344" s="155"/>
      <c r="GK344" s="155"/>
      <c r="GL344" s="155"/>
      <c r="GM344" s="155"/>
      <c r="GN344" s="155"/>
      <c r="GO344" s="155"/>
      <c r="GP344" s="155"/>
      <c r="GQ344" s="155"/>
      <c r="GR344" s="155"/>
      <c r="GS344" s="155"/>
      <c r="GT344" s="155"/>
      <c r="GU344" s="155"/>
      <c r="GV344" s="155"/>
      <c r="GW344" s="155"/>
      <c r="GX344" s="155"/>
      <c r="GY344" s="155"/>
      <c r="GZ344" s="155"/>
      <c r="HA344" s="155"/>
      <c r="HB344" s="155"/>
      <c r="HC344" s="155"/>
      <c r="HD344" s="155"/>
      <c r="HE344" s="155"/>
      <c r="HF344" s="155"/>
      <c r="HG344" s="155"/>
      <c r="HH344" s="155"/>
      <c r="HI344" s="155"/>
      <c r="HJ344" s="156"/>
    </row>
    <row r="345" spans="1:218" ht="12.75" customHeight="1" x14ac:dyDescent="0.2">
      <c r="A345" s="157"/>
      <c r="B345" s="151" t="s">
        <v>113</v>
      </c>
      <c r="C345" s="151">
        <v>2018</v>
      </c>
      <c r="D345" s="154"/>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c r="CH345" s="155"/>
      <c r="CI345" s="155"/>
      <c r="CJ345" s="155"/>
      <c r="CK345" s="155"/>
      <c r="CL345" s="155"/>
      <c r="CM345" s="155"/>
      <c r="CN345" s="155"/>
      <c r="CO345" s="155"/>
      <c r="CP345" s="155"/>
      <c r="CQ345" s="155"/>
      <c r="CR345" s="155"/>
      <c r="CS345" s="155"/>
      <c r="CT345" s="155"/>
      <c r="CU345" s="155"/>
      <c r="CV345" s="155"/>
      <c r="CW345" s="155"/>
      <c r="CX345" s="155"/>
      <c r="CY345" s="155"/>
      <c r="CZ345" s="155"/>
      <c r="DA345" s="155"/>
      <c r="DB345" s="155"/>
      <c r="DC345" s="155"/>
      <c r="DD345" s="155"/>
      <c r="DE345" s="155"/>
      <c r="DF345" s="155"/>
      <c r="DG345" s="155"/>
      <c r="DH345" s="155"/>
      <c r="DI345" s="155"/>
      <c r="DJ345" s="155"/>
      <c r="DK345" s="155"/>
      <c r="DL345" s="155"/>
      <c r="DM345" s="155"/>
      <c r="DN345" s="155"/>
      <c r="DO345" s="155"/>
      <c r="DP345" s="155"/>
      <c r="DQ345" s="155"/>
      <c r="DR345" s="155"/>
      <c r="DS345" s="155"/>
      <c r="DT345" s="155"/>
      <c r="DU345" s="155"/>
      <c r="DV345" s="155"/>
      <c r="DW345" s="155"/>
      <c r="DX345" s="155"/>
      <c r="DY345" s="155"/>
      <c r="DZ345" s="155"/>
      <c r="EA345" s="155"/>
      <c r="EB345" s="155"/>
      <c r="EC345" s="155"/>
      <c r="ED345" s="155"/>
      <c r="EE345" s="155"/>
      <c r="EF345" s="155"/>
      <c r="EG345" s="155"/>
      <c r="EH345" s="155"/>
      <c r="EI345" s="155">
        <v>45498</v>
      </c>
      <c r="EJ345" s="155"/>
      <c r="EK345" s="155"/>
      <c r="EL345" s="155"/>
      <c r="EM345" s="155"/>
      <c r="EN345" s="155"/>
      <c r="EO345" s="155"/>
      <c r="EP345" s="155"/>
      <c r="EQ345" s="155"/>
      <c r="ER345" s="155"/>
      <c r="ES345" s="155"/>
      <c r="ET345" s="155"/>
      <c r="EU345" s="155"/>
      <c r="EV345" s="155"/>
      <c r="EW345" s="155"/>
      <c r="EX345" s="155"/>
      <c r="EY345" s="155"/>
      <c r="EZ345" s="155"/>
      <c r="FA345" s="155"/>
      <c r="FB345" s="155"/>
      <c r="FC345" s="155"/>
      <c r="FD345" s="155"/>
      <c r="FE345" s="155"/>
      <c r="FF345" s="155"/>
      <c r="FG345" s="155"/>
      <c r="FH345" s="155"/>
      <c r="FI345" s="155"/>
      <c r="FJ345" s="155"/>
      <c r="FK345" s="155"/>
      <c r="FL345" s="155"/>
      <c r="FM345" s="155"/>
      <c r="FN345" s="155"/>
      <c r="FO345" s="155"/>
      <c r="FP345" s="155"/>
      <c r="FQ345" s="155"/>
      <c r="FR345" s="155"/>
      <c r="FS345" s="155"/>
      <c r="FT345" s="155"/>
      <c r="FU345" s="155"/>
      <c r="FV345" s="155"/>
      <c r="FW345" s="155"/>
      <c r="FX345" s="155"/>
      <c r="FY345" s="155"/>
      <c r="FZ345" s="155"/>
      <c r="GA345" s="155"/>
      <c r="GB345" s="155"/>
      <c r="GC345" s="155"/>
      <c r="GD345" s="155"/>
      <c r="GE345" s="155"/>
      <c r="GF345" s="155"/>
      <c r="GG345" s="155"/>
      <c r="GH345" s="155"/>
      <c r="GI345" s="155"/>
      <c r="GJ345" s="155"/>
      <c r="GK345" s="155"/>
      <c r="GL345" s="155"/>
      <c r="GM345" s="155"/>
      <c r="GN345" s="155"/>
      <c r="GO345" s="155"/>
      <c r="GP345" s="155"/>
      <c r="GQ345" s="155"/>
      <c r="GR345" s="155"/>
      <c r="GS345" s="155"/>
      <c r="GT345" s="155"/>
      <c r="GU345" s="155"/>
      <c r="GV345" s="155"/>
      <c r="GW345" s="155"/>
      <c r="GX345" s="155"/>
      <c r="GY345" s="155"/>
      <c r="GZ345" s="155"/>
      <c r="HA345" s="155"/>
      <c r="HB345" s="155"/>
      <c r="HC345" s="155"/>
      <c r="HD345" s="155"/>
      <c r="HE345" s="155"/>
      <c r="HF345" s="155"/>
      <c r="HG345" s="155"/>
      <c r="HH345" s="155"/>
      <c r="HI345" s="155"/>
      <c r="HJ345" s="156"/>
    </row>
    <row r="346" spans="1:218" ht="12.75" customHeight="1" x14ac:dyDescent="0.2">
      <c r="A346" s="157"/>
      <c r="B346" s="151" t="s">
        <v>97</v>
      </c>
      <c r="C346" s="151">
        <v>2019</v>
      </c>
      <c r="D346" s="154"/>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c r="CH346" s="155"/>
      <c r="CI346" s="155"/>
      <c r="CJ346" s="155"/>
      <c r="CK346" s="155"/>
      <c r="CL346" s="155"/>
      <c r="CM346" s="155"/>
      <c r="CN346" s="155"/>
      <c r="CO346" s="155"/>
      <c r="CP346" s="155"/>
      <c r="CQ346" s="155"/>
      <c r="CR346" s="155"/>
      <c r="CS346" s="155"/>
      <c r="CT346" s="155"/>
      <c r="CU346" s="155"/>
      <c r="CV346" s="155"/>
      <c r="CW346" s="155"/>
      <c r="CX346" s="155"/>
      <c r="CY346" s="155"/>
      <c r="CZ346" s="155"/>
      <c r="DA346" s="155"/>
      <c r="DB346" s="155"/>
      <c r="DC346" s="155"/>
      <c r="DD346" s="155"/>
      <c r="DE346" s="155"/>
      <c r="DF346" s="155"/>
      <c r="DG346" s="155"/>
      <c r="DH346" s="155"/>
      <c r="DI346" s="155"/>
      <c r="DJ346" s="155"/>
      <c r="DK346" s="155"/>
      <c r="DL346" s="155"/>
      <c r="DM346" s="155"/>
      <c r="DN346" s="155"/>
      <c r="DO346" s="155"/>
      <c r="DP346" s="155"/>
      <c r="DQ346" s="155"/>
      <c r="DR346" s="155"/>
      <c r="DS346" s="155"/>
      <c r="DT346" s="155"/>
      <c r="DU346" s="155"/>
      <c r="DV346" s="155"/>
      <c r="DW346" s="155"/>
      <c r="DX346" s="155"/>
      <c r="DY346" s="155"/>
      <c r="DZ346" s="155"/>
      <c r="EA346" s="155"/>
      <c r="EB346" s="155"/>
      <c r="EC346" s="155"/>
      <c r="ED346" s="155"/>
      <c r="EE346" s="155"/>
      <c r="EF346" s="155"/>
      <c r="EG346" s="155"/>
      <c r="EH346" s="155"/>
      <c r="EI346" s="155">
        <v>45498</v>
      </c>
      <c r="EJ346" s="155"/>
      <c r="EK346" s="155"/>
      <c r="EL346" s="155"/>
      <c r="EM346" s="155"/>
      <c r="EN346" s="155"/>
      <c r="EO346" s="155"/>
      <c r="EP346" s="155"/>
      <c r="EQ346" s="155"/>
      <c r="ER346" s="155"/>
      <c r="ES346" s="155"/>
      <c r="ET346" s="155"/>
      <c r="EU346" s="155"/>
      <c r="EV346" s="155"/>
      <c r="EW346" s="155"/>
      <c r="EX346" s="155"/>
      <c r="EY346" s="155"/>
      <c r="EZ346" s="155"/>
      <c r="FA346" s="155"/>
      <c r="FB346" s="155"/>
      <c r="FC346" s="155"/>
      <c r="FD346" s="155"/>
      <c r="FE346" s="155"/>
      <c r="FF346" s="155"/>
      <c r="FG346" s="155"/>
      <c r="FH346" s="155"/>
      <c r="FI346" s="155"/>
      <c r="FJ346" s="155"/>
      <c r="FK346" s="155"/>
      <c r="FL346" s="155"/>
      <c r="FM346" s="155"/>
      <c r="FN346" s="155"/>
      <c r="FO346" s="155"/>
      <c r="FP346" s="155"/>
      <c r="FQ346" s="155"/>
      <c r="FR346" s="155"/>
      <c r="FS346" s="155"/>
      <c r="FT346" s="155"/>
      <c r="FU346" s="155"/>
      <c r="FV346" s="155"/>
      <c r="FW346" s="155"/>
      <c r="FX346" s="155"/>
      <c r="FY346" s="155"/>
      <c r="FZ346" s="155"/>
      <c r="GA346" s="155"/>
      <c r="GB346" s="155"/>
      <c r="GC346" s="155"/>
      <c r="GD346" s="155"/>
      <c r="GE346" s="155"/>
      <c r="GF346" s="155"/>
      <c r="GG346" s="155"/>
      <c r="GH346" s="155"/>
      <c r="GI346" s="155"/>
      <c r="GJ346" s="155"/>
      <c r="GK346" s="155"/>
      <c r="GL346" s="155"/>
      <c r="GM346" s="155"/>
      <c r="GN346" s="155"/>
      <c r="GO346" s="155"/>
      <c r="GP346" s="155"/>
      <c r="GQ346" s="155"/>
      <c r="GR346" s="155"/>
      <c r="GS346" s="155"/>
      <c r="GT346" s="155"/>
      <c r="GU346" s="155"/>
      <c r="GV346" s="155"/>
      <c r="GW346" s="155"/>
      <c r="GX346" s="155"/>
      <c r="GY346" s="155"/>
      <c r="GZ346" s="155"/>
      <c r="HA346" s="155"/>
      <c r="HB346" s="155"/>
      <c r="HC346" s="155"/>
      <c r="HD346" s="155"/>
      <c r="HE346" s="155"/>
      <c r="HF346" s="155"/>
      <c r="HG346" s="155"/>
      <c r="HH346" s="155"/>
      <c r="HI346" s="155"/>
      <c r="HJ346" s="156"/>
    </row>
    <row r="347" spans="1:218" ht="12.75" customHeight="1" x14ac:dyDescent="0.2">
      <c r="A347" s="151" t="s">
        <v>444</v>
      </c>
      <c r="B347" s="151" t="s">
        <v>115</v>
      </c>
      <c r="C347" s="151">
        <v>2018</v>
      </c>
      <c r="D347" s="154"/>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c r="CH347" s="155"/>
      <c r="CI347" s="155"/>
      <c r="CJ347" s="155"/>
      <c r="CK347" s="155"/>
      <c r="CL347" s="155"/>
      <c r="CM347" s="155"/>
      <c r="CN347" s="155"/>
      <c r="CO347" s="155"/>
      <c r="CP347" s="155"/>
      <c r="CQ347" s="155"/>
      <c r="CR347" s="155"/>
      <c r="CS347" s="155"/>
      <c r="CT347" s="155"/>
      <c r="CU347" s="155"/>
      <c r="CV347" s="155"/>
      <c r="CW347" s="155"/>
      <c r="CX347" s="155"/>
      <c r="CY347" s="155"/>
      <c r="CZ347" s="155"/>
      <c r="DA347" s="155"/>
      <c r="DB347" s="155"/>
      <c r="DC347" s="155"/>
      <c r="DD347" s="155"/>
      <c r="DE347" s="155"/>
      <c r="DF347" s="155"/>
      <c r="DG347" s="155"/>
      <c r="DH347" s="155"/>
      <c r="DI347" s="155"/>
      <c r="DJ347" s="155"/>
      <c r="DK347" s="155"/>
      <c r="DL347" s="155"/>
      <c r="DM347" s="155"/>
      <c r="DN347" s="155"/>
      <c r="DO347" s="155"/>
      <c r="DP347" s="155"/>
      <c r="DQ347" s="155"/>
      <c r="DR347" s="155"/>
      <c r="DS347" s="155"/>
      <c r="DT347" s="155"/>
      <c r="DU347" s="155"/>
      <c r="DV347" s="155"/>
      <c r="DW347" s="155"/>
      <c r="DX347" s="155"/>
      <c r="DY347" s="155"/>
      <c r="DZ347" s="155"/>
      <c r="EA347" s="155"/>
      <c r="EB347" s="155"/>
      <c r="EC347" s="155"/>
      <c r="ED347" s="155"/>
      <c r="EE347" s="155"/>
      <c r="EF347" s="155"/>
      <c r="EG347" s="155"/>
      <c r="EH347" s="155"/>
      <c r="EI347" s="155"/>
      <c r="EJ347" s="155">
        <v>45490</v>
      </c>
      <c r="EK347" s="155"/>
      <c r="EL347" s="155"/>
      <c r="EM347" s="155"/>
      <c r="EN347" s="155"/>
      <c r="EO347" s="155"/>
      <c r="EP347" s="155"/>
      <c r="EQ347" s="155"/>
      <c r="ER347" s="155"/>
      <c r="ES347" s="155"/>
      <c r="ET347" s="155"/>
      <c r="EU347" s="155"/>
      <c r="EV347" s="155"/>
      <c r="EW347" s="155"/>
      <c r="EX347" s="155"/>
      <c r="EY347" s="155"/>
      <c r="EZ347" s="155"/>
      <c r="FA347" s="155"/>
      <c r="FB347" s="155"/>
      <c r="FC347" s="155"/>
      <c r="FD347" s="155"/>
      <c r="FE347" s="155"/>
      <c r="FF347" s="155"/>
      <c r="FG347" s="155"/>
      <c r="FH347" s="155"/>
      <c r="FI347" s="155"/>
      <c r="FJ347" s="155"/>
      <c r="FK347" s="155"/>
      <c r="FL347" s="155"/>
      <c r="FM347" s="155"/>
      <c r="FN347" s="155"/>
      <c r="FO347" s="155"/>
      <c r="FP347" s="155"/>
      <c r="FQ347" s="155"/>
      <c r="FR347" s="155"/>
      <c r="FS347" s="155"/>
      <c r="FT347" s="155"/>
      <c r="FU347" s="155"/>
      <c r="FV347" s="155"/>
      <c r="FW347" s="155"/>
      <c r="FX347" s="155"/>
      <c r="FY347" s="155"/>
      <c r="FZ347" s="155"/>
      <c r="GA347" s="155"/>
      <c r="GB347" s="155"/>
      <c r="GC347" s="155"/>
      <c r="GD347" s="155"/>
      <c r="GE347" s="155"/>
      <c r="GF347" s="155"/>
      <c r="GG347" s="155"/>
      <c r="GH347" s="155"/>
      <c r="GI347" s="155"/>
      <c r="GJ347" s="155"/>
      <c r="GK347" s="155"/>
      <c r="GL347" s="155"/>
      <c r="GM347" s="155"/>
      <c r="GN347" s="155"/>
      <c r="GO347" s="155"/>
      <c r="GP347" s="155"/>
      <c r="GQ347" s="155"/>
      <c r="GR347" s="155"/>
      <c r="GS347" s="155"/>
      <c r="GT347" s="155"/>
      <c r="GU347" s="155"/>
      <c r="GV347" s="155"/>
      <c r="GW347" s="155"/>
      <c r="GX347" s="155"/>
      <c r="GY347" s="155"/>
      <c r="GZ347" s="155"/>
      <c r="HA347" s="155"/>
      <c r="HB347" s="155"/>
      <c r="HC347" s="155"/>
      <c r="HD347" s="155"/>
      <c r="HE347" s="155"/>
      <c r="HF347" s="155"/>
      <c r="HG347" s="155"/>
      <c r="HH347" s="155"/>
      <c r="HI347" s="155"/>
      <c r="HJ347" s="156"/>
    </row>
    <row r="348" spans="1:218" ht="12.75" customHeight="1" x14ac:dyDescent="0.2">
      <c r="A348" s="157"/>
      <c r="B348" s="151" t="s">
        <v>113</v>
      </c>
      <c r="C348" s="151">
        <v>2018</v>
      </c>
      <c r="D348" s="154"/>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c r="CH348" s="155"/>
      <c r="CI348" s="155"/>
      <c r="CJ348" s="155"/>
      <c r="CK348" s="155"/>
      <c r="CL348" s="155"/>
      <c r="CM348" s="155"/>
      <c r="CN348" s="155"/>
      <c r="CO348" s="155"/>
      <c r="CP348" s="155"/>
      <c r="CQ348" s="155"/>
      <c r="CR348" s="155"/>
      <c r="CS348" s="155"/>
      <c r="CT348" s="155"/>
      <c r="CU348" s="155"/>
      <c r="CV348" s="155"/>
      <c r="CW348" s="155"/>
      <c r="CX348" s="155"/>
      <c r="CY348" s="155"/>
      <c r="CZ348" s="155"/>
      <c r="DA348" s="155"/>
      <c r="DB348" s="155"/>
      <c r="DC348" s="155"/>
      <c r="DD348" s="155"/>
      <c r="DE348" s="155"/>
      <c r="DF348" s="155"/>
      <c r="DG348" s="155"/>
      <c r="DH348" s="155"/>
      <c r="DI348" s="155"/>
      <c r="DJ348" s="155"/>
      <c r="DK348" s="155"/>
      <c r="DL348" s="155"/>
      <c r="DM348" s="155"/>
      <c r="DN348" s="155"/>
      <c r="DO348" s="155"/>
      <c r="DP348" s="155"/>
      <c r="DQ348" s="155"/>
      <c r="DR348" s="155"/>
      <c r="DS348" s="155"/>
      <c r="DT348" s="155"/>
      <c r="DU348" s="155"/>
      <c r="DV348" s="155"/>
      <c r="DW348" s="155"/>
      <c r="DX348" s="155"/>
      <c r="DY348" s="155"/>
      <c r="DZ348" s="155"/>
      <c r="EA348" s="155"/>
      <c r="EB348" s="155"/>
      <c r="EC348" s="155"/>
      <c r="ED348" s="155"/>
      <c r="EE348" s="155"/>
      <c r="EF348" s="155"/>
      <c r="EG348" s="155"/>
      <c r="EH348" s="155"/>
      <c r="EI348" s="155"/>
      <c r="EJ348" s="155">
        <v>45490</v>
      </c>
      <c r="EK348" s="155"/>
      <c r="EL348" s="155"/>
      <c r="EM348" s="155"/>
      <c r="EN348" s="155"/>
      <c r="EO348" s="155"/>
      <c r="EP348" s="155"/>
      <c r="EQ348" s="155"/>
      <c r="ER348" s="155"/>
      <c r="ES348" s="155"/>
      <c r="ET348" s="155"/>
      <c r="EU348" s="155"/>
      <c r="EV348" s="155"/>
      <c r="EW348" s="155"/>
      <c r="EX348" s="155"/>
      <c r="EY348" s="155"/>
      <c r="EZ348" s="155"/>
      <c r="FA348" s="155"/>
      <c r="FB348" s="155"/>
      <c r="FC348" s="155"/>
      <c r="FD348" s="155"/>
      <c r="FE348" s="155"/>
      <c r="FF348" s="155"/>
      <c r="FG348" s="155"/>
      <c r="FH348" s="155"/>
      <c r="FI348" s="155"/>
      <c r="FJ348" s="155"/>
      <c r="FK348" s="155"/>
      <c r="FL348" s="155"/>
      <c r="FM348" s="155"/>
      <c r="FN348" s="155"/>
      <c r="FO348" s="155"/>
      <c r="FP348" s="155"/>
      <c r="FQ348" s="155"/>
      <c r="FR348" s="155"/>
      <c r="FS348" s="155"/>
      <c r="FT348" s="155"/>
      <c r="FU348" s="155"/>
      <c r="FV348" s="155"/>
      <c r="FW348" s="155"/>
      <c r="FX348" s="155"/>
      <c r="FY348" s="155"/>
      <c r="FZ348" s="155"/>
      <c r="GA348" s="155"/>
      <c r="GB348" s="155"/>
      <c r="GC348" s="155"/>
      <c r="GD348" s="155"/>
      <c r="GE348" s="155"/>
      <c r="GF348" s="155"/>
      <c r="GG348" s="155"/>
      <c r="GH348" s="155"/>
      <c r="GI348" s="155"/>
      <c r="GJ348" s="155"/>
      <c r="GK348" s="155"/>
      <c r="GL348" s="155"/>
      <c r="GM348" s="155"/>
      <c r="GN348" s="155"/>
      <c r="GO348" s="155"/>
      <c r="GP348" s="155"/>
      <c r="GQ348" s="155"/>
      <c r="GR348" s="155"/>
      <c r="GS348" s="155"/>
      <c r="GT348" s="155"/>
      <c r="GU348" s="155"/>
      <c r="GV348" s="155"/>
      <c r="GW348" s="155"/>
      <c r="GX348" s="155"/>
      <c r="GY348" s="155"/>
      <c r="GZ348" s="155"/>
      <c r="HA348" s="155"/>
      <c r="HB348" s="155"/>
      <c r="HC348" s="155"/>
      <c r="HD348" s="155"/>
      <c r="HE348" s="155"/>
      <c r="HF348" s="155"/>
      <c r="HG348" s="155"/>
      <c r="HH348" s="155"/>
      <c r="HI348" s="155"/>
      <c r="HJ348" s="156"/>
    </row>
    <row r="349" spans="1:218" ht="12.75" customHeight="1" x14ac:dyDescent="0.2">
      <c r="A349" s="157"/>
      <c r="B349" s="151" t="s">
        <v>97</v>
      </c>
      <c r="C349" s="151">
        <v>2019</v>
      </c>
      <c r="D349" s="154"/>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c r="CH349" s="155"/>
      <c r="CI349" s="155"/>
      <c r="CJ349" s="155"/>
      <c r="CK349" s="155"/>
      <c r="CL349" s="155"/>
      <c r="CM349" s="155"/>
      <c r="CN349" s="155"/>
      <c r="CO349" s="155"/>
      <c r="CP349" s="155"/>
      <c r="CQ349" s="155"/>
      <c r="CR349" s="155"/>
      <c r="CS349" s="155"/>
      <c r="CT349" s="155"/>
      <c r="CU349" s="155"/>
      <c r="CV349" s="155"/>
      <c r="CW349" s="155"/>
      <c r="CX349" s="155"/>
      <c r="CY349" s="155"/>
      <c r="CZ349" s="155"/>
      <c r="DA349" s="155"/>
      <c r="DB349" s="155"/>
      <c r="DC349" s="155"/>
      <c r="DD349" s="155"/>
      <c r="DE349" s="155"/>
      <c r="DF349" s="155"/>
      <c r="DG349" s="155"/>
      <c r="DH349" s="155"/>
      <c r="DI349" s="155"/>
      <c r="DJ349" s="155"/>
      <c r="DK349" s="155"/>
      <c r="DL349" s="155"/>
      <c r="DM349" s="155"/>
      <c r="DN349" s="155"/>
      <c r="DO349" s="155"/>
      <c r="DP349" s="155"/>
      <c r="DQ349" s="155"/>
      <c r="DR349" s="155"/>
      <c r="DS349" s="155"/>
      <c r="DT349" s="155"/>
      <c r="DU349" s="155"/>
      <c r="DV349" s="155"/>
      <c r="DW349" s="155"/>
      <c r="DX349" s="155"/>
      <c r="DY349" s="155"/>
      <c r="DZ349" s="155"/>
      <c r="EA349" s="155"/>
      <c r="EB349" s="155"/>
      <c r="EC349" s="155"/>
      <c r="ED349" s="155"/>
      <c r="EE349" s="155"/>
      <c r="EF349" s="155"/>
      <c r="EG349" s="155"/>
      <c r="EH349" s="155"/>
      <c r="EI349" s="155"/>
      <c r="EJ349" s="155">
        <v>45490</v>
      </c>
      <c r="EK349" s="155"/>
      <c r="EL349" s="155"/>
      <c r="EM349" s="155"/>
      <c r="EN349" s="155"/>
      <c r="EO349" s="155"/>
      <c r="EP349" s="155"/>
      <c r="EQ349" s="155"/>
      <c r="ER349" s="155"/>
      <c r="ES349" s="155"/>
      <c r="ET349" s="155"/>
      <c r="EU349" s="155"/>
      <c r="EV349" s="155"/>
      <c r="EW349" s="155"/>
      <c r="EX349" s="155"/>
      <c r="EY349" s="155"/>
      <c r="EZ349" s="155"/>
      <c r="FA349" s="155"/>
      <c r="FB349" s="155"/>
      <c r="FC349" s="155"/>
      <c r="FD349" s="155"/>
      <c r="FE349" s="155"/>
      <c r="FF349" s="155"/>
      <c r="FG349" s="155"/>
      <c r="FH349" s="155"/>
      <c r="FI349" s="155"/>
      <c r="FJ349" s="155"/>
      <c r="FK349" s="155"/>
      <c r="FL349" s="155"/>
      <c r="FM349" s="155"/>
      <c r="FN349" s="155"/>
      <c r="FO349" s="155"/>
      <c r="FP349" s="155"/>
      <c r="FQ349" s="155"/>
      <c r="FR349" s="155"/>
      <c r="FS349" s="155"/>
      <c r="FT349" s="155"/>
      <c r="FU349" s="155"/>
      <c r="FV349" s="155"/>
      <c r="FW349" s="155"/>
      <c r="FX349" s="155"/>
      <c r="FY349" s="155"/>
      <c r="FZ349" s="155"/>
      <c r="GA349" s="155"/>
      <c r="GB349" s="155"/>
      <c r="GC349" s="155"/>
      <c r="GD349" s="155"/>
      <c r="GE349" s="155"/>
      <c r="GF349" s="155"/>
      <c r="GG349" s="155"/>
      <c r="GH349" s="155"/>
      <c r="GI349" s="155"/>
      <c r="GJ349" s="155"/>
      <c r="GK349" s="155"/>
      <c r="GL349" s="155"/>
      <c r="GM349" s="155"/>
      <c r="GN349" s="155"/>
      <c r="GO349" s="155"/>
      <c r="GP349" s="155"/>
      <c r="GQ349" s="155"/>
      <c r="GR349" s="155"/>
      <c r="GS349" s="155"/>
      <c r="GT349" s="155"/>
      <c r="GU349" s="155"/>
      <c r="GV349" s="155"/>
      <c r="GW349" s="155"/>
      <c r="GX349" s="155"/>
      <c r="GY349" s="155"/>
      <c r="GZ349" s="155"/>
      <c r="HA349" s="155"/>
      <c r="HB349" s="155"/>
      <c r="HC349" s="155"/>
      <c r="HD349" s="155"/>
      <c r="HE349" s="155"/>
      <c r="HF349" s="155"/>
      <c r="HG349" s="155"/>
      <c r="HH349" s="155"/>
      <c r="HI349" s="155"/>
      <c r="HJ349" s="156"/>
    </row>
    <row r="350" spans="1:218" ht="12.75" customHeight="1" x14ac:dyDescent="0.2">
      <c r="A350" s="157"/>
      <c r="B350" s="151" t="s">
        <v>749</v>
      </c>
      <c r="C350" s="151">
        <v>2018</v>
      </c>
      <c r="D350" s="154"/>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c r="CH350" s="155"/>
      <c r="CI350" s="155"/>
      <c r="CJ350" s="155"/>
      <c r="CK350" s="155"/>
      <c r="CL350" s="155"/>
      <c r="CM350" s="155"/>
      <c r="CN350" s="155"/>
      <c r="CO350" s="155"/>
      <c r="CP350" s="155"/>
      <c r="CQ350" s="155"/>
      <c r="CR350" s="155"/>
      <c r="CS350" s="155"/>
      <c r="CT350" s="155"/>
      <c r="CU350" s="155"/>
      <c r="CV350" s="155"/>
      <c r="CW350" s="155"/>
      <c r="CX350" s="155"/>
      <c r="CY350" s="155"/>
      <c r="CZ350" s="155"/>
      <c r="DA350" s="155"/>
      <c r="DB350" s="155"/>
      <c r="DC350" s="155"/>
      <c r="DD350" s="155"/>
      <c r="DE350" s="155"/>
      <c r="DF350" s="155"/>
      <c r="DG350" s="155"/>
      <c r="DH350" s="155"/>
      <c r="DI350" s="155"/>
      <c r="DJ350" s="155"/>
      <c r="DK350" s="155"/>
      <c r="DL350" s="155"/>
      <c r="DM350" s="155"/>
      <c r="DN350" s="155"/>
      <c r="DO350" s="155"/>
      <c r="DP350" s="155"/>
      <c r="DQ350" s="155"/>
      <c r="DR350" s="155"/>
      <c r="DS350" s="155"/>
      <c r="DT350" s="155"/>
      <c r="DU350" s="155"/>
      <c r="DV350" s="155"/>
      <c r="DW350" s="155"/>
      <c r="DX350" s="155"/>
      <c r="DY350" s="155"/>
      <c r="DZ350" s="155"/>
      <c r="EA350" s="155"/>
      <c r="EB350" s="155"/>
      <c r="EC350" s="155"/>
      <c r="ED350" s="155"/>
      <c r="EE350" s="155"/>
      <c r="EF350" s="155"/>
      <c r="EG350" s="155"/>
      <c r="EH350" s="155"/>
      <c r="EI350" s="155"/>
      <c r="EJ350" s="155">
        <v>45490</v>
      </c>
      <c r="EK350" s="155"/>
      <c r="EL350" s="155"/>
      <c r="EM350" s="155"/>
      <c r="EN350" s="155"/>
      <c r="EO350" s="155"/>
      <c r="EP350" s="155"/>
      <c r="EQ350" s="155"/>
      <c r="ER350" s="155"/>
      <c r="ES350" s="155"/>
      <c r="ET350" s="155"/>
      <c r="EU350" s="155"/>
      <c r="EV350" s="155"/>
      <c r="EW350" s="155"/>
      <c r="EX350" s="155"/>
      <c r="EY350" s="155"/>
      <c r="EZ350" s="155"/>
      <c r="FA350" s="155"/>
      <c r="FB350" s="155"/>
      <c r="FC350" s="155"/>
      <c r="FD350" s="155"/>
      <c r="FE350" s="155"/>
      <c r="FF350" s="155"/>
      <c r="FG350" s="155"/>
      <c r="FH350" s="155"/>
      <c r="FI350" s="155"/>
      <c r="FJ350" s="155"/>
      <c r="FK350" s="155"/>
      <c r="FL350" s="155"/>
      <c r="FM350" s="155"/>
      <c r="FN350" s="155"/>
      <c r="FO350" s="155"/>
      <c r="FP350" s="155"/>
      <c r="FQ350" s="155"/>
      <c r="FR350" s="155"/>
      <c r="FS350" s="155"/>
      <c r="FT350" s="155"/>
      <c r="FU350" s="155"/>
      <c r="FV350" s="155"/>
      <c r="FW350" s="155"/>
      <c r="FX350" s="155"/>
      <c r="FY350" s="155"/>
      <c r="FZ350" s="155"/>
      <c r="GA350" s="155"/>
      <c r="GB350" s="155"/>
      <c r="GC350" s="155"/>
      <c r="GD350" s="155"/>
      <c r="GE350" s="155"/>
      <c r="GF350" s="155"/>
      <c r="GG350" s="155"/>
      <c r="GH350" s="155"/>
      <c r="GI350" s="155"/>
      <c r="GJ350" s="155"/>
      <c r="GK350" s="155"/>
      <c r="GL350" s="155"/>
      <c r="GM350" s="155"/>
      <c r="GN350" s="155"/>
      <c r="GO350" s="155"/>
      <c r="GP350" s="155"/>
      <c r="GQ350" s="155"/>
      <c r="GR350" s="155"/>
      <c r="GS350" s="155"/>
      <c r="GT350" s="155"/>
      <c r="GU350" s="155"/>
      <c r="GV350" s="155"/>
      <c r="GW350" s="155"/>
      <c r="GX350" s="155"/>
      <c r="GY350" s="155"/>
      <c r="GZ350" s="155"/>
      <c r="HA350" s="155"/>
      <c r="HB350" s="155"/>
      <c r="HC350" s="155"/>
      <c r="HD350" s="155"/>
      <c r="HE350" s="155"/>
      <c r="HF350" s="155"/>
      <c r="HG350" s="155"/>
      <c r="HH350" s="155"/>
      <c r="HI350" s="155"/>
      <c r="HJ350" s="156"/>
    </row>
    <row r="351" spans="1:218" ht="12.75" customHeight="1" x14ac:dyDescent="0.2">
      <c r="A351" s="151" t="s">
        <v>445</v>
      </c>
      <c r="B351" s="151" t="s">
        <v>116</v>
      </c>
      <c r="C351" s="151">
        <v>2018</v>
      </c>
      <c r="D351" s="154"/>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c r="CH351" s="155"/>
      <c r="CI351" s="155"/>
      <c r="CJ351" s="155"/>
      <c r="CK351" s="155"/>
      <c r="CL351" s="155"/>
      <c r="CM351" s="155"/>
      <c r="CN351" s="155"/>
      <c r="CO351" s="155"/>
      <c r="CP351" s="155"/>
      <c r="CQ351" s="155"/>
      <c r="CR351" s="155"/>
      <c r="CS351" s="155"/>
      <c r="CT351" s="155"/>
      <c r="CU351" s="155"/>
      <c r="CV351" s="155"/>
      <c r="CW351" s="155"/>
      <c r="CX351" s="155"/>
      <c r="CY351" s="155"/>
      <c r="CZ351" s="155"/>
      <c r="DA351" s="155"/>
      <c r="DB351" s="155"/>
      <c r="DC351" s="155"/>
      <c r="DD351" s="155"/>
      <c r="DE351" s="155"/>
      <c r="DF351" s="155"/>
      <c r="DG351" s="155"/>
      <c r="DH351" s="155"/>
      <c r="DI351" s="155"/>
      <c r="DJ351" s="155"/>
      <c r="DK351" s="155"/>
      <c r="DL351" s="155"/>
      <c r="DM351" s="155"/>
      <c r="DN351" s="155"/>
      <c r="DO351" s="155"/>
      <c r="DP351" s="155"/>
      <c r="DQ351" s="155"/>
      <c r="DR351" s="155"/>
      <c r="DS351" s="155"/>
      <c r="DT351" s="155"/>
      <c r="DU351" s="155"/>
      <c r="DV351" s="155"/>
      <c r="DW351" s="155"/>
      <c r="DX351" s="155"/>
      <c r="DY351" s="155"/>
      <c r="DZ351" s="155"/>
      <c r="EA351" s="155"/>
      <c r="EB351" s="155"/>
      <c r="EC351" s="155"/>
      <c r="ED351" s="155"/>
      <c r="EE351" s="155"/>
      <c r="EF351" s="155"/>
      <c r="EG351" s="155"/>
      <c r="EH351" s="155"/>
      <c r="EI351" s="155"/>
      <c r="EJ351" s="155"/>
      <c r="EK351" s="155">
        <v>45496</v>
      </c>
      <c r="EL351" s="155"/>
      <c r="EM351" s="155"/>
      <c r="EN351" s="155"/>
      <c r="EO351" s="155"/>
      <c r="EP351" s="155"/>
      <c r="EQ351" s="155"/>
      <c r="ER351" s="155"/>
      <c r="ES351" s="155"/>
      <c r="ET351" s="155"/>
      <c r="EU351" s="155"/>
      <c r="EV351" s="155"/>
      <c r="EW351" s="155"/>
      <c r="EX351" s="155"/>
      <c r="EY351" s="155"/>
      <c r="EZ351" s="155"/>
      <c r="FA351" s="155"/>
      <c r="FB351" s="155"/>
      <c r="FC351" s="155"/>
      <c r="FD351" s="155"/>
      <c r="FE351" s="155"/>
      <c r="FF351" s="155"/>
      <c r="FG351" s="155"/>
      <c r="FH351" s="155"/>
      <c r="FI351" s="155"/>
      <c r="FJ351" s="155"/>
      <c r="FK351" s="155"/>
      <c r="FL351" s="155"/>
      <c r="FM351" s="155"/>
      <c r="FN351" s="155"/>
      <c r="FO351" s="155"/>
      <c r="FP351" s="155"/>
      <c r="FQ351" s="155"/>
      <c r="FR351" s="155"/>
      <c r="FS351" s="155"/>
      <c r="FT351" s="155"/>
      <c r="FU351" s="155"/>
      <c r="FV351" s="155"/>
      <c r="FW351" s="155"/>
      <c r="FX351" s="155"/>
      <c r="FY351" s="155"/>
      <c r="FZ351" s="155"/>
      <c r="GA351" s="155"/>
      <c r="GB351" s="155"/>
      <c r="GC351" s="155"/>
      <c r="GD351" s="155"/>
      <c r="GE351" s="155"/>
      <c r="GF351" s="155"/>
      <c r="GG351" s="155"/>
      <c r="GH351" s="155"/>
      <c r="GI351" s="155"/>
      <c r="GJ351" s="155"/>
      <c r="GK351" s="155"/>
      <c r="GL351" s="155"/>
      <c r="GM351" s="155"/>
      <c r="GN351" s="155"/>
      <c r="GO351" s="155"/>
      <c r="GP351" s="155"/>
      <c r="GQ351" s="155"/>
      <c r="GR351" s="155"/>
      <c r="GS351" s="155"/>
      <c r="GT351" s="155"/>
      <c r="GU351" s="155"/>
      <c r="GV351" s="155"/>
      <c r="GW351" s="155"/>
      <c r="GX351" s="155"/>
      <c r="GY351" s="155"/>
      <c r="GZ351" s="155"/>
      <c r="HA351" s="155"/>
      <c r="HB351" s="155"/>
      <c r="HC351" s="155"/>
      <c r="HD351" s="155"/>
      <c r="HE351" s="155"/>
      <c r="HF351" s="155"/>
      <c r="HG351" s="155"/>
      <c r="HH351" s="155"/>
      <c r="HI351" s="155"/>
      <c r="HJ351" s="156"/>
    </row>
    <row r="352" spans="1:218" ht="12.75" customHeight="1" x14ac:dyDescent="0.2">
      <c r="A352" s="157"/>
      <c r="B352" s="151" t="s">
        <v>115</v>
      </c>
      <c r="C352" s="151">
        <v>2018</v>
      </c>
      <c r="D352" s="154"/>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c r="CH352" s="155"/>
      <c r="CI352" s="155"/>
      <c r="CJ352" s="155"/>
      <c r="CK352" s="155"/>
      <c r="CL352" s="155"/>
      <c r="CM352" s="155"/>
      <c r="CN352" s="155"/>
      <c r="CO352" s="155"/>
      <c r="CP352" s="155"/>
      <c r="CQ352" s="155"/>
      <c r="CR352" s="155"/>
      <c r="CS352" s="155"/>
      <c r="CT352" s="155"/>
      <c r="CU352" s="155"/>
      <c r="CV352" s="155"/>
      <c r="CW352" s="155"/>
      <c r="CX352" s="155"/>
      <c r="CY352" s="155"/>
      <c r="CZ352" s="155"/>
      <c r="DA352" s="155"/>
      <c r="DB352" s="155"/>
      <c r="DC352" s="155"/>
      <c r="DD352" s="155"/>
      <c r="DE352" s="155"/>
      <c r="DF352" s="155"/>
      <c r="DG352" s="155"/>
      <c r="DH352" s="155"/>
      <c r="DI352" s="155"/>
      <c r="DJ352" s="155"/>
      <c r="DK352" s="155"/>
      <c r="DL352" s="155"/>
      <c r="DM352" s="155"/>
      <c r="DN352" s="155"/>
      <c r="DO352" s="155"/>
      <c r="DP352" s="155"/>
      <c r="DQ352" s="155"/>
      <c r="DR352" s="155"/>
      <c r="DS352" s="155"/>
      <c r="DT352" s="155"/>
      <c r="DU352" s="155"/>
      <c r="DV352" s="155"/>
      <c r="DW352" s="155"/>
      <c r="DX352" s="155"/>
      <c r="DY352" s="155"/>
      <c r="DZ352" s="155"/>
      <c r="EA352" s="155"/>
      <c r="EB352" s="155"/>
      <c r="EC352" s="155"/>
      <c r="ED352" s="155"/>
      <c r="EE352" s="155"/>
      <c r="EF352" s="155"/>
      <c r="EG352" s="155"/>
      <c r="EH352" s="155"/>
      <c r="EI352" s="155"/>
      <c r="EJ352" s="155"/>
      <c r="EK352" s="155">
        <v>45496</v>
      </c>
      <c r="EL352" s="155"/>
      <c r="EM352" s="155"/>
      <c r="EN352" s="155"/>
      <c r="EO352" s="155"/>
      <c r="EP352" s="155"/>
      <c r="EQ352" s="155"/>
      <c r="ER352" s="155"/>
      <c r="ES352" s="155"/>
      <c r="ET352" s="155"/>
      <c r="EU352" s="155"/>
      <c r="EV352" s="155"/>
      <c r="EW352" s="155"/>
      <c r="EX352" s="155"/>
      <c r="EY352" s="155"/>
      <c r="EZ352" s="155"/>
      <c r="FA352" s="155"/>
      <c r="FB352" s="155"/>
      <c r="FC352" s="155"/>
      <c r="FD352" s="155"/>
      <c r="FE352" s="155"/>
      <c r="FF352" s="155"/>
      <c r="FG352" s="155"/>
      <c r="FH352" s="155"/>
      <c r="FI352" s="155"/>
      <c r="FJ352" s="155"/>
      <c r="FK352" s="155"/>
      <c r="FL352" s="155"/>
      <c r="FM352" s="155"/>
      <c r="FN352" s="155"/>
      <c r="FO352" s="155"/>
      <c r="FP352" s="155"/>
      <c r="FQ352" s="155"/>
      <c r="FR352" s="155"/>
      <c r="FS352" s="155"/>
      <c r="FT352" s="155"/>
      <c r="FU352" s="155"/>
      <c r="FV352" s="155"/>
      <c r="FW352" s="155"/>
      <c r="FX352" s="155"/>
      <c r="FY352" s="155"/>
      <c r="FZ352" s="155"/>
      <c r="GA352" s="155"/>
      <c r="GB352" s="155"/>
      <c r="GC352" s="155"/>
      <c r="GD352" s="155"/>
      <c r="GE352" s="155"/>
      <c r="GF352" s="155"/>
      <c r="GG352" s="155"/>
      <c r="GH352" s="155"/>
      <c r="GI352" s="155"/>
      <c r="GJ352" s="155"/>
      <c r="GK352" s="155"/>
      <c r="GL352" s="155"/>
      <c r="GM352" s="155"/>
      <c r="GN352" s="155"/>
      <c r="GO352" s="155"/>
      <c r="GP352" s="155"/>
      <c r="GQ352" s="155"/>
      <c r="GR352" s="155"/>
      <c r="GS352" s="155"/>
      <c r="GT352" s="155"/>
      <c r="GU352" s="155"/>
      <c r="GV352" s="155"/>
      <c r="GW352" s="155"/>
      <c r="GX352" s="155"/>
      <c r="GY352" s="155"/>
      <c r="GZ352" s="155"/>
      <c r="HA352" s="155"/>
      <c r="HB352" s="155"/>
      <c r="HC352" s="155"/>
      <c r="HD352" s="155"/>
      <c r="HE352" s="155"/>
      <c r="HF352" s="155"/>
      <c r="HG352" s="155"/>
      <c r="HH352" s="155"/>
      <c r="HI352" s="155"/>
      <c r="HJ352" s="156"/>
    </row>
    <row r="353" spans="1:218" ht="12.75" customHeight="1" x14ac:dyDescent="0.2">
      <c r="A353" s="157"/>
      <c r="B353" s="151" t="s">
        <v>113</v>
      </c>
      <c r="C353" s="151">
        <v>2018</v>
      </c>
      <c r="D353" s="154"/>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c r="CH353" s="155"/>
      <c r="CI353" s="155"/>
      <c r="CJ353" s="155"/>
      <c r="CK353" s="155"/>
      <c r="CL353" s="155"/>
      <c r="CM353" s="155"/>
      <c r="CN353" s="155"/>
      <c r="CO353" s="155"/>
      <c r="CP353" s="155"/>
      <c r="CQ353" s="155"/>
      <c r="CR353" s="155"/>
      <c r="CS353" s="155"/>
      <c r="CT353" s="155"/>
      <c r="CU353" s="155"/>
      <c r="CV353" s="155"/>
      <c r="CW353" s="155"/>
      <c r="CX353" s="155"/>
      <c r="CY353" s="155"/>
      <c r="CZ353" s="155"/>
      <c r="DA353" s="155"/>
      <c r="DB353" s="155"/>
      <c r="DC353" s="155"/>
      <c r="DD353" s="155"/>
      <c r="DE353" s="155"/>
      <c r="DF353" s="155"/>
      <c r="DG353" s="155"/>
      <c r="DH353" s="155"/>
      <c r="DI353" s="155"/>
      <c r="DJ353" s="155"/>
      <c r="DK353" s="155"/>
      <c r="DL353" s="155"/>
      <c r="DM353" s="155"/>
      <c r="DN353" s="155"/>
      <c r="DO353" s="155"/>
      <c r="DP353" s="155"/>
      <c r="DQ353" s="155"/>
      <c r="DR353" s="155"/>
      <c r="DS353" s="155"/>
      <c r="DT353" s="155"/>
      <c r="DU353" s="155"/>
      <c r="DV353" s="155"/>
      <c r="DW353" s="155"/>
      <c r="DX353" s="155"/>
      <c r="DY353" s="155"/>
      <c r="DZ353" s="155"/>
      <c r="EA353" s="155"/>
      <c r="EB353" s="155"/>
      <c r="EC353" s="155"/>
      <c r="ED353" s="155"/>
      <c r="EE353" s="155"/>
      <c r="EF353" s="155"/>
      <c r="EG353" s="155"/>
      <c r="EH353" s="155"/>
      <c r="EI353" s="155"/>
      <c r="EJ353" s="155"/>
      <c r="EK353" s="155">
        <v>45496</v>
      </c>
      <c r="EL353" s="155"/>
      <c r="EM353" s="155"/>
      <c r="EN353" s="155"/>
      <c r="EO353" s="155"/>
      <c r="EP353" s="155"/>
      <c r="EQ353" s="155"/>
      <c r="ER353" s="155"/>
      <c r="ES353" s="155"/>
      <c r="ET353" s="155"/>
      <c r="EU353" s="155"/>
      <c r="EV353" s="155"/>
      <c r="EW353" s="155"/>
      <c r="EX353" s="155"/>
      <c r="EY353" s="155"/>
      <c r="EZ353" s="155"/>
      <c r="FA353" s="155"/>
      <c r="FB353" s="155"/>
      <c r="FC353" s="155"/>
      <c r="FD353" s="155"/>
      <c r="FE353" s="155"/>
      <c r="FF353" s="155"/>
      <c r="FG353" s="155"/>
      <c r="FH353" s="155"/>
      <c r="FI353" s="155"/>
      <c r="FJ353" s="155"/>
      <c r="FK353" s="155"/>
      <c r="FL353" s="155"/>
      <c r="FM353" s="155"/>
      <c r="FN353" s="155"/>
      <c r="FO353" s="155"/>
      <c r="FP353" s="155"/>
      <c r="FQ353" s="155"/>
      <c r="FR353" s="155"/>
      <c r="FS353" s="155"/>
      <c r="FT353" s="155"/>
      <c r="FU353" s="155"/>
      <c r="FV353" s="155"/>
      <c r="FW353" s="155"/>
      <c r="FX353" s="155"/>
      <c r="FY353" s="155"/>
      <c r="FZ353" s="155"/>
      <c r="GA353" s="155"/>
      <c r="GB353" s="155"/>
      <c r="GC353" s="155"/>
      <c r="GD353" s="155"/>
      <c r="GE353" s="155"/>
      <c r="GF353" s="155"/>
      <c r="GG353" s="155"/>
      <c r="GH353" s="155"/>
      <c r="GI353" s="155"/>
      <c r="GJ353" s="155"/>
      <c r="GK353" s="155"/>
      <c r="GL353" s="155"/>
      <c r="GM353" s="155"/>
      <c r="GN353" s="155"/>
      <c r="GO353" s="155"/>
      <c r="GP353" s="155"/>
      <c r="GQ353" s="155"/>
      <c r="GR353" s="155"/>
      <c r="GS353" s="155"/>
      <c r="GT353" s="155"/>
      <c r="GU353" s="155"/>
      <c r="GV353" s="155"/>
      <c r="GW353" s="155"/>
      <c r="GX353" s="155"/>
      <c r="GY353" s="155"/>
      <c r="GZ353" s="155"/>
      <c r="HA353" s="155"/>
      <c r="HB353" s="155"/>
      <c r="HC353" s="155"/>
      <c r="HD353" s="155"/>
      <c r="HE353" s="155"/>
      <c r="HF353" s="155"/>
      <c r="HG353" s="155"/>
      <c r="HH353" s="155"/>
      <c r="HI353" s="155"/>
      <c r="HJ353" s="156"/>
    </row>
    <row r="354" spans="1:218" ht="12.75" customHeight="1" x14ac:dyDescent="0.2">
      <c r="A354" s="151" t="s">
        <v>1058</v>
      </c>
      <c r="B354" s="151" t="s">
        <v>116</v>
      </c>
      <c r="C354" s="151">
        <v>2018</v>
      </c>
      <c r="D354" s="154"/>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c r="CH354" s="155"/>
      <c r="CI354" s="155"/>
      <c r="CJ354" s="155"/>
      <c r="CK354" s="155"/>
      <c r="CL354" s="155"/>
      <c r="CM354" s="155"/>
      <c r="CN354" s="155"/>
      <c r="CO354" s="155"/>
      <c r="CP354" s="155"/>
      <c r="CQ354" s="155"/>
      <c r="CR354" s="155"/>
      <c r="CS354" s="155"/>
      <c r="CT354" s="155"/>
      <c r="CU354" s="155"/>
      <c r="CV354" s="155"/>
      <c r="CW354" s="155"/>
      <c r="CX354" s="155"/>
      <c r="CY354" s="155"/>
      <c r="CZ354" s="155"/>
      <c r="DA354" s="155"/>
      <c r="DB354" s="155"/>
      <c r="DC354" s="155"/>
      <c r="DD354" s="155"/>
      <c r="DE354" s="155"/>
      <c r="DF354" s="155"/>
      <c r="DG354" s="155"/>
      <c r="DH354" s="155"/>
      <c r="DI354" s="155"/>
      <c r="DJ354" s="155"/>
      <c r="DK354" s="155"/>
      <c r="DL354" s="155"/>
      <c r="DM354" s="155"/>
      <c r="DN354" s="155"/>
      <c r="DO354" s="155"/>
      <c r="DP354" s="155"/>
      <c r="DQ354" s="155"/>
      <c r="DR354" s="155"/>
      <c r="DS354" s="155"/>
      <c r="DT354" s="155"/>
      <c r="DU354" s="155"/>
      <c r="DV354" s="155"/>
      <c r="DW354" s="155"/>
      <c r="DX354" s="155"/>
      <c r="DY354" s="155"/>
      <c r="DZ354" s="155"/>
      <c r="EA354" s="155"/>
      <c r="EB354" s="155"/>
      <c r="EC354" s="155"/>
      <c r="ED354" s="155"/>
      <c r="EE354" s="155"/>
      <c r="EF354" s="155"/>
      <c r="EG354" s="155"/>
      <c r="EH354" s="155"/>
      <c r="EI354" s="155"/>
      <c r="EJ354" s="155"/>
      <c r="EK354" s="155"/>
      <c r="EL354" s="155">
        <v>45496</v>
      </c>
      <c r="EM354" s="155"/>
      <c r="EN354" s="155"/>
      <c r="EO354" s="155"/>
      <c r="EP354" s="155"/>
      <c r="EQ354" s="155"/>
      <c r="ER354" s="155"/>
      <c r="ES354" s="155"/>
      <c r="ET354" s="155"/>
      <c r="EU354" s="155"/>
      <c r="EV354" s="155"/>
      <c r="EW354" s="155"/>
      <c r="EX354" s="155"/>
      <c r="EY354" s="155"/>
      <c r="EZ354" s="155"/>
      <c r="FA354" s="155"/>
      <c r="FB354" s="155"/>
      <c r="FC354" s="155"/>
      <c r="FD354" s="155"/>
      <c r="FE354" s="155"/>
      <c r="FF354" s="155"/>
      <c r="FG354" s="155"/>
      <c r="FH354" s="155"/>
      <c r="FI354" s="155"/>
      <c r="FJ354" s="155"/>
      <c r="FK354" s="155"/>
      <c r="FL354" s="155"/>
      <c r="FM354" s="155"/>
      <c r="FN354" s="155"/>
      <c r="FO354" s="155"/>
      <c r="FP354" s="155"/>
      <c r="FQ354" s="155"/>
      <c r="FR354" s="155"/>
      <c r="FS354" s="155"/>
      <c r="FT354" s="155"/>
      <c r="FU354" s="155"/>
      <c r="FV354" s="155"/>
      <c r="FW354" s="155"/>
      <c r="FX354" s="155"/>
      <c r="FY354" s="155"/>
      <c r="FZ354" s="155"/>
      <c r="GA354" s="155"/>
      <c r="GB354" s="155"/>
      <c r="GC354" s="155"/>
      <c r="GD354" s="155"/>
      <c r="GE354" s="155"/>
      <c r="GF354" s="155"/>
      <c r="GG354" s="155"/>
      <c r="GH354" s="155"/>
      <c r="GI354" s="155"/>
      <c r="GJ354" s="155"/>
      <c r="GK354" s="155"/>
      <c r="GL354" s="155"/>
      <c r="GM354" s="155"/>
      <c r="GN354" s="155"/>
      <c r="GO354" s="155"/>
      <c r="GP354" s="155"/>
      <c r="GQ354" s="155"/>
      <c r="GR354" s="155"/>
      <c r="GS354" s="155"/>
      <c r="GT354" s="155"/>
      <c r="GU354" s="155"/>
      <c r="GV354" s="155"/>
      <c r="GW354" s="155"/>
      <c r="GX354" s="155"/>
      <c r="GY354" s="155"/>
      <c r="GZ354" s="155"/>
      <c r="HA354" s="155"/>
      <c r="HB354" s="155"/>
      <c r="HC354" s="155"/>
      <c r="HD354" s="155"/>
      <c r="HE354" s="155"/>
      <c r="HF354" s="155"/>
      <c r="HG354" s="155"/>
      <c r="HH354" s="155"/>
      <c r="HI354" s="155"/>
      <c r="HJ354" s="156"/>
    </row>
    <row r="355" spans="1:218" ht="12.75" customHeight="1" x14ac:dyDescent="0.2">
      <c r="A355" s="157"/>
      <c r="B355" s="151" t="s">
        <v>115</v>
      </c>
      <c r="C355" s="151">
        <v>2018</v>
      </c>
      <c r="D355" s="154"/>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c r="CH355" s="155"/>
      <c r="CI355" s="155"/>
      <c r="CJ355" s="155"/>
      <c r="CK355" s="155"/>
      <c r="CL355" s="155"/>
      <c r="CM355" s="155"/>
      <c r="CN355" s="155"/>
      <c r="CO355" s="155"/>
      <c r="CP355" s="155"/>
      <c r="CQ355" s="155"/>
      <c r="CR355" s="155"/>
      <c r="CS355" s="155"/>
      <c r="CT355" s="155"/>
      <c r="CU355" s="155"/>
      <c r="CV355" s="155"/>
      <c r="CW355" s="155"/>
      <c r="CX355" s="155"/>
      <c r="CY355" s="155"/>
      <c r="CZ355" s="155"/>
      <c r="DA355" s="155"/>
      <c r="DB355" s="155"/>
      <c r="DC355" s="155"/>
      <c r="DD355" s="155"/>
      <c r="DE355" s="155"/>
      <c r="DF355" s="155"/>
      <c r="DG355" s="155"/>
      <c r="DH355" s="155"/>
      <c r="DI355" s="155"/>
      <c r="DJ355" s="155"/>
      <c r="DK355" s="155"/>
      <c r="DL355" s="155"/>
      <c r="DM355" s="155"/>
      <c r="DN355" s="155"/>
      <c r="DO355" s="155"/>
      <c r="DP355" s="155"/>
      <c r="DQ355" s="155"/>
      <c r="DR355" s="155"/>
      <c r="DS355" s="155"/>
      <c r="DT355" s="155"/>
      <c r="DU355" s="155"/>
      <c r="DV355" s="155"/>
      <c r="DW355" s="155"/>
      <c r="DX355" s="155"/>
      <c r="DY355" s="155"/>
      <c r="DZ355" s="155"/>
      <c r="EA355" s="155"/>
      <c r="EB355" s="155"/>
      <c r="EC355" s="155"/>
      <c r="ED355" s="155"/>
      <c r="EE355" s="155"/>
      <c r="EF355" s="155"/>
      <c r="EG355" s="155"/>
      <c r="EH355" s="155"/>
      <c r="EI355" s="155"/>
      <c r="EJ355" s="155"/>
      <c r="EK355" s="155"/>
      <c r="EL355" s="155">
        <v>45496</v>
      </c>
      <c r="EM355" s="155"/>
      <c r="EN355" s="155"/>
      <c r="EO355" s="155"/>
      <c r="EP355" s="155"/>
      <c r="EQ355" s="155"/>
      <c r="ER355" s="155"/>
      <c r="ES355" s="155"/>
      <c r="ET355" s="155"/>
      <c r="EU355" s="155"/>
      <c r="EV355" s="155"/>
      <c r="EW355" s="155"/>
      <c r="EX355" s="155"/>
      <c r="EY355" s="155"/>
      <c r="EZ355" s="155"/>
      <c r="FA355" s="155"/>
      <c r="FB355" s="155"/>
      <c r="FC355" s="155"/>
      <c r="FD355" s="155"/>
      <c r="FE355" s="155"/>
      <c r="FF355" s="155"/>
      <c r="FG355" s="155"/>
      <c r="FH355" s="155"/>
      <c r="FI355" s="155"/>
      <c r="FJ355" s="155"/>
      <c r="FK355" s="155"/>
      <c r="FL355" s="155"/>
      <c r="FM355" s="155"/>
      <c r="FN355" s="155"/>
      <c r="FO355" s="155"/>
      <c r="FP355" s="155"/>
      <c r="FQ355" s="155"/>
      <c r="FR355" s="155"/>
      <c r="FS355" s="155"/>
      <c r="FT355" s="155"/>
      <c r="FU355" s="155"/>
      <c r="FV355" s="155"/>
      <c r="FW355" s="155"/>
      <c r="FX355" s="155"/>
      <c r="FY355" s="155"/>
      <c r="FZ355" s="155"/>
      <c r="GA355" s="155"/>
      <c r="GB355" s="155"/>
      <c r="GC355" s="155"/>
      <c r="GD355" s="155"/>
      <c r="GE355" s="155"/>
      <c r="GF355" s="155"/>
      <c r="GG355" s="155"/>
      <c r="GH355" s="155"/>
      <c r="GI355" s="155"/>
      <c r="GJ355" s="155"/>
      <c r="GK355" s="155"/>
      <c r="GL355" s="155"/>
      <c r="GM355" s="155"/>
      <c r="GN355" s="155"/>
      <c r="GO355" s="155"/>
      <c r="GP355" s="155"/>
      <c r="GQ355" s="155"/>
      <c r="GR355" s="155"/>
      <c r="GS355" s="155"/>
      <c r="GT355" s="155"/>
      <c r="GU355" s="155"/>
      <c r="GV355" s="155"/>
      <c r="GW355" s="155"/>
      <c r="GX355" s="155"/>
      <c r="GY355" s="155"/>
      <c r="GZ355" s="155"/>
      <c r="HA355" s="155"/>
      <c r="HB355" s="155"/>
      <c r="HC355" s="155"/>
      <c r="HD355" s="155"/>
      <c r="HE355" s="155"/>
      <c r="HF355" s="155"/>
      <c r="HG355" s="155"/>
      <c r="HH355" s="155"/>
      <c r="HI355" s="155"/>
      <c r="HJ355" s="156"/>
    </row>
    <row r="356" spans="1:218" ht="12.75" customHeight="1" x14ac:dyDescent="0.2">
      <c r="A356" s="157"/>
      <c r="B356" s="151" t="s">
        <v>113</v>
      </c>
      <c r="C356" s="151">
        <v>2018</v>
      </c>
      <c r="D356" s="154"/>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c r="CH356" s="155"/>
      <c r="CI356" s="155"/>
      <c r="CJ356" s="155"/>
      <c r="CK356" s="155"/>
      <c r="CL356" s="155"/>
      <c r="CM356" s="155"/>
      <c r="CN356" s="155"/>
      <c r="CO356" s="155"/>
      <c r="CP356" s="155"/>
      <c r="CQ356" s="155"/>
      <c r="CR356" s="155"/>
      <c r="CS356" s="155"/>
      <c r="CT356" s="155"/>
      <c r="CU356" s="155"/>
      <c r="CV356" s="155"/>
      <c r="CW356" s="155"/>
      <c r="CX356" s="155"/>
      <c r="CY356" s="155"/>
      <c r="CZ356" s="155"/>
      <c r="DA356" s="155"/>
      <c r="DB356" s="155"/>
      <c r="DC356" s="155"/>
      <c r="DD356" s="155"/>
      <c r="DE356" s="155"/>
      <c r="DF356" s="155"/>
      <c r="DG356" s="155"/>
      <c r="DH356" s="155"/>
      <c r="DI356" s="155"/>
      <c r="DJ356" s="155"/>
      <c r="DK356" s="155"/>
      <c r="DL356" s="155"/>
      <c r="DM356" s="155"/>
      <c r="DN356" s="155"/>
      <c r="DO356" s="155"/>
      <c r="DP356" s="155"/>
      <c r="DQ356" s="155"/>
      <c r="DR356" s="155"/>
      <c r="DS356" s="155"/>
      <c r="DT356" s="155"/>
      <c r="DU356" s="155"/>
      <c r="DV356" s="155"/>
      <c r="DW356" s="155"/>
      <c r="DX356" s="155"/>
      <c r="DY356" s="155"/>
      <c r="DZ356" s="155"/>
      <c r="EA356" s="155"/>
      <c r="EB356" s="155"/>
      <c r="EC356" s="155"/>
      <c r="ED356" s="155"/>
      <c r="EE356" s="155"/>
      <c r="EF356" s="155"/>
      <c r="EG356" s="155"/>
      <c r="EH356" s="155"/>
      <c r="EI356" s="155"/>
      <c r="EJ356" s="155"/>
      <c r="EK356" s="155"/>
      <c r="EL356" s="155">
        <v>45496</v>
      </c>
      <c r="EM356" s="155"/>
      <c r="EN356" s="155"/>
      <c r="EO356" s="155"/>
      <c r="EP356" s="155"/>
      <c r="EQ356" s="155"/>
      <c r="ER356" s="155"/>
      <c r="ES356" s="155"/>
      <c r="ET356" s="155"/>
      <c r="EU356" s="155"/>
      <c r="EV356" s="155"/>
      <c r="EW356" s="155"/>
      <c r="EX356" s="155"/>
      <c r="EY356" s="155"/>
      <c r="EZ356" s="155"/>
      <c r="FA356" s="155"/>
      <c r="FB356" s="155"/>
      <c r="FC356" s="155"/>
      <c r="FD356" s="155"/>
      <c r="FE356" s="155"/>
      <c r="FF356" s="155"/>
      <c r="FG356" s="155"/>
      <c r="FH356" s="155"/>
      <c r="FI356" s="155"/>
      <c r="FJ356" s="155"/>
      <c r="FK356" s="155"/>
      <c r="FL356" s="155"/>
      <c r="FM356" s="155"/>
      <c r="FN356" s="155"/>
      <c r="FO356" s="155"/>
      <c r="FP356" s="155"/>
      <c r="FQ356" s="155"/>
      <c r="FR356" s="155"/>
      <c r="FS356" s="155"/>
      <c r="FT356" s="155"/>
      <c r="FU356" s="155"/>
      <c r="FV356" s="155"/>
      <c r="FW356" s="155"/>
      <c r="FX356" s="155"/>
      <c r="FY356" s="155"/>
      <c r="FZ356" s="155"/>
      <c r="GA356" s="155"/>
      <c r="GB356" s="155"/>
      <c r="GC356" s="155"/>
      <c r="GD356" s="155"/>
      <c r="GE356" s="155"/>
      <c r="GF356" s="155"/>
      <c r="GG356" s="155"/>
      <c r="GH356" s="155"/>
      <c r="GI356" s="155"/>
      <c r="GJ356" s="155"/>
      <c r="GK356" s="155"/>
      <c r="GL356" s="155"/>
      <c r="GM356" s="155"/>
      <c r="GN356" s="155"/>
      <c r="GO356" s="155"/>
      <c r="GP356" s="155"/>
      <c r="GQ356" s="155"/>
      <c r="GR356" s="155"/>
      <c r="GS356" s="155"/>
      <c r="GT356" s="155"/>
      <c r="GU356" s="155"/>
      <c r="GV356" s="155"/>
      <c r="GW356" s="155"/>
      <c r="GX356" s="155"/>
      <c r="GY356" s="155"/>
      <c r="GZ356" s="155"/>
      <c r="HA356" s="155"/>
      <c r="HB356" s="155"/>
      <c r="HC356" s="155"/>
      <c r="HD356" s="155"/>
      <c r="HE356" s="155"/>
      <c r="HF356" s="155"/>
      <c r="HG356" s="155"/>
      <c r="HH356" s="155"/>
      <c r="HI356" s="155"/>
      <c r="HJ356" s="156"/>
    </row>
    <row r="357" spans="1:218" ht="12.75" customHeight="1" x14ac:dyDescent="0.2">
      <c r="A357" s="151" t="s">
        <v>621</v>
      </c>
      <c r="B357" s="151" t="s">
        <v>93</v>
      </c>
      <c r="C357" s="151">
        <v>2018</v>
      </c>
      <c r="D357" s="154"/>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c r="CH357" s="155"/>
      <c r="CI357" s="155"/>
      <c r="CJ357" s="155"/>
      <c r="CK357" s="155"/>
      <c r="CL357" s="155"/>
      <c r="CM357" s="155"/>
      <c r="CN357" s="155"/>
      <c r="CO357" s="155"/>
      <c r="CP357" s="155"/>
      <c r="CQ357" s="155"/>
      <c r="CR357" s="155"/>
      <c r="CS357" s="155"/>
      <c r="CT357" s="155"/>
      <c r="CU357" s="155"/>
      <c r="CV357" s="155"/>
      <c r="CW357" s="155"/>
      <c r="CX357" s="155"/>
      <c r="CY357" s="155"/>
      <c r="CZ357" s="155"/>
      <c r="DA357" s="155"/>
      <c r="DB357" s="155"/>
      <c r="DC357" s="155"/>
      <c r="DD357" s="155"/>
      <c r="DE357" s="155"/>
      <c r="DF357" s="155"/>
      <c r="DG357" s="155"/>
      <c r="DH357" s="155"/>
      <c r="DI357" s="155"/>
      <c r="DJ357" s="155"/>
      <c r="DK357" s="155"/>
      <c r="DL357" s="155"/>
      <c r="DM357" s="155"/>
      <c r="DN357" s="155"/>
      <c r="DO357" s="155"/>
      <c r="DP357" s="155"/>
      <c r="DQ357" s="155"/>
      <c r="DR357" s="155"/>
      <c r="DS357" s="155"/>
      <c r="DT357" s="155"/>
      <c r="DU357" s="155"/>
      <c r="DV357" s="155"/>
      <c r="DW357" s="155"/>
      <c r="DX357" s="155"/>
      <c r="DY357" s="155"/>
      <c r="DZ357" s="155"/>
      <c r="EA357" s="155"/>
      <c r="EB357" s="155"/>
      <c r="EC357" s="155"/>
      <c r="ED357" s="155"/>
      <c r="EE357" s="155"/>
      <c r="EF357" s="155"/>
      <c r="EG357" s="155"/>
      <c r="EH357" s="155"/>
      <c r="EI357" s="155"/>
      <c r="EJ357" s="155"/>
      <c r="EK357" s="155"/>
      <c r="EL357" s="155"/>
      <c r="EM357" s="155"/>
      <c r="EN357" s="155"/>
      <c r="EO357" s="155"/>
      <c r="EP357" s="155"/>
      <c r="EQ357" s="155"/>
      <c r="ER357" s="155"/>
      <c r="ES357" s="155"/>
      <c r="ET357" s="155"/>
      <c r="EU357" s="155"/>
      <c r="EV357" s="155"/>
      <c r="EW357" s="155"/>
      <c r="EX357" s="155"/>
      <c r="EY357" s="155"/>
      <c r="EZ357" s="155"/>
      <c r="FA357" s="155"/>
      <c r="FB357" s="155"/>
      <c r="FC357" s="155"/>
      <c r="FD357" s="155"/>
      <c r="FE357" s="155"/>
      <c r="FF357" s="155"/>
      <c r="FG357" s="155"/>
      <c r="FH357" s="155"/>
      <c r="FI357" s="155"/>
      <c r="FJ357" s="155"/>
      <c r="FK357" s="155"/>
      <c r="FL357" s="155"/>
      <c r="FM357" s="155"/>
      <c r="FN357" s="155"/>
      <c r="FO357" s="155"/>
      <c r="FP357" s="155"/>
      <c r="FQ357" s="155"/>
      <c r="FR357" s="155"/>
      <c r="FS357" s="155"/>
      <c r="FT357" s="155"/>
      <c r="FU357" s="155"/>
      <c r="FV357" s="155"/>
      <c r="FW357" s="155"/>
      <c r="FX357" s="155"/>
      <c r="FY357" s="155"/>
      <c r="FZ357" s="155"/>
      <c r="GA357" s="155"/>
      <c r="GB357" s="155"/>
      <c r="GC357" s="155"/>
      <c r="GD357" s="155"/>
      <c r="GE357" s="155"/>
      <c r="GF357" s="155"/>
      <c r="GG357" s="155"/>
      <c r="GH357" s="155"/>
      <c r="GI357" s="155"/>
      <c r="GJ357" s="155"/>
      <c r="GK357" s="155"/>
      <c r="GL357" s="155"/>
      <c r="GM357" s="155"/>
      <c r="GN357" s="155"/>
      <c r="GO357" s="155"/>
      <c r="GP357" s="155"/>
      <c r="GQ357" s="155"/>
      <c r="GR357" s="155"/>
      <c r="GS357" s="155"/>
      <c r="GT357" s="155"/>
      <c r="GU357" s="155"/>
      <c r="GV357" s="155"/>
      <c r="GW357" s="155"/>
      <c r="GX357" s="155"/>
      <c r="GY357" s="155"/>
      <c r="GZ357" s="155"/>
      <c r="HA357" s="155"/>
      <c r="HB357" s="155"/>
      <c r="HC357" s="155"/>
      <c r="HD357" s="155"/>
      <c r="HE357" s="155"/>
      <c r="HF357" s="155"/>
      <c r="HG357" s="155"/>
      <c r="HH357" s="155"/>
      <c r="HI357" s="155"/>
      <c r="HJ357" s="156"/>
    </row>
    <row r="358" spans="1:218" ht="12.75" customHeight="1" x14ac:dyDescent="0.2">
      <c r="A358" s="151" t="s">
        <v>446</v>
      </c>
      <c r="B358" s="151" t="s">
        <v>93</v>
      </c>
      <c r="C358" s="151">
        <v>2018</v>
      </c>
      <c r="D358" s="154"/>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c r="CH358" s="155"/>
      <c r="CI358" s="155"/>
      <c r="CJ358" s="155"/>
      <c r="CK358" s="155"/>
      <c r="CL358" s="155"/>
      <c r="CM358" s="155"/>
      <c r="CN358" s="155"/>
      <c r="CO358" s="155"/>
      <c r="CP358" s="155"/>
      <c r="CQ358" s="155"/>
      <c r="CR358" s="155"/>
      <c r="CS358" s="155"/>
      <c r="CT358" s="155"/>
      <c r="CU358" s="155"/>
      <c r="CV358" s="155"/>
      <c r="CW358" s="155"/>
      <c r="CX358" s="155"/>
      <c r="CY358" s="155"/>
      <c r="CZ358" s="155"/>
      <c r="DA358" s="155"/>
      <c r="DB358" s="155"/>
      <c r="DC358" s="155"/>
      <c r="DD358" s="155"/>
      <c r="DE358" s="155"/>
      <c r="DF358" s="155"/>
      <c r="DG358" s="155"/>
      <c r="DH358" s="155"/>
      <c r="DI358" s="155"/>
      <c r="DJ358" s="155"/>
      <c r="DK358" s="155"/>
      <c r="DL358" s="155"/>
      <c r="DM358" s="155"/>
      <c r="DN358" s="155"/>
      <c r="DO358" s="155"/>
      <c r="DP358" s="155"/>
      <c r="DQ358" s="155"/>
      <c r="DR358" s="155"/>
      <c r="DS358" s="155"/>
      <c r="DT358" s="155"/>
      <c r="DU358" s="155"/>
      <c r="DV358" s="155"/>
      <c r="DW358" s="155"/>
      <c r="DX358" s="155"/>
      <c r="DY358" s="155"/>
      <c r="DZ358" s="155"/>
      <c r="EA358" s="155"/>
      <c r="EB358" s="155"/>
      <c r="EC358" s="155"/>
      <c r="ED358" s="155"/>
      <c r="EE358" s="155"/>
      <c r="EF358" s="155"/>
      <c r="EG358" s="155"/>
      <c r="EH358" s="155"/>
      <c r="EI358" s="155"/>
      <c r="EJ358" s="155"/>
      <c r="EK358" s="155"/>
      <c r="EL358" s="155"/>
      <c r="EM358" s="155"/>
      <c r="EN358" s="155">
        <v>45552</v>
      </c>
      <c r="EO358" s="155"/>
      <c r="EP358" s="155"/>
      <c r="EQ358" s="155"/>
      <c r="ER358" s="155"/>
      <c r="ES358" s="155"/>
      <c r="ET358" s="155"/>
      <c r="EU358" s="155"/>
      <c r="EV358" s="155"/>
      <c r="EW358" s="155"/>
      <c r="EX358" s="155"/>
      <c r="EY358" s="155"/>
      <c r="EZ358" s="155"/>
      <c r="FA358" s="155"/>
      <c r="FB358" s="155"/>
      <c r="FC358" s="155"/>
      <c r="FD358" s="155"/>
      <c r="FE358" s="155"/>
      <c r="FF358" s="155"/>
      <c r="FG358" s="155"/>
      <c r="FH358" s="155"/>
      <c r="FI358" s="155"/>
      <c r="FJ358" s="155"/>
      <c r="FK358" s="155"/>
      <c r="FL358" s="155"/>
      <c r="FM358" s="155"/>
      <c r="FN358" s="155"/>
      <c r="FO358" s="155"/>
      <c r="FP358" s="155"/>
      <c r="FQ358" s="155"/>
      <c r="FR358" s="155"/>
      <c r="FS358" s="155"/>
      <c r="FT358" s="155"/>
      <c r="FU358" s="155"/>
      <c r="FV358" s="155"/>
      <c r="FW358" s="155"/>
      <c r="FX358" s="155"/>
      <c r="FY358" s="155"/>
      <c r="FZ358" s="155"/>
      <c r="GA358" s="155"/>
      <c r="GB358" s="155"/>
      <c r="GC358" s="155"/>
      <c r="GD358" s="155"/>
      <c r="GE358" s="155"/>
      <c r="GF358" s="155"/>
      <c r="GG358" s="155"/>
      <c r="GH358" s="155"/>
      <c r="GI358" s="155"/>
      <c r="GJ358" s="155"/>
      <c r="GK358" s="155"/>
      <c r="GL358" s="155"/>
      <c r="GM358" s="155"/>
      <c r="GN358" s="155"/>
      <c r="GO358" s="155"/>
      <c r="GP358" s="155"/>
      <c r="GQ358" s="155"/>
      <c r="GR358" s="155"/>
      <c r="GS358" s="155"/>
      <c r="GT358" s="155"/>
      <c r="GU358" s="155"/>
      <c r="GV358" s="155"/>
      <c r="GW358" s="155"/>
      <c r="GX358" s="155"/>
      <c r="GY358" s="155"/>
      <c r="GZ358" s="155"/>
      <c r="HA358" s="155"/>
      <c r="HB358" s="155"/>
      <c r="HC358" s="155"/>
      <c r="HD358" s="155"/>
      <c r="HE358" s="155"/>
      <c r="HF358" s="155"/>
      <c r="HG358" s="155"/>
      <c r="HH358" s="155"/>
      <c r="HI358" s="155"/>
      <c r="HJ358" s="156"/>
    </row>
    <row r="359" spans="1:218" ht="12.75" customHeight="1" x14ac:dyDescent="0.2">
      <c r="A359" s="151" t="s">
        <v>145</v>
      </c>
      <c r="B359" s="151" t="s">
        <v>93</v>
      </c>
      <c r="C359" s="151">
        <v>2018</v>
      </c>
      <c r="D359" s="154"/>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c r="CH359" s="155"/>
      <c r="CI359" s="155"/>
      <c r="CJ359" s="155"/>
      <c r="CK359" s="155"/>
      <c r="CL359" s="155"/>
      <c r="CM359" s="155"/>
      <c r="CN359" s="155"/>
      <c r="CO359" s="155"/>
      <c r="CP359" s="155"/>
      <c r="CQ359" s="155"/>
      <c r="CR359" s="155"/>
      <c r="CS359" s="155"/>
      <c r="CT359" s="155"/>
      <c r="CU359" s="155"/>
      <c r="CV359" s="155"/>
      <c r="CW359" s="155"/>
      <c r="CX359" s="155"/>
      <c r="CY359" s="155"/>
      <c r="CZ359" s="155"/>
      <c r="DA359" s="155"/>
      <c r="DB359" s="155"/>
      <c r="DC359" s="155"/>
      <c r="DD359" s="155"/>
      <c r="DE359" s="155"/>
      <c r="DF359" s="155"/>
      <c r="DG359" s="155"/>
      <c r="DH359" s="155"/>
      <c r="DI359" s="155"/>
      <c r="DJ359" s="155"/>
      <c r="DK359" s="155"/>
      <c r="DL359" s="155"/>
      <c r="DM359" s="155"/>
      <c r="DN359" s="155"/>
      <c r="DO359" s="155"/>
      <c r="DP359" s="155"/>
      <c r="DQ359" s="155"/>
      <c r="DR359" s="155"/>
      <c r="DS359" s="155"/>
      <c r="DT359" s="155"/>
      <c r="DU359" s="155"/>
      <c r="DV359" s="155"/>
      <c r="DW359" s="155"/>
      <c r="DX359" s="155"/>
      <c r="DY359" s="155"/>
      <c r="DZ359" s="155"/>
      <c r="EA359" s="155"/>
      <c r="EB359" s="155"/>
      <c r="EC359" s="155"/>
      <c r="ED359" s="155"/>
      <c r="EE359" s="155"/>
      <c r="EF359" s="155"/>
      <c r="EG359" s="155"/>
      <c r="EH359" s="155"/>
      <c r="EI359" s="155"/>
      <c r="EJ359" s="155"/>
      <c r="EK359" s="155"/>
      <c r="EL359" s="155"/>
      <c r="EM359" s="155"/>
      <c r="EN359" s="155"/>
      <c r="EO359" s="155"/>
      <c r="EP359" s="155"/>
      <c r="EQ359" s="155"/>
      <c r="ER359" s="155"/>
      <c r="ES359" s="155"/>
      <c r="ET359" s="155"/>
      <c r="EU359" s="155"/>
      <c r="EV359" s="155"/>
      <c r="EW359" s="155"/>
      <c r="EX359" s="155"/>
      <c r="EY359" s="155"/>
      <c r="EZ359" s="155"/>
      <c r="FA359" s="155"/>
      <c r="FB359" s="155"/>
      <c r="FC359" s="155"/>
      <c r="FD359" s="155"/>
      <c r="FE359" s="155"/>
      <c r="FF359" s="155"/>
      <c r="FG359" s="155"/>
      <c r="FH359" s="155"/>
      <c r="FI359" s="155"/>
      <c r="FJ359" s="155"/>
      <c r="FK359" s="155"/>
      <c r="FL359" s="155"/>
      <c r="FM359" s="155"/>
      <c r="FN359" s="155"/>
      <c r="FO359" s="155"/>
      <c r="FP359" s="155"/>
      <c r="FQ359" s="155"/>
      <c r="FR359" s="155"/>
      <c r="FS359" s="155"/>
      <c r="FT359" s="155"/>
      <c r="FU359" s="155"/>
      <c r="FV359" s="155"/>
      <c r="FW359" s="155"/>
      <c r="FX359" s="155"/>
      <c r="FY359" s="155"/>
      <c r="FZ359" s="155"/>
      <c r="GA359" s="155"/>
      <c r="GB359" s="155"/>
      <c r="GC359" s="155"/>
      <c r="GD359" s="155"/>
      <c r="GE359" s="155"/>
      <c r="GF359" s="155"/>
      <c r="GG359" s="155"/>
      <c r="GH359" s="155"/>
      <c r="GI359" s="155"/>
      <c r="GJ359" s="155"/>
      <c r="GK359" s="155"/>
      <c r="GL359" s="155"/>
      <c r="GM359" s="155"/>
      <c r="GN359" s="155"/>
      <c r="GO359" s="155"/>
      <c r="GP359" s="155"/>
      <c r="GQ359" s="155"/>
      <c r="GR359" s="155"/>
      <c r="GS359" s="155"/>
      <c r="GT359" s="155"/>
      <c r="GU359" s="155"/>
      <c r="GV359" s="155"/>
      <c r="GW359" s="155"/>
      <c r="GX359" s="155"/>
      <c r="GY359" s="155"/>
      <c r="GZ359" s="155"/>
      <c r="HA359" s="155"/>
      <c r="HB359" s="155"/>
      <c r="HC359" s="155"/>
      <c r="HD359" s="155"/>
      <c r="HE359" s="155"/>
      <c r="HF359" s="155"/>
      <c r="HG359" s="155"/>
      <c r="HH359" s="155"/>
      <c r="HI359" s="155"/>
      <c r="HJ359" s="156"/>
    </row>
    <row r="360" spans="1:218" ht="12.75" customHeight="1" x14ac:dyDescent="0.2">
      <c r="A360" s="151" t="s">
        <v>98</v>
      </c>
      <c r="B360" s="151" t="s">
        <v>999</v>
      </c>
      <c r="C360" s="151">
        <v>2011</v>
      </c>
      <c r="D360" s="154"/>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c r="CH360" s="155"/>
      <c r="CI360" s="155"/>
      <c r="CJ360" s="155"/>
      <c r="CK360" s="155"/>
      <c r="CL360" s="155"/>
      <c r="CM360" s="155"/>
      <c r="CN360" s="155"/>
      <c r="CO360" s="155"/>
      <c r="CP360" s="155"/>
      <c r="CQ360" s="155"/>
      <c r="CR360" s="155"/>
      <c r="CS360" s="155"/>
      <c r="CT360" s="155"/>
      <c r="CU360" s="155"/>
      <c r="CV360" s="155"/>
      <c r="CW360" s="155"/>
      <c r="CX360" s="155"/>
      <c r="CY360" s="155"/>
      <c r="CZ360" s="155"/>
      <c r="DA360" s="155"/>
      <c r="DB360" s="155"/>
      <c r="DC360" s="155"/>
      <c r="DD360" s="155"/>
      <c r="DE360" s="155"/>
      <c r="DF360" s="155"/>
      <c r="DG360" s="155"/>
      <c r="DH360" s="155"/>
      <c r="DI360" s="155"/>
      <c r="DJ360" s="155"/>
      <c r="DK360" s="155"/>
      <c r="DL360" s="155"/>
      <c r="DM360" s="155"/>
      <c r="DN360" s="155"/>
      <c r="DO360" s="155"/>
      <c r="DP360" s="155"/>
      <c r="DQ360" s="155"/>
      <c r="DR360" s="155"/>
      <c r="DS360" s="155"/>
      <c r="DT360" s="155"/>
      <c r="DU360" s="155"/>
      <c r="DV360" s="155"/>
      <c r="DW360" s="155"/>
      <c r="DX360" s="155"/>
      <c r="DY360" s="155"/>
      <c r="DZ360" s="155"/>
      <c r="EA360" s="155"/>
      <c r="EB360" s="155"/>
      <c r="EC360" s="155"/>
      <c r="ED360" s="155"/>
      <c r="EE360" s="155"/>
      <c r="EF360" s="155"/>
      <c r="EG360" s="155"/>
      <c r="EH360" s="155"/>
      <c r="EI360" s="155"/>
      <c r="EJ360" s="155"/>
      <c r="EK360" s="155"/>
      <c r="EL360" s="155"/>
      <c r="EM360" s="155"/>
      <c r="EN360" s="155"/>
      <c r="EO360" s="155"/>
      <c r="EP360" s="155">
        <v>45486</v>
      </c>
      <c r="EQ360" s="155"/>
      <c r="ER360" s="155"/>
      <c r="ES360" s="155"/>
      <c r="ET360" s="155"/>
      <c r="EU360" s="155"/>
      <c r="EV360" s="155"/>
      <c r="EW360" s="155"/>
      <c r="EX360" s="155"/>
      <c r="EY360" s="155"/>
      <c r="EZ360" s="155"/>
      <c r="FA360" s="155"/>
      <c r="FB360" s="155"/>
      <c r="FC360" s="155"/>
      <c r="FD360" s="155"/>
      <c r="FE360" s="155"/>
      <c r="FF360" s="155"/>
      <c r="FG360" s="155"/>
      <c r="FH360" s="155"/>
      <c r="FI360" s="155"/>
      <c r="FJ360" s="155"/>
      <c r="FK360" s="155"/>
      <c r="FL360" s="155"/>
      <c r="FM360" s="155"/>
      <c r="FN360" s="155"/>
      <c r="FO360" s="155"/>
      <c r="FP360" s="155"/>
      <c r="FQ360" s="155"/>
      <c r="FR360" s="155"/>
      <c r="FS360" s="155"/>
      <c r="FT360" s="155"/>
      <c r="FU360" s="155"/>
      <c r="FV360" s="155"/>
      <c r="FW360" s="155"/>
      <c r="FX360" s="155"/>
      <c r="FY360" s="155"/>
      <c r="FZ360" s="155"/>
      <c r="GA360" s="155"/>
      <c r="GB360" s="155"/>
      <c r="GC360" s="155"/>
      <c r="GD360" s="155"/>
      <c r="GE360" s="155"/>
      <c r="GF360" s="155"/>
      <c r="GG360" s="155"/>
      <c r="GH360" s="155"/>
      <c r="GI360" s="155"/>
      <c r="GJ360" s="155"/>
      <c r="GK360" s="155"/>
      <c r="GL360" s="155"/>
      <c r="GM360" s="155"/>
      <c r="GN360" s="155"/>
      <c r="GO360" s="155"/>
      <c r="GP360" s="155"/>
      <c r="GQ360" s="155"/>
      <c r="GR360" s="155"/>
      <c r="GS360" s="155"/>
      <c r="GT360" s="155"/>
      <c r="GU360" s="155"/>
      <c r="GV360" s="155"/>
      <c r="GW360" s="155"/>
      <c r="GX360" s="155"/>
      <c r="GY360" s="155"/>
      <c r="GZ360" s="155"/>
      <c r="HA360" s="155"/>
      <c r="HB360" s="155"/>
      <c r="HC360" s="155"/>
      <c r="HD360" s="155"/>
      <c r="HE360" s="155"/>
      <c r="HF360" s="155"/>
      <c r="HG360" s="155"/>
      <c r="HH360" s="155"/>
      <c r="HI360" s="155"/>
      <c r="HJ360" s="156"/>
    </row>
    <row r="361" spans="1:218" ht="12.75" customHeight="1" x14ac:dyDescent="0.2">
      <c r="A361" s="151" t="s">
        <v>1147</v>
      </c>
      <c r="B361" s="151" t="s">
        <v>89</v>
      </c>
      <c r="C361" s="151">
        <v>2019</v>
      </c>
      <c r="D361" s="154"/>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c r="CH361" s="155"/>
      <c r="CI361" s="155"/>
      <c r="CJ361" s="155"/>
      <c r="CK361" s="155"/>
      <c r="CL361" s="155"/>
      <c r="CM361" s="155"/>
      <c r="CN361" s="155"/>
      <c r="CO361" s="155"/>
      <c r="CP361" s="155"/>
      <c r="CQ361" s="155"/>
      <c r="CR361" s="155"/>
      <c r="CS361" s="155"/>
      <c r="CT361" s="155"/>
      <c r="CU361" s="155"/>
      <c r="CV361" s="155"/>
      <c r="CW361" s="155"/>
      <c r="CX361" s="155"/>
      <c r="CY361" s="155"/>
      <c r="CZ361" s="155"/>
      <c r="DA361" s="155"/>
      <c r="DB361" s="155"/>
      <c r="DC361" s="155"/>
      <c r="DD361" s="155"/>
      <c r="DE361" s="155"/>
      <c r="DF361" s="155"/>
      <c r="DG361" s="155"/>
      <c r="DH361" s="155"/>
      <c r="DI361" s="155"/>
      <c r="DJ361" s="155"/>
      <c r="DK361" s="155"/>
      <c r="DL361" s="155"/>
      <c r="DM361" s="155"/>
      <c r="DN361" s="155"/>
      <c r="DO361" s="155"/>
      <c r="DP361" s="155"/>
      <c r="DQ361" s="155"/>
      <c r="DR361" s="155"/>
      <c r="DS361" s="155"/>
      <c r="DT361" s="155"/>
      <c r="DU361" s="155"/>
      <c r="DV361" s="155"/>
      <c r="DW361" s="155"/>
      <c r="DX361" s="155"/>
      <c r="DY361" s="155"/>
      <c r="DZ361" s="155"/>
      <c r="EA361" s="155"/>
      <c r="EB361" s="155"/>
      <c r="EC361" s="155"/>
      <c r="ED361" s="155"/>
      <c r="EE361" s="155"/>
      <c r="EF361" s="155"/>
      <c r="EG361" s="155"/>
      <c r="EH361" s="155"/>
      <c r="EI361" s="155"/>
      <c r="EJ361" s="155"/>
      <c r="EK361" s="155"/>
      <c r="EL361" s="155"/>
      <c r="EM361" s="155"/>
      <c r="EN361" s="155"/>
      <c r="EO361" s="155"/>
      <c r="EP361" s="155"/>
      <c r="EQ361" s="155">
        <v>45486</v>
      </c>
      <c r="ER361" s="155"/>
      <c r="ES361" s="155"/>
      <c r="ET361" s="155"/>
      <c r="EU361" s="155"/>
      <c r="EV361" s="155"/>
      <c r="EW361" s="155"/>
      <c r="EX361" s="155"/>
      <c r="EY361" s="155"/>
      <c r="EZ361" s="155"/>
      <c r="FA361" s="155"/>
      <c r="FB361" s="155"/>
      <c r="FC361" s="155"/>
      <c r="FD361" s="155"/>
      <c r="FE361" s="155"/>
      <c r="FF361" s="155"/>
      <c r="FG361" s="155"/>
      <c r="FH361" s="155"/>
      <c r="FI361" s="155"/>
      <c r="FJ361" s="155"/>
      <c r="FK361" s="155"/>
      <c r="FL361" s="155"/>
      <c r="FM361" s="155"/>
      <c r="FN361" s="155"/>
      <c r="FO361" s="155"/>
      <c r="FP361" s="155"/>
      <c r="FQ361" s="155"/>
      <c r="FR361" s="155"/>
      <c r="FS361" s="155"/>
      <c r="FT361" s="155"/>
      <c r="FU361" s="155"/>
      <c r="FV361" s="155"/>
      <c r="FW361" s="155"/>
      <c r="FX361" s="155"/>
      <c r="FY361" s="155"/>
      <c r="FZ361" s="155"/>
      <c r="GA361" s="155"/>
      <c r="GB361" s="155"/>
      <c r="GC361" s="155"/>
      <c r="GD361" s="155"/>
      <c r="GE361" s="155"/>
      <c r="GF361" s="155"/>
      <c r="GG361" s="155"/>
      <c r="GH361" s="155"/>
      <c r="GI361" s="155"/>
      <c r="GJ361" s="155"/>
      <c r="GK361" s="155"/>
      <c r="GL361" s="155"/>
      <c r="GM361" s="155"/>
      <c r="GN361" s="155"/>
      <c r="GO361" s="155"/>
      <c r="GP361" s="155"/>
      <c r="GQ361" s="155"/>
      <c r="GR361" s="155"/>
      <c r="GS361" s="155"/>
      <c r="GT361" s="155"/>
      <c r="GU361" s="155"/>
      <c r="GV361" s="155"/>
      <c r="GW361" s="155"/>
      <c r="GX361" s="155"/>
      <c r="GY361" s="155"/>
      <c r="GZ361" s="155"/>
      <c r="HA361" s="155"/>
      <c r="HB361" s="155"/>
      <c r="HC361" s="155"/>
      <c r="HD361" s="155"/>
      <c r="HE361" s="155"/>
      <c r="HF361" s="155"/>
      <c r="HG361" s="155"/>
      <c r="HH361" s="155"/>
      <c r="HI361" s="155"/>
      <c r="HJ361" s="156"/>
    </row>
    <row r="362" spans="1:218" ht="12.75" customHeight="1" x14ac:dyDescent="0.2">
      <c r="A362" s="157"/>
      <c r="B362" s="151" t="s">
        <v>999</v>
      </c>
      <c r="C362" s="151">
        <v>2019</v>
      </c>
      <c r="D362" s="154"/>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c r="CH362" s="155"/>
      <c r="CI362" s="155"/>
      <c r="CJ362" s="155"/>
      <c r="CK362" s="155"/>
      <c r="CL362" s="155"/>
      <c r="CM362" s="155"/>
      <c r="CN362" s="155"/>
      <c r="CO362" s="155"/>
      <c r="CP362" s="155"/>
      <c r="CQ362" s="155"/>
      <c r="CR362" s="155"/>
      <c r="CS362" s="155"/>
      <c r="CT362" s="155"/>
      <c r="CU362" s="155"/>
      <c r="CV362" s="155"/>
      <c r="CW362" s="155"/>
      <c r="CX362" s="155"/>
      <c r="CY362" s="155"/>
      <c r="CZ362" s="155"/>
      <c r="DA362" s="155"/>
      <c r="DB362" s="155"/>
      <c r="DC362" s="155"/>
      <c r="DD362" s="155"/>
      <c r="DE362" s="155"/>
      <c r="DF362" s="155"/>
      <c r="DG362" s="155"/>
      <c r="DH362" s="155"/>
      <c r="DI362" s="155"/>
      <c r="DJ362" s="155"/>
      <c r="DK362" s="155"/>
      <c r="DL362" s="155"/>
      <c r="DM362" s="155"/>
      <c r="DN362" s="155"/>
      <c r="DO362" s="155"/>
      <c r="DP362" s="155"/>
      <c r="DQ362" s="155"/>
      <c r="DR362" s="155"/>
      <c r="DS362" s="155"/>
      <c r="DT362" s="155"/>
      <c r="DU362" s="155"/>
      <c r="DV362" s="155"/>
      <c r="DW362" s="155"/>
      <c r="DX362" s="155"/>
      <c r="DY362" s="155"/>
      <c r="DZ362" s="155"/>
      <c r="EA362" s="155"/>
      <c r="EB362" s="155"/>
      <c r="EC362" s="155"/>
      <c r="ED362" s="155"/>
      <c r="EE362" s="155"/>
      <c r="EF362" s="155"/>
      <c r="EG362" s="155"/>
      <c r="EH362" s="155"/>
      <c r="EI362" s="155"/>
      <c r="EJ362" s="155"/>
      <c r="EK362" s="155"/>
      <c r="EL362" s="155"/>
      <c r="EM362" s="155"/>
      <c r="EN362" s="155"/>
      <c r="EO362" s="155"/>
      <c r="EP362" s="155"/>
      <c r="EQ362" s="155">
        <v>45486</v>
      </c>
      <c r="ER362" s="155"/>
      <c r="ES362" s="155"/>
      <c r="ET362" s="155"/>
      <c r="EU362" s="155"/>
      <c r="EV362" s="155"/>
      <c r="EW362" s="155"/>
      <c r="EX362" s="155"/>
      <c r="EY362" s="155"/>
      <c r="EZ362" s="155"/>
      <c r="FA362" s="155"/>
      <c r="FB362" s="155"/>
      <c r="FC362" s="155"/>
      <c r="FD362" s="155"/>
      <c r="FE362" s="155"/>
      <c r="FF362" s="155"/>
      <c r="FG362" s="155"/>
      <c r="FH362" s="155"/>
      <c r="FI362" s="155"/>
      <c r="FJ362" s="155"/>
      <c r="FK362" s="155"/>
      <c r="FL362" s="155"/>
      <c r="FM362" s="155"/>
      <c r="FN362" s="155"/>
      <c r="FO362" s="155"/>
      <c r="FP362" s="155"/>
      <c r="FQ362" s="155"/>
      <c r="FR362" s="155"/>
      <c r="FS362" s="155"/>
      <c r="FT362" s="155"/>
      <c r="FU362" s="155"/>
      <c r="FV362" s="155"/>
      <c r="FW362" s="155"/>
      <c r="FX362" s="155"/>
      <c r="FY362" s="155"/>
      <c r="FZ362" s="155"/>
      <c r="GA362" s="155"/>
      <c r="GB362" s="155"/>
      <c r="GC362" s="155"/>
      <c r="GD362" s="155"/>
      <c r="GE362" s="155"/>
      <c r="GF362" s="155"/>
      <c r="GG362" s="155"/>
      <c r="GH362" s="155"/>
      <c r="GI362" s="155"/>
      <c r="GJ362" s="155"/>
      <c r="GK362" s="155"/>
      <c r="GL362" s="155"/>
      <c r="GM362" s="155"/>
      <c r="GN362" s="155"/>
      <c r="GO362" s="155"/>
      <c r="GP362" s="155"/>
      <c r="GQ362" s="155"/>
      <c r="GR362" s="155"/>
      <c r="GS362" s="155"/>
      <c r="GT362" s="155"/>
      <c r="GU362" s="155"/>
      <c r="GV362" s="155"/>
      <c r="GW362" s="155"/>
      <c r="GX362" s="155"/>
      <c r="GY362" s="155"/>
      <c r="GZ362" s="155"/>
      <c r="HA362" s="155"/>
      <c r="HB362" s="155"/>
      <c r="HC362" s="155"/>
      <c r="HD362" s="155"/>
      <c r="HE362" s="155"/>
      <c r="HF362" s="155"/>
      <c r="HG362" s="155"/>
      <c r="HH362" s="155"/>
      <c r="HI362" s="155"/>
      <c r="HJ362" s="156"/>
    </row>
    <row r="363" spans="1:218" ht="12.75" customHeight="1" x14ac:dyDescent="0.2">
      <c r="A363" s="151" t="s">
        <v>464</v>
      </c>
      <c r="B363" s="151" t="s">
        <v>93</v>
      </c>
      <c r="C363" s="151">
        <v>2018</v>
      </c>
      <c r="D363" s="154"/>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c r="CH363" s="155"/>
      <c r="CI363" s="155"/>
      <c r="CJ363" s="155"/>
      <c r="CK363" s="155"/>
      <c r="CL363" s="155"/>
      <c r="CM363" s="155"/>
      <c r="CN363" s="155"/>
      <c r="CO363" s="155"/>
      <c r="CP363" s="155"/>
      <c r="CQ363" s="155"/>
      <c r="CR363" s="155"/>
      <c r="CS363" s="155"/>
      <c r="CT363" s="155"/>
      <c r="CU363" s="155"/>
      <c r="CV363" s="155"/>
      <c r="CW363" s="155"/>
      <c r="CX363" s="155"/>
      <c r="CY363" s="155"/>
      <c r="CZ363" s="155"/>
      <c r="DA363" s="155"/>
      <c r="DB363" s="155"/>
      <c r="DC363" s="155"/>
      <c r="DD363" s="155"/>
      <c r="DE363" s="155"/>
      <c r="DF363" s="155"/>
      <c r="DG363" s="155"/>
      <c r="DH363" s="155"/>
      <c r="DI363" s="155"/>
      <c r="DJ363" s="155"/>
      <c r="DK363" s="155"/>
      <c r="DL363" s="155"/>
      <c r="DM363" s="155"/>
      <c r="DN363" s="155"/>
      <c r="DO363" s="155"/>
      <c r="DP363" s="155"/>
      <c r="DQ363" s="155"/>
      <c r="DR363" s="155"/>
      <c r="DS363" s="155"/>
      <c r="DT363" s="155"/>
      <c r="DU363" s="155"/>
      <c r="DV363" s="155"/>
      <c r="DW363" s="155"/>
      <c r="DX363" s="155"/>
      <c r="DY363" s="155"/>
      <c r="DZ363" s="155"/>
      <c r="EA363" s="155"/>
      <c r="EB363" s="155"/>
      <c r="EC363" s="155"/>
      <c r="ED363" s="155"/>
      <c r="EE363" s="155"/>
      <c r="EF363" s="155"/>
      <c r="EG363" s="155"/>
      <c r="EH363" s="155"/>
      <c r="EI363" s="155"/>
      <c r="EJ363" s="155"/>
      <c r="EK363" s="155"/>
      <c r="EL363" s="155"/>
      <c r="EM363" s="155"/>
      <c r="EN363" s="155"/>
      <c r="EO363" s="155"/>
      <c r="EP363" s="155"/>
      <c r="EQ363" s="155"/>
      <c r="ER363" s="155"/>
      <c r="ES363" s="155">
        <v>45553</v>
      </c>
      <c r="ET363" s="155"/>
      <c r="EU363" s="155"/>
      <c r="EV363" s="155"/>
      <c r="EW363" s="155"/>
      <c r="EX363" s="155"/>
      <c r="EY363" s="155"/>
      <c r="EZ363" s="155"/>
      <c r="FA363" s="155"/>
      <c r="FB363" s="155"/>
      <c r="FC363" s="155"/>
      <c r="FD363" s="155"/>
      <c r="FE363" s="155"/>
      <c r="FF363" s="155"/>
      <c r="FG363" s="155"/>
      <c r="FH363" s="155"/>
      <c r="FI363" s="155"/>
      <c r="FJ363" s="155"/>
      <c r="FK363" s="155"/>
      <c r="FL363" s="155"/>
      <c r="FM363" s="155"/>
      <c r="FN363" s="155"/>
      <c r="FO363" s="155"/>
      <c r="FP363" s="155"/>
      <c r="FQ363" s="155"/>
      <c r="FR363" s="155"/>
      <c r="FS363" s="155"/>
      <c r="FT363" s="155"/>
      <c r="FU363" s="155"/>
      <c r="FV363" s="155"/>
      <c r="FW363" s="155"/>
      <c r="FX363" s="155"/>
      <c r="FY363" s="155"/>
      <c r="FZ363" s="155"/>
      <c r="GA363" s="155"/>
      <c r="GB363" s="155"/>
      <c r="GC363" s="155"/>
      <c r="GD363" s="155"/>
      <c r="GE363" s="155"/>
      <c r="GF363" s="155"/>
      <c r="GG363" s="155"/>
      <c r="GH363" s="155"/>
      <c r="GI363" s="155"/>
      <c r="GJ363" s="155"/>
      <c r="GK363" s="155"/>
      <c r="GL363" s="155"/>
      <c r="GM363" s="155"/>
      <c r="GN363" s="155"/>
      <c r="GO363" s="155"/>
      <c r="GP363" s="155"/>
      <c r="GQ363" s="155"/>
      <c r="GR363" s="155"/>
      <c r="GS363" s="155"/>
      <c r="GT363" s="155"/>
      <c r="GU363" s="155"/>
      <c r="GV363" s="155"/>
      <c r="GW363" s="155"/>
      <c r="GX363" s="155"/>
      <c r="GY363" s="155"/>
      <c r="GZ363" s="155"/>
      <c r="HA363" s="155"/>
      <c r="HB363" s="155"/>
      <c r="HC363" s="155"/>
      <c r="HD363" s="155"/>
      <c r="HE363" s="155"/>
      <c r="HF363" s="155"/>
      <c r="HG363" s="155"/>
      <c r="HH363" s="155"/>
      <c r="HI363" s="155"/>
      <c r="HJ363" s="156"/>
    </row>
    <row r="364" spans="1:218" ht="12.75" customHeight="1" x14ac:dyDescent="0.2">
      <c r="A364" s="157"/>
      <c r="B364" s="151" t="s">
        <v>84</v>
      </c>
      <c r="C364" s="151">
        <v>2018</v>
      </c>
      <c r="D364" s="154"/>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c r="CH364" s="155"/>
      <c r="CI364" s="155"/>
      <c r="CJ364" s="155"/>
      <c r="CK364" s="155"/>
      <c r="CL364" s="155"/>
      <c r="CM364" s="155"/>
      <c r="CN364" s="155"/>
      <c r="CO364" s="155"/>
      <c r="CP364" s="155"/>
      <c r="CQ364" s="155"/>
      <c r="CR364" s="155"/>
      <c r="CS364" s="155"/>
      <c r="CT364" s="155"/>
      <c r="CU364" s="155"/>
      <c r="CV364" s="155"/>
      <c r="CW364" s="155"/>
      <c r="CX364" s="155"/>
      <c r="CY364" s="155"/>
      <c r="CZ364" s="155"/>
      <c r="DA364" s="155"/>
      <c r="DB364" s="155"/>
      <c r="DC364" s="155"/>
      <c r="DD364" s="155"/>
      <c r="DE364" s="155"/>
      <c r="DF364" s="155"/>
      <c r="DG364" s="155"/>
      <c r="DH364" s="155"/>
      <c r="DI364" s="155"/>
      <c r="DJ364" s="155"/>
      <c r="DK364" s="155"/>
      <c r="DL364" s="155"/>
      <c r="DM364" s="155"/>
      <c r="DN364" s="155"/>
      <c r="DO364" s="155"/>
      <c r="DP364" s="155"/>
      <c r="DQ364" s="155"/>
      <c r="DR364" s="155"/>
      <c r="DS364" s="155"/>
      <c r="DT364" s="155"/>
      <c r="DU364" s="155"/>
      <c r="DV364" s="155"/>
      <c r="DW364" s="155"/>
      <c r="DX364" s="155"/>
      <c r="DY364" s="155"/>
      <c r="DZ364" s="155"/>
      <c r="EA364" s="155"/>
      <c r="EB364" s="155"/>
      <c r="EC364" s="155"/>
      <c r="ED364" s="155"/>
      <c r="EE364" s="155"/>
      <c r="EF364" s="155"/>
      <c r="EG364" s="155"/>
      <c r="EH364" s="155"/>
      <c r="EI364" s="155"/>
      <c r="EJ364" s="155"/>
      <c r="EK364" s="155"/>
      <c r="EL364" s="155"/>
      <c r="EM364" s="155"/>
      <c r="EN364" s="155"/>
      <c r="EO364" s="155"/>
      <c r="EP364" s="155"/>
      <c r="EQ364" s="155"/>
      <c r="ER364" s="155"/>
      <c r="ES364" s="155">
        <v>45553</v>
      </c>
      <c r="ET364" s="155"/>
      <c r="EU364" s="155"/>
      <c r="EV364" s="155"/>
      <c r="EW364" s="155"/>
      <c r="EX364" s="155"/>
      <c r="EY364" s="155"/>
      <c r="EZ364" s="155"/>
      <c r="FA364" s="155"/>
      <c r="FB364" s="155"/>
      <c r="FC364" s="155"/>
      <c r="FD364" s="155"/>
      <c r="FE364" s="155"/>
      <c r="FF364" s="155"/>
      <c r="FG364" s="155"/>
      <c r="FH364" s="155"/>
      <c r="FI364" s="155"/>
      <c r="FJ364" s="155"/>
      <c r="FK364" s="155"/>
      <c r="FL364" s="155"/>
      <c r="FM364" s="155"/>
      <c r="FN364" s="155"/>
      <c r="FO364" s="155"/>
      <c r="FP364" s="155"/>
      <c r="FQ364" s="155"/>
      <c r="FR364" s="155"/>
      <c r="FS364" s="155"/>
      <c r="FT364" s="155"/>
      <c r="FU364" s="155"/>
      <c r="FV364" s="155"/>
      <c r="FW364" s="155"/>
      <c r="FX364" s="155"/>
      <c r="FY364" s="155"/>
      <c r="FZ364" s="155"/>
      <c r="GA364" s="155"/>
      <c r="GB364" s="155"/>
      <c r="GC364" s="155"/>
      <c r="GD364" s="155"/>
      <c r="GE364" s="155"/>
      <c r="GF364" s="155"/>
      <c r="GG364" s="155"/>
      <c r="GH364" s="155"/>
      <c r="GI364" s="155"/>
      <c r="GJ364" s="155"/>
      <c r="GK364" s="155"/>
      <c r="GL364" s="155"/>
      <c r="GM364" s="155"/>
      <c r="GN364" s="155"/>
      <c r="GO364" s="155"/>
      <c r="GP364" s="155"/>
      <c r="GQ364" s="155"/>
      <c r="GR364" s="155"/>
      <c r="GS364" s="155"/>
      <c r="GT364" s="155"/>
      <c r="GU364" s="155"/>
      <c r="GV364" s="155"/>
      <c r="GW364" s="155"/>
      <c r="GX364" s="155"/>
      <c r="GY364" s="155"/>
      <c r="GZ364" s="155"/>
      <c r="HA364" s="155"/>
      <c r="HB364" s="155"/>
      <c r="HC364" s="155"/>
      <c r="HD364" s="155"/>
      <c r="HE364" s="155"/>
      <c r="HF364" s="155"/>
      <c r="HG364" s="155"/>
      <c r="HH364" s="155"/>
      <c r="HI364" s="155"/>
      <c r="HJ364" s="156"/>
    </row>
    <row r="365" spans="1:218" ht="12.75" customHeight="1" x14ac:dyDescent="0.2">
      <c r="A365" s="151" t="s">
        <v>514</v>
      </c>
      <c r="B365" s="151" t="s">
        <v>93</v>
      </c>
      <c r="C365" s="151">
        <v>2018</v>
      </c>
      <c r="D365" s="154"/>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c r="CH365" s="155"/>
      <c r="CI365" s="155"/>
      <c r="CJ365" s="155"/>
      <c r="CK365" s="155"/>
      <c r="CL365" s="155"/>
      <c r="CM365" s="155"/>
      <c r="CN365" s="155"/>
      <c r="CO365" s="155"/>
      <c r="CP365" s="155"/>
      <c r="CQ365" s="155"/>
      <c r="CR365" s="155"/>
      <c r="CS365" s="155"/>
      <c r="CT365" s="155"/>
      <c r="CU365" s="155"/>
      <c r="CV365" s="155"/>
      <c r="CW365" s="155"/>
      <c r="CX365" s="155"/>
      <c r="CY365" s="155"/>
      <c r="CZ365" s="155"/>
      <c r="DA365" s="155"/>
      <c r="DB365" s="155"/>
      <c r="DC365" s="155"/>
      <c r="DD365" s="155"/>
      <c r="DE365" s="155"/>
      <c r="DF365" s="155"/>
      <c r="DG365" s="155"/>
      <c r="DH365" s="155"/>
      <c r="DI365" s="155"/>
      <c r="DJ365" s="155"/>
      <c r="DK365" s="155"/>
      <c r="DL365" s="155"/>
      <c r="DM365" s="155"/>
      <c r="DN365" s="155"/>
      <c r="DO365" s="155"/>
      <c r="DP365" s="155"/>
      <c r="DQ365" s="155"/>
      <c r="DR365" s="155"/>
      <c r="DS365" s="155"/>
      <c r="DT365" s="155"/>
      <c r="DU365" s="155"/>
      <c r="DV365" s="155"/>
      <c r="DW365" s="155"/>
      <c r="DX365" s="155"/>
      <c r="DY365" s="155"/>
      <c r="DZ365" s="155"/>
      <c r="EA365" s="155"/>
      <c r="EB365" s="155"/>
      <c r="EC365" s="155"/>
      <c r="ED365" s="155"/>
      <c r="EE365" s="155"/>
      <c r="EF365" s="155"/>
      <c r="EG365" s="155"/>
      <c r="EH365" s="155"/>
      <c r="EI365" s="155"/>
      <c r="EJ365" s="155"/>
      <c r="EK365" s="155"/>
      <c r="EL365" s="155"/>
      <c r="EM365" s="155"/>
      <c r="EN365" s="155"/>
      <c r="EO365" s="155"/>
      <c r="EP365" s="155"/>
      <c r="EQ365" s="155"/>
      <c r="ER365" s="155"/>
      <c r="ES365" s="155"/>
      <c r="ET365" s="155"/>
      <c r="EU365" s="155"/>
      <c r="EV365" s="155"/>
      <c r="EW365" s="155"/>
      <c r="EX365" s="155"/>
      <c r="EY365" s="155"/>
      <c r="EZ365" s="155"/>
      <c r="FA365" s="155"/>
      <c r="FB365" s="155"/>
      <c r="FC365" s="155"/>
      <c r="FD365" s="155"/>
      <c r="FE365" s="155"/>
      <c r="FF365" s="155"/>
      <c r="FG365" s="155"/>
      <c r="FH365" s="155"/>
      <c r="FI365" s="155"/>
      <c r="FJ365" s="155"/>
      <c r="FK365" s="155"/>
      <c r="FL365" s="155"/>
      <c r="FM365" s="155"/>
      <c r="FN365" s="155"/>
      <c r="FO365" s="155"/>
      <c r="FP365" s="155"/>
      <c r="FQ365" s="155"/>
      <c r="FR365" s="155"/>
      <c r="FS365" s="155"/>
      <c r="FT365" s="155"/>
      <c r="FU365" s="155"/>
      <c r="FV365" s="155"/>
      <c r="FW365" s="155"/>
      <c r="FX365" s="155"/>
      <c r="FY365" s="155"/>
      <c r="FZ365" s="155"/>
      <c r="GA365" s="155"/>
      <c r="GB365" s="155"/>
      <c r="GC365" s="155"/>
      <c r="GD365" s="155"/>
      <c r="GE365" s="155"/>
      <c r="GF365" s="155"/>
      <c r="GG365" s="155"/>
      <c r="GH365" s="155"/>
      <c r="GI365" s="155"/>
      <c r="GJ365" s="155"/>
      <c r="GK365" s="155"/>
      <c r="GL365" s="155"/>
      <c r="GM365" s="155"/>
      <c r="GN365" s="155"/>
      <c r="GO365" s="155"/>
      <c r="GP365" s="155"/>
      <c r="GQ365" s="155"/>
      <c r="GR365" s="155"/>
      <c r="GS365" s="155"/>
      <c r="GT365" s="155"/>
      <c r="GU365" s="155"/>
      <c r="GV365" s="155"/>
      <c r="GW365" s="155"/>
      <c r="GX365" s="155"/>
      <c r="GY365" s="155"/>
      <c r="GZ365" s="155"/>
      <c r="HA365" s="155"/>
      <c r="HB365" s="155"/>
      <c r="HC365" s="155"/>
      <c r="HD365" s="155"/>
      <c r="HE365" s="155"/>
      <c r="HF365" s="155"/>
      <c r="HG365" s="155"/>
      <c r="HH365" s="155"/>
      <c r="HI365" s="155"/>
      <c r="HJ365" s="156"/>
    </row>
    <row r="366" spans="1:218" ht="12.75" customHeight="1" x14ac:dyDescent="0.2">
      <c r="A366" s="157"/>
      <c r="B366" s="151" t="s">
        <v>84</v>
      </c>
      <c r="C366" s="151">
        <v>2018</v>
      </c>
      <c r="D366" s="154"/>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c r="CH366" s="155"/>
      <c r="CI366" s="155"/>
      <c r="CJ366" s="155"/>
      <c r="CK366" s="155"/>
      <c r="CL366" s="155"/>
      <c r="CM366" s="155"/>
      <c r="CN366" s="155"/>
      <c r="CO366" s="155"/>
      <c r="CP366" s="155"/>
      <c r="CQ366" s="155"/>
      <c r="CR366" s="155"/>
      <c r="CS366" s="155"/>
      <c r="CT366" s="155"/>
      <c r="CU366" s="155"/>
      <c r="CV366" s="155"/>
      <c r="CW366" s="155"/>
      <c r="CX366" s="155"/>
      <c r="CY366" s="155"/>
      <c r="CZ366" s="155"/>
      <c r="DA366" s="155"/>
      <c r="DB366" s="155"/>
      <c r="DC366" s="155"/>
      <c r="DD366" s="155"/>
      <c r="DE366" s="155"/>
      <c r="DF366" s="155"/>
      <c r="DG366" s="155"/>
      <c r="DH366" s="155"/>
      <c r="DI366" s="155"/>
      <c r="DJ366" s="155"/>
      <c r="DK366" s="155"/>
      <c r="DL366" s="155"/>
      <c r="DM366" s="155"/>
      <c r="DN366" s="155"/>
      <c r="DO366" s="155"/>
      <c r="DP366" s="155"/>
      <c r="DQ366" s="155"/>
      <c r="DR366" s="155"/>
      <c r="DS366" s="155"/>
      <c r="DT366" s="155"/>
      <c r="DU366" s="155"/>
      <c r="DV366" s="155"/>
      <c r="DW366" s="155"/>
      <c r="DX366" s="155"/>
      <c r="DY366" s="155"/>
      <c r="DZ366" s="155"/>
      <c r="EA366" s="155"/>
      <c r="EB366" s="155"/>
      <c r="EC366" s="155"/>
      <c r="ED366" s="155"/>
      <c r="EE366" s="155"/>
      <c r="EF366" s="155"/>
      <c r="EG366" s="155"/>
      <c r="EH366" s="155"/>
      <c r="EI366" s="155"/>
      <c r="EJ366" s="155"/>
      <c r="EK366" s="155"/>
      <c r="EL366" s="155"/>
      <c r="EM366" s="155"/>
      <c r="EN366" s="155"/>
      <c r="EO366" s="155"/>
      <c r="EP366" s="155"/>
      <c r="EQ366" s="155"/>
      <c r="ER366" s="155"/>
      <c r="ES366" s="155"/>
      <c r="ET366" s="155"/>
      <c r="EU366" s="155"/>
      <c r="EV366" s="155"/>
      <c r="EW366" s="155"/>
      <c r="EX366" s="155"/>
      <c r="EY366" s="155"/>
      <c r="EZ366" s="155"/>
      <c r="FA366" s="155"/>
      <c r="FB366" s="155"/>
      <c r="FC366" s="155"/>
      <c r="FD366" s="155"/>
      <c r="FE366" s="155"/>
      <c r="FF366" s="155"/>
      <c r="FG366" s="155"/>
      <c r="FH366" s="155"/>
      <c r="FI366" s="155"/>
      <c r="FJ366" s="155"/>
      <c r="FK366" s="155"/>
      <c r="FL366" s="155"/>
      <c r="FM366" s="155"/>
      <c r="FN366" s="155"/>
      <c r="FO366" s="155"/>
      <c r="FP366" s="155"/>
      <c r="FQ366" s="155"/>
      <c r="FR366" s="155"/>
      <c r="FS366" s="155"/>
      <c r="FT366" s="155"/>
      <c r="FU366" s="155"/>
      <c r="FV366" s="155"/>
      <c r="FW366" s="155"/>
      <c r="FX366" s="155"/>
      <c r="FY366" s="155"/>
      <c r="FZ366" s="155"/>
      <c r="GA366" s="155"/>
      <c r="GB366" s="155"/>
      <c r="GC366" s="155"/>
      <c r="GD366" s="155"/>
      <c r="GE366" s="155"/>
      <c r="GF366" s="155"/>
      <c r="GG366" s="155"/>
      <c r="GH366" s="155"/>
      <c r="GI366" s="155"/>
      <c r="GJ366" s="155"/>
      <c r="GK366" s="155"/>
      <c r="GL366" s="155"/>
      <c r="GM366" s="155"/>
      <c r="GN366" s="155"/>
      <c r="GO366" s="155"/>
      <c r="GP366" s="155"/>
      <c r="GQ366" s="155"/>
      <c r="GR366" s="155"/>
      <c r="GS366" s="155"/>
      <c r="GT366" s="155"/>
      <c r="GU366" s="155"/>
      <c r="GV366" s="155"/>
      <c r="GW366" s="155"/>
      <c r="GX366" s="155"/>
      <c r="GY366" s="155"/>
      <c r="GZ366" s="155"/>
      <c r="HA366" s="155"/>
      <c r="HB366" s="155"/>
      <c r="HC366" s="155"/>
      <c r="HD366" s="155"/>
      <c r="HE366" s="155"/>
      <c r="HF366" s="155"/>
      <c r="HG366" s="155"/>
      <c r="HH366" s="155"/>
      <c r="HI366" s="155"/>
      <c r="HJ366" s="156"/>
    </row>
    <row r="367" spans="1:218" ht="12.75" customHeight="1" x14ac:dyDescent="0.2">
      <c r="A367" s="151" t="s">
        <v>751</v>
      </c>
      <c r="B367" s="151" t="s">
        <v>749</v>
      </c>
      <c r="C367" s="151">
        <v>2018</v>
      </c>
      <c r="D367" s="154"/>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c r="CH367" s="155"/>
      <c r="CI367" s="155"/>
      <c r="CJ367" s="155"/>
      <c r="CK367" s="155"/>
      <c r="CL367" s="155"/>
      <c r="CM367" s="155"/>
      <c r="CN367" s="155"/>
      <c r="CO367" s="155"/>
      <c r="CP367" s="155"/>
      <c r="CQ367" s="155"/>
      <c r="CR367" s="155"/>
      <c r="CS367" s="155"/>
      <c r="CT367" s="155"/>
      <c r="CU367" s="155"/>
      <c r="CV367" s="155"/>
      <c r="CW367" s="155"/>
      <c r="CX367" s="155"/>
      <c r="CY367" s="155"/>
      <c r="CZ367" s="155"/>
      <c r="DA367" s="155"/>
      <c r="DB367" s="155"/>
      <c r="DC367" s="155"/>
      <c r="DD367" s="155"/>
      <c r="DE367" s="155"/>
      <c r="DF367" s="155"/>
      <c r="DG367" s="155"/>
      <c r="DH367" s="155"/>
      <c r="DI367" s="155"/>
      <c r="DJ367" s="155"/>
      <c r="DK367" s="155"/>
      <c r="DL367" s="155"/>
      <c r="DM367" s="155"/>
      <c r="DN367" s="155"/>
      <c r="DO367" s="155"/>
      <c r="DP367" s="155"/>
      <c r="DQ367" s="155"/>
      <c r="DR367" s="155"/>
      <c r="DS367" s="155"/>
      <c r="DT367" s="155"/>
      <c r="DU367" s="155"/>
      <c r="DV367" s="155"/>
      <c r="DW367" s="155"/>
      <c r="DX367" s="155"/>
      <c r="DY367" s="155"/>
      <c r="DZ367" s="155"/>
      <c r="EA367" s="155"/>
      <c r="EB367" s="155"/>
      <c r="EC367" s="155"/>
      <c r="ED367" s="155"/>
      <c r="EE367" s="155"/>
      <c r="EF367" s="155"/>
      <c r="EG367" s="155"/>
      <c r="EH367" s="155"/>
      <c r="EI367" s="155"/>
      <c r="EJ367" s="155"/>
      <c r="EK367" s="155"/>
      <c r="EL367" s="155"/>
      <c r="EM367" s="155"/>
      <c r="EN367" s="155"/>
      <c r="EO367" s="155"/>
      <c r="EP367" s="155"/>
      <c r="EQ367" s="155"/>
      <c r="ER367" s="155"/>
      <c r="ES367" s="155"/>
      <c r="ET367" s="155"/>
      <c r="EU367" s="155"/>
      <c r="EV367" s="155"/>
      <c r="EW367" s="155"/>
      <c r="EX367" s="155"/>
      <c r="EY367" s="155"/>
      <c r="EZ367" s="155"/>
      <c r="FA367" s="155"/>
      <c r="FB367" s="155"/>
      <c r="FC367" s="155"/>
      <c r="FD367" s="155"/>
      <c r="FE367" s="155"/>
      <c r="FF367" s="155"/>
      <c r="FG367" s="155"/>
      <c r="FH367" s="155"/>
      <c r="FI367" s="155"/>
      <c r="FJ367" s="155"/>
      <c r="FK367" s="155"/>
      <c r="FL367" s="155"/>
      <c r="FM367" s="155"/>
      <c r="FN367" s="155"/>
      <c r="FO367" s="155"/>
      <c r="FP367" s="155"/>
      <c r="FQ367" s="155"/>
      <c r="FR367" s="155"/>
      <c r="FS367" s="155"/>
      <c r="FT367" s="155"/>
      <c r="FU367" s="155"/>
      <c r="FV367" s="155"/>
      <c r="FW367" s="155"/>
      <c r="FX367" s="155"/>
      <c r="FY367" s="155"/>
      <c r="FZ367" s="155"/>
      <c r="GA367" s="155"/>
      <c r="GB367" s="155"/>
      <c r="GC367" s="155"/>
      <c r="GD367" s="155"/>
      <c r="GE367" s="155"/>
      <c r="GF367" s="155"/>
      <c r="GG367" s="155"/>
      <c r="GH367" s="155"/>
      <c r="GI367" s="155"/>
      <c r="GJ367" s="155"/>
      <c r="GK367" s="155"/>
      <c r="GL367" s="155"/>
      <c r="GM367" s="155"/>
      <c r="GN367" s="155"/>
      <c r="GO367" s="155"/>
      <c r="GP367" s="155"/>
      <c r="GQ367" s="155"/>
      <c r="GR367" s="155"/>
      <c r="GS367" s="155"/>
      <c r="GT367" s="155"/>
      <c r="GU367" s="155"/>
      <c r="GV367" s="155"/>
      <c r="GW367" s="155"/>
      <c r="GX367" s="155"/>
      <c r="GY367" s="155"/>
      <c r="GZ367" s="155"/>
      <c r="HA367" s="155"/>
      <c r="HB367" s="155"/>
      <c r="HC367" s="155"/>
      <c r="HD367" s="155"/>
      <c r="HE367" s="155"/>
      <c r="HF367" s="155"/>
      <c r="HG367" s="155"/>
      <c r="HH367" s="155"/>
      <c r="HI367" s="155"/>
      <c r="HJ367" s="156"/>
    </row>
    <row r="368" spans="1:218" ht="12.75" customHeight="1" x14ac:dyDescent="0.2">
      <c r="A368" s="151" t="s">
        <v>769</v>
      </c>
      <c r="B368" s="151" t="s">
        <v>113</v>
      </c>
      <c r="C368" s="151">
        <v>2018</v>
      </c>
      <c r="D368" s="154"/>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c r="CH368" s="155"/>
      <c r="CI368" s="155"/>
      <c r="CJ368" s="155"/>
      <c r="CK368" s="155"/>
      <c r="CL368" s="155"/>
      <c r="CM368" s="155"/>
      <c r="CN368" s="155"/>
      <c r="CO368" s="155"/>
      <c r="CP368" s="155"/>
      <c r="CQ368" s="155"/>
      <c r="CR368" s="155"/>
      <c r="CS368" s="155"/>
      <c r="CT368" s="155"/>
      <c r="CU368" s="155"/>
      <c r="CV368" s="155"/>
      <c r="CW368" s="155"/>
      <c r="CX368" s="155"/>
      <c r="CY368" s="155"/>
      <c r="CZ368" s="155"/>
      <c r="DA368" s="155"/>
      <c r="DB368" s="155"/>
      <c r="DC368" s="155"/>
      <c r="DD368" s="155"/>
      <c r="DE368" s="155"/>
      <c r="DF368" s="155"/>
      <c r="DG368" s="155"/>
      <c r="DH368" s="155"/>
      <c r="DI368" s="155"/>
      <c r="DJ368" s="155"/>
      <c r="DK368" s="155"/>
      <c r="DL368" s="155"/>
      <c r="DM368" s="155"/>
      <c r="DN368" s="155"/>
      <c r="DO368" s="155"/>
      <c r="DP368" s="155"/>
      <c r="DQ368" s="155"/>
      <c r="DR368" s="155"/>
      <c r="DS368" s="155"/>
      <c r="DT368" s="155"/>
      <c r="DU368" s="155"/>
      <c r="DV368" s="155"/>
      <c r="DW368" s="155"/>
      <c r="DX368" s="155"/>
      <c r="DY368" s="155"/>
      <c r="DZ368" s="155"/>
      <c r="EA368" s="155"/>
      <c r="EB368" s="155"/>
      <c r="EC368" s="155"/>
      <c r="ED368" s="155"/>
      <c r="EE368" s="155"/>
      <c r="EF368" s="155"/>
      <c r="EG368" s="155"/>
      <c r="EH368" s="155"/>
      <c r="EI368" s="155"/>
      <c r="EJ368" s="155"/>
      <c r="EK368" s="155"/>
      <c r="EL368" s="155"/>
      <c r="EM368" s="155"/>
      <c r="EN368" s="155"/>
      <c r="EO368" s="155"/>
      <c r="EP368" s="155"/>
      <c r="EQ368" s="155"/>
      <c r="ER368" s="155"/>
      <c r="ES368" s="155"/>
      <c r="ET368" s="155"/>
      <c r="EU368" s="155"/>
      <c r="EV368" s="155"/>
      <c r="EW368" s="155"/>
      <c r="EX368" s="155"/>
      <c r="EY368" s="155"/>
      <c r="EZ368" s="155"/>
      <c r="FA368" s="155"/>
      <c r="FB368" s="155"/>
      <c r="FC368" s="155"/>
      <c r="FD368" s="155"/>
      <c r="FE368" s="155"/>
      <c r="FF368" s="155"/>
      <c r="FG368" s="155"/>
      <c r="FH368" s="155"/>
      <c r="FI368" s="155"/>
      <c r="FJ368" s="155"/>
      <c r="FK368" s="155"/>
      <c r="FL368" s="155"/>
      <c r="FM368" s="155"/>
      <c r="FN368" s="155"/>
      <c r="FO368" s="155"/>
      <c r="FP368" s="155"/>
      <c r="FQ368" s="155"/>
      <c r="FR368" s="155"/>
      <c r="FS368" s="155"/>
      <c r="FT368" s="155"/>
      <c r="FU368" s="155"/>
      <c r="FV368" s="155"/>
      <c r="FW368" s="155"/>
      <c r="FX368" s="155"/>
      <c r="FY368" s="155"/>
      <c r="FZ368" s="155"/>
      <c r="GA368" s="155"/>
      <c r="GB368" s="155"/>
      <c r="GC368" s="155"/>
      <c r="GD368" s="155"/>
      <c r="GE368" s="155"/>
      <c r="GF368" s="155"/>
      <c r="GG368" s="155"/>
      <c r="GH368" s="155"/>
      <c r="GI368" s="155"/>
      <c r="GJ368" s="155"/>
      <c r="GK368" s="155"/>
      <c r="GL368" s="155"/>
      <c r="GM368" s="155"/>
      <c r="GN368" s="155"/>
      <c r="GO368" s="155"/>
      <c r="GP368" s="155"/>
      <c r="GQ368" s="155"/>
      <c r="GR368" s="155"/>
      <c r="GS368" s="155"/>
      <c r="GT368" s="155"/>
      <c r="GU368" s="155"/>
      <c r="GV368" s="155"/>
      <c r="GW368" s="155"/>
      <c r="GX368" s="155"/>
      <c r="GY368" s="155"/>
      <c r="GZ368" s="155"/>
      <c r="HA368" s="155"/>
      <c r="HB368" s="155"/>
      <c r="HC368" s="155"/>
      <c r="HD368" s="155"/>
      <c r="HE368" s="155"/>
      <c r="HF368" s="155"/>
      <c r="HG368" s="155"/>
      <c r="HH368" s="155"/>
      <c r="HI368" s="155"/>
      <c r="HJ368" s="156"/>
    </row>
    <row r="369" spans="1:218" ht="12.75" customHeight="1" x14ac:dyDescent="0.2">
      <c r="A369" s="157"/>
      <c r="B369" s="151" t="s">
        <v>110</v>
      </c>
      <c r="C369" s="151">
        <v>2018</v>
      </c>
      <c r="D369" s="154"/>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c r="CH369" s="155"/>
      <c r="CI369" s="155"/>
      <c r="CJ369" s="155"/>
      <c r="CK369" s="155"/>
      <c r="CL369" s="155"/>
      <c r="CM369" s="155"/>
      <c r="CN369" s="155"/>
      <c r="CO369" s="155"/>
      <c r="CP369" s="155"/>
      <c r="CQ369" s="155"/>
      <c r="CR369" s="155"/>
      <c r="CS369" s="155"/>
      <c r="CT369" s="155"/>
      <c r="CU369" s="155"/>
      <c r="CV369" s="155"/>
      <c r="CW369" s="155"/>
      <c r="CX369" s="155"/>
      <c r="CY369" s="155"/>
      <c r="CZ369" s="155"/>
      <c r="DA369" s="155"/>
      <c r="DB369" s="155"/>
      <c r="DC369" s="155"/>
      <c r="DD369" s="155"/>
      <c r="DE369" s="155"/>
      <c r="DF369" s="155"/>
      <c r="DG369" s="155"/>
      <c r="DH369" s="155"/>
      <c r="DI369" s="155"/>
      <c r="DJ369" s="155"/>
      <c r="DK369" s="155"/>
      <c r="DL369" s="155"/>
      <c r="DM369" s="155"/>
      <c r="DN369" s="155"/>
      <c r="DO369" s="155"/>
      <c r="DP369" s="155"/>
      <c r="DQ369" s="155"/>
      <c r="DR369" s="155"/>
      <c r="DS369" s="155"/>
      <c r="DT369" s="155"/>
      <c r="DU369" s="155"/>
      <c r="DV369" s="155"/>
      <c r="DW369" s="155"/>
      <c r="DX369" s="155"/>
      <c r="DY369" s="155"/>
      <c r="DZ369" s="155"/>
      <c r="EA369" s="155"/>
      <c r="EB369" s="155"/>
      <c r="EC369" s="155"/>
      <c r="ED369" s="155"/>
      <c r="EE369" s="155"/>
      <c r="EF369" s="155"/>
      <c r="EG369" s="155"/>
      <c r="EH369" s="155"/>
      <c r="EI369" s="155"/>
      <c r="EJ369" s="155"/>
      <c r="EK369" s="155"/>
      <c r="EL369" s="155"/>
      <c r="EM369" s="155"/>
      <c r="EN369" s="155"/>
      <c r="EO369" s="155"/>
      <c r="EP369" s="155"/>
      <c r="EQ369" s="155"/>
      <c r="ER369" s="155"/>
      <c r="ES369" s="155"/>
      <c r="ET369" s="155"/>
      <c r="EU369" s="155"/>
      <c r="EV369" s="155"/>
      <c r="EW369" s="155"/>
      <c r="EX369" s="155"/>
      <c r="EY369" s="155"/>
      <c r="EZ369" s="155"/>
      <c r="FA369" s="155"/>
      <c r="FB369" s="155"/>
      <c r="FC369" s="155"/>
      <c r="FD369" s="155"/>
      <c r="FE369" s="155"/>
      <c r="FF369" s="155"/>
      <c r="FG369" s="155"/>
      <c r="FH369" s="155"/>
      <c r="FI369" s="155"/>
      <c r="FJ369" s="155"/>
      <c r="FK369" s="155"/>
      <c r="FL369" s="155"/>
      <c r="FM369" s="155"/>
      <c r="FN369" s="155"/>
      <c r="FO369" s="155"/>
      <c r="FP369" s="155"/>
      <c r="FQ369" s="155"/>
      <c r="FR369" s="155"/>
      <c r="FS369" s="155"/>
      <c r="FT369" s="155"/>
      <c r="FU369" s="155"/>
      <c r="FV369" s="155"/>
      <c r="FW369" s="155"/>
      <c r="FX369" s="155"/>
      <c r="FY369" s="155"/>
      <c r="FZ369" s="155"/>
      <c r="GA369" s="155"/>
      <c r="GB369" s="155"/>
      <c r="GC369" s="155"/>
      <c r="GD369" s="155"/>
      <c r="GE369" s="155"/>
      <c r="GF369" s="155"/>
      <c r="GG369" s="155"/>
      <c r="GH369" s="155"/>
      <c r="GI369" s="155"/>
      <c r="GJ369" s="155"/>
      <c r="GK369" s="155"/>
      <c r="GL369" s="155"/>
      <c r="GM369" s="155"/>
      <c r="GN369" s="155"/>
      <c r="GO369" s="155"/>
      <c r="GP369" s="155"/>
      <c r="GQ369" s="155"/>
      <c r="GR369" s="155"/>
      <c r="GS369" s="155"/>
      <c r="GT369" s="155"/>
      <c r="GU369" s="155"/>
      <c r="GV369" s="155"/>
      <c r="GW369" s="155"/>
      <c r="GX369" s="155"/>
      <c r="GY369" s="155"/>
      <c r="GZ369" s="155"/>
      <c r="HA369" s="155"/>
      <c r="HB369" s="155"/>
      <c r="HC369" s="155"/>
      <c r="HD369" s="155"/>
      <c r="HE369" s="155"/>
      <c r="HF369" s="155"/>
      <c r="HG369" s="155"/>
      <c r="HH369" s="155"/>
      <c r="HI369" s="155"/>
      <c r="HJ369" s="156"/>
    </row>
    <row r="370" spans="1:218" ht="12.75" customHeight="1" x14ac:dyDescent="0.2">
      <c r="A370" s="151" t="s">
        <v>287</v>
      </c>
      <c r="B370" s="151" t="s">
        <v>75</v>
      </c>
      <c r="C370" s="151">
        <v>2019</v>
      </c>
      <c r="D370" s="154"/>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c r="CH370" s="155"/>
      <c r="CI370" s="155"/>
      <c r="CJ370" s="155"/>
      <c r="CK370" s="155"/>
      <c r="CL370" s="155"/>
      <c r="CM370" s="155"/>
      <c r="CN370" s="155"/>
      <c r="CO370" s="155"/>
      <c r="CP370" s="155"/>
      <c r="CQ370" s="155"/>
      <c r="CR370" s="155"/>
      <c r="CS370" s="155"/>
      <c r="CT370" s="155"/>
      <c r="CU370" s="155"/>
      <c r="CV370" s="155"/>
      <c r="CW370" s="155"/>
      <c r="CX370" s="155"/>
      <c r="CY370" s="155"/>
      <c r="CZ370" s="155"/>
      <c r="DA370" s="155"/>
      <c r="DB370" s="155"/>
      <c r="DC370" s="155"/>
      <c r="DD370" s="155"/>
      <c r="DE370" s="155"/>
      <c r="DF370" s="155"/>
      <c r="DG370" s="155"/>
      <c r="DH370" s="155"/>
      <c r="DI370" s="155"/>
      <c r="DJ370" s="155"/>
      <c r="DK370" s="155"/>
      <c r="DL370" s="155"/>
      <c r="DM370" s="155"/>
      <c r="DN370" s="155"/>
      <c r="DO370" s="155"/>
      <c r="DP370" s="155"/>
      <c r="DQ370" s="155"/>
      <c r="DR370" s="155"/>
      <c r="DS370" s="155"/>
      <c r="DT370" s="155"/>
      <c r="DU370" s="155"/>
      <c r="DV370" s="155"/>
      <c r="DW370" s="155"/>
      <c r="DX370" s="155"/>
      <c r="DY370" s="155"/>
      <c r="DZ370" s="155"/>
      <c r="EA370" s="155"/>
      <c r="EB370" s="155"/>
      <c r="EC370" s="155"/>
      <c r="ED370" s="155"/>
      <c r="EE370" s="155"/>
      <c r="EF370" s="155"/>
      <c r="EG370" s="155"/>
      <c r="EH370" s="155"/>
      <c r="EI370" s="155"/>
      <c r="EJ370" s="155"/>
      <c r="EK370" s="155"/>
      <c r="EL370" s="155"/>
      <c r="EM370" s="155"/>
      <c r="EN370" s="155"/>
      <c r="EO370" s="155"/>
      <c r="EP370" s="155"/>
      <c r="EQ370" s="155"/>
      <c r="ER370" s="155"/>
      <c r="ES370" s="155"/>
      <c r="ET370" s="155"/>
      <c r="EU370" s="155"/>
      <c r="EV370" s="155"/>
      <c r="EW370" s="155">
        <v>45492</v>
      </c>
      <c r="EX370" s="155"/>
      <c r="EY370" s="155"/>
      <c r="EZ370" s="155"/>
      <c r="FA370" s="155"/>
      <c r="FB370" s="155"/>
      <c r="FC370" s="155"/>
      <c r="FD370" s="155"/>
      <c r="FE370" s="155"/>
      <c r="FF370" s="155"/>
      <c r="FG370" s="155"/>
      <c r="FH370" s="155"/>
      <c r="FI370" s="155"/>
      <c r="FJ370" s="155"/>
      <c r="FK370" s="155"/>
      <c r="FL370" s="155"/>
      <c r="FM370" s="155"/>
      <c r="FN370" s="155"/>
      <c r="FO370" s="155"/>
      <c r="FP370" s="155"/>
      <c r="FQ370" s="155"/>
      <c r="FR370" s="155"/>
      <c r="FS370" s="155"/>
      <c r="FT370" s="155"/>
      <c r="FU370" s="155"/>
      <c r="FV370" s="155"/>
      <c r="FW370" s="155"/>
      <c r="FX370" s="155"/>
      <c r="FY370" s="155"/>
      <c r="FZ370" s="155"/>
      <c r="GA370" s="155"/>
      <c r="GB370" s="155"/>
      <c r="GC370" s="155"/>
      <c r="GD370" s="155"/>
      <c r="GE370" s="155"/>
      <c r="GF370" s="155"/>
      <c r="GG370" s="155"/>
      <c r="GH370" s="155"/>
      <c r="GI370" s="155"/>
      <c r="GJ370" s="155"/>
      <c r="GK370" s="155"/>
      <c r="GL370" s="155"/>
      <c r="GM370" s="155"/>
      <c r="GN370" s="155"/>
      <c r="GO370" s="155"/>
      <c r="GP370" s="155"/>
      <c r="GQ370" s="155"/>
      <c r="GR370" s="155"/>
      <c r="GS370" s="155"/>
      <c r="GT370" s="155"/>
      <c r="GU370" s="155"/>
      <c r="GV370" s="155"/>
      <c r="GW370" s="155"/>
      <c r="GX370" s="155"/>
      <c r="GY370" s="155"/>
      <c r="GZ370" s="155"/>
      <c r="HA370" s="155"/>
      <c r="HB370" s="155"/>
      <c r="HC370" s="155"/>
      <c r="HD370" s="155"/>
      <c r="HE370" s="155"/>
      <c r="HF370" s="155"/>
      <c r="HG370" s="155"/>
      <c r="HH370" s="155"/>
      <c r="HI370" s="155"/>
      <c r="HJ370" s="156"/>
    </row>
    <row r="371" spans="1:218" ht="12.75" customHeight="1" x14ac:dyDescent="0.2">
      <c r="A371" s="157"/>
      <c r="B371" s="151" t="s">
        <v>78</v>
      </c>
      <c r="C371" s="151">
        <v>2019</v>
      </c>
      <c r="D371" s="154"/>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c r="CH371" s="155"/>
      <c r="CI371" s="155"/>
      <c r="CJ371" s="155"/>
      <c r="CK371" s="155"/>
      <c r="CL371" s="155"/>
      <c r="CM371" s="155"/>
      <c r="CN371" s="155"/>
      <c r="CO371" s="155"/>
      <c r="CP371" s="155"/>
      <c r="CQ371" s="155"/>
      <c r="CR371" s="155"/>
      <c r="CS371" s="155"/>
      <c r="CT371" s="155"/>
      <c r="CU371" s="155"/>
      <c r="CV371" s="155"/>
      <c r="CW371" s="155"/>
      <c r="CX371" s="155"/>
      <c r="CY371" s="155"/>
      <c r="CZ371" s="155"/>
      <c r="DA371" s="155"/>
      <c r="DB371" s="155"/>
      <c r="DC371" s="155"/>
      <c r="DD371" s="155"/>
      <c r="DE371" s="155"/>
      <c r="DF371" s="155"/>
      <c r="DG371" s="155"/>
      <c r="DH371" s="155"/>
      <c r="DI371" s="155"/>
      <c r="DJ371" s="155"/>
      <c r="DK371" s="155"/>
      <c r="DL371" s="155"/>
      <c r="DM371" s="155"/>
      <c r="DN371" s="155"/>
      <c r="DO371" s="155"/>
      <c r="DP371" s="155"/>
      <c r="DQ371" s="155"/>
      <c r="DR371" s="155"/>
      <c r="DS371" s="155"/>
      <c r="DT371" s="155"/>
      <c r="DU371" s="155"/>
      <c r="DV371" s="155"/>
      <c r="DW371" s="155"/>
      <c r="DX371" s="155"/>
      <c r="DY371" s="155"/>
      <c r="DZ371" s="155"/>
      <c r="EA371" s="155"/>
      <c r="EB371" s="155"/>
      <c r="EC371" s="155"/>
      <c r="ED371" s="155"/>
      <c r="EE371" s="155"/>
      <c r="EF371" s="155"/>
      <c r="EG371" s="155"/>
      <c r="EH371" s="155"/>
      <c r="EI371" s="155"/>
      <c r="EJ371" s="155"/>
      <c r="EK371" s="155"/>
      <c r="EL371" s="155"/>
      <c r="EM371" s="155"/>
      <c r="EN371" s="155"/>
      <c r="EO371" s="155"/>
      <c r="EP371" s="155"/>
      <c r="EQ371" s="155"/>
      <c r="ER371" s="155"/>
      <c r="ES371" s="155"/>
      <c r="ET371" s="155"/>
      <c r="EU371" s="155"/>
      <c r="EV371" s="155"/>
      <c r="EW371" s="155">
        <v>45492</v>
      </c>
      <c r="EX371" s="155"/>
      <c r="EY371" s="155"/>
      <c r="EZ371" s="155"/>
      <c r="FA371" s="155"/>
      <c r="FB371" s="155"/>
      <c r="FC371" s="155"/>
      <c r="FD371" s="155"/>
      <c r="FE371" s="155"/>
      <c r="FF371" s="155"/>
      <c r="FG371" s="155"/>
      <c r="FH371" s="155"/>
      <c r="FI371" s="155"/>
      <c r="FJ371" s="155"/>
      <c r="FK371" s="155"/>
      <c r="FL371" s="155"/>
      <c r="FM371" s="155"/>
      <c r="FN371" s="155"/>
      <c r="FO371" s="155"/>
      <c r="FP371" s="155"/>
      <c r="FQ371" s="155"/>
      <c r="FR371" s="155"/>
      <c r="FS371" s="155"/>
      <c r="FT371" s="155"/>
      <c r="FU371" s="155"/>
      <c r="FV371" s="155"/>
      <c r="FW371" s="155"/>
      <c r="FX371" s="155"/>
      <c r="FY371" s="155"/>
      <c r="FZ371" s="155"/>
      <c r="GA371" s="155"/>
      <c r="GB371" s="155"/>
      <c r="GC371" s="155"/>
      <c r="GD371" s="155"/>
      <c r="GE371" s="155"/>
      <c r="GF371" s="155"/>
      <c r="GG371" s="155"/>
      <c r="GH371" s="155"/>
      <c r="GI371" s="155"/>
      <c r="GJ371" s="155"/>
      <c r="GK371" s="155"/>
      <c r="GL371" s="155"/>
      <c r="GM371" s="155"/>
      <c r="GN371" s="155"/>
      <c r="GO371" s="155"/>
      <c r="GP371" s="155"/>
      <c r="GQ371" s="155"/>
      <c r="GR371" s="155"/>
      <c r="GS371" s="155"/>
      <c r="GT371" s="155"/>
      <c r="GU371" s="155"/>
      <c r="GV371" s="155"/>
      <c r="GW371" s="155"/>
      <c r="GX371" s="155"/>
      <c r="GY371" s="155"/>
      <c r="GZ371" s="155"/>
      <c r="HA371" s="155"/>
      <c r="HB371" s="155"/>
      <c r="HC371" s="155"/>
      <c r="HD371" s="155"/>
      <c r="HE371" s="155"/>
      <c r="HF371" s="155"/>
      <c r="HG371" s="155"/>
      <c r="HH371" s="155"/>
      <c r="HI371" s="155"/>
      <c r="HJ371" s="156"/>
    </row>
    <row r="372" spans="1:218" ht="12.75" customHeight="1" x14ac:dyDescent="0.2">
      <c r="A372" s="157"/>
      <c r="B372" s="151" t="s">
        <v>162</v>
      </c>
      <c r="C372" s="151">
        <v>2019</v>
      </c>
      <c r="D372" s="154"/>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c r="CH372" s="155"/>
      <c r="CI372" s="155"/>
      <c r="CJ372" s="155"/>
      <c r="CK372" s="155"/>
      <c r="CL372" s="155"/>
      <c r="CM372" s="155"/>
      <c r="CN372" s="155"/>
      <c r="CO372" s="155"/>
      <c r="CP372" s="155"/>
      <c r="CQ372" s="155"/>
      <c r="CR372" s="155"/>
      <c r="CS372" s="155"/>
      <c r="CT372" s="155"/>
      <c r="CU372" s="155"/>
      <c r="CV372" s="155"/>
      <c r="CW372" s="155"/>
      <c r="CX372" s="155"/>
      <c r="CY372" s="155"/>
      <c r="CZ372" s="155"/>
      <c r="DA372" s="155"/>
      <c r="DB372" s="155"/>
      <c r="DC372" s="155"/>
      <c r="DD372" s="155"/>
      <c r="DE372" s="155"/>
      <c r="DF372" s="155"/>
      <c r="DG372" s="155"/>
      <c r="DH372" s="155"/>
      <c r="DI372" s="155"/>
      <c r="DJ372" s="155"/>
      <c r="DK372" s="155"/>
      <c r="DL372" s="155"/>
      <c r="DM372" s="155"/>
      <c r="DN372" s="155"/>
      <c r="DO372" s="155"/>
      <c r="DP372" s="155"/>
      <c r="DQ372" s="155"/>
      <c r="DR372" s="155"/>
      <c r="DS372" s="155"/>
      <c r="DT372" s="155"/>
      <c r="DU372" s="155"/>
      <c r="DV372" s="155"/>
      <c r="DW372" s="155"/>
      <c r="DX372" s="155"/>
      <c r="DY372" s="155"/>
      <c r="DZ372" s="155"/>
      <c r="EA372" s="155"/>
      <c r="EB372" s="155"/>
      <c r="EC372" s="155"/>
      <c r="ED372" s="155"/>
      <c r="EE372" s="155"/>
      <c r="EF372" s="155"/>
      <c r="EG372" s="155"/>
      <c r="EH372" s="155"/>
      <c r="EI372" s="155"/>
      <c r="EJ372" s="155"/>
      <c r="EK372" s="155"/>
      <c r="EL372" s="155"/>
      <c r="EM372" s="155"/>
      <c r="EN372" s="155"/>
      <c r="EO372" s="155"/>
      <c r="EP372" s="155"/>
      <c r="EQ372" s="155"/>
      <c r="ER372" s="155"/>
      <c r="ES372" s="155"/>
      <c r="ET372" s="155"/>
      <c r="EU372" s="155"/>
      <c r="EV372" s="155"/>
      <c r="EW372" s="155">
        <v>45492</v>
      </c>
      <c r="EX372" s="155"/>
      <c r="EY372" s="155"/>
      <c r="EZ372" s="155"/>
      <c r="FA372" s="155"/>
      <c r="FB372" s="155"/>
      <c r="FC372" s="155"/>
      <c r="FD372" s="155"/>
      <c r="FE372" s="155"/>
      <c r="FF372" s="155"/>
      <c r="FG372" s="155"/>
      <c r="FH372" s="155"/>
      <c r="FI372" s="155"/>
      <c r="FJ372" s="155"/>
      <c r="FK372" s="155"/>
      <c r="FL372" s="155"/>
      <c r="FM372" s="155"/>
      <c r="FN372" s="155"/>
      <c r="FO372" s="155"/>
      <c r="FP372" s="155"/>
      <c r="FQ372" s="155"/>
      <c r="FR372" s="155"/>
      <c r="FS372" s="155"/>
      <c r="FT372" s="155"/>
      <c r="FU372" s="155"/>
      <c r="FV372" s="155"/>
      <c r="FW372" s="155"/>
      <c r="FX372" s="155"/>
      <c r="FY372" s="155"/>
      <c r="FZ372" s="155"/>
      <c r="GA372" s="155"/>
      <c r="GB372" s="155"/>
      <c r="GC372" s="155"/>
      <c r="GD372" s="155"/>
      <c r="GE372" s="155"/>
      <c r="GF372" s="155"/>
      <c r="GG372" s="155"/>
      <c r="GH372" s="155"/>
      <c r="GI372" s="155"/>
      <c r="GJ372" s="155"/>
      <c r="GK372" s="155"/>
      <c r="GL372" s="155"/>
      <c r="GM372" s="155"/>
      <c r="GN372" s="155"/>
      <c r="GO372" s="155"/>
      <c r="GP372" s="155"/>
      <c r="GQ372" s="155"/>
      <c r="GR372" s="155"/>
      <c r="GS372" s="155"/>
      <c r="GT372" s="155"/>
      <c r="GU372" s="155"/>
      <c r="GV372" s="155"/>
      <c r="GW372" s="155"/>
      <c r="GX372" s="155"/>
      <c r="GY372" s="155"/>
      <c r="GZ372" s="155"/>
      <c r="HA372" s="155"/>
      <c r="HB372" s="155"/>
      <c r="HC372" s="155"/>
      <c r="HD372" s="155"/>
      <c r="HE372" s="155"/>
      <c r="HF372" s="155"/>
      <c r="HG372" s="155"/>
      <c r="HH372" s="155"/>
      <c r="HI372" s="155"/>
      <c r="HJ372" s="156"/>
    </row>
    <row r="373" spans="1:218" ht="12.75" customHeight="1" x14ac:dyDescent="0.2">
      <c r="A373" s="157"/>
      <c r="B373" s="151" t="s">
        <v>166</v>
      </c>
      <c r="C373" s="151">
        <v>2019</v>
      </c>
      <c r="D373" s="154"/>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c r="CH373" s="155"/>
      <c r="CI373" s="155"/>
      <c r="CJ373" s="155"/>
      <c r="CK373" s="155"/>
      <c r="CL373" s="155"/>
      <c r="CM373" s="155"/>
      <c r="CN373" s="155"/>
      <c r="CO373" s="155"/>
      <c r="CP373" s="155"/>
      <c r="CQ373" s="155"/>
      <c r="CR373" s="155"/>
      <c r="CS373" s="155"/>
      <c r="CT373" s="155"/>
      <c r="CU373" s="155"/>
      <c r="CV373" s="155"/>
      <c r="CW373" s="155"/>
      <c r="CX373" s="155"/>
      <c r="CY373" s="155"/>
      <c r="CZ373" s="155"/>
      <c r="DA373" s="155"/>
      <c r="DB373" s="155"/>
      <c r="DC373" s="155"/>
      <c r="DD373" s="155"/>
      <c r="DE373" s="155"/>
      <c r="DF373" s="155"/>
      <c r="DG373" s="155"/>
      <c r="DH373" s="155"/>
      <c r="DI373" s="155"/>
      <c r="DJ373" s="155"/>
      <c r="DK373" s="155"/>
      <c r="DL373" s="155"/>
      <c r="DM373" s="155"/>
      <c r="DN373" s="155"/>
      <c r="DO373" s="155"/>
      <c r="DP373" s="155"/>
      <c r="DQ373" s="155"/>
      <c r="DR373" s="155"/>
      <c r="DS373" s="155"/>
      <c r="DT373" s="155"/>
      <c r="DU373" s="155"/>
      <c r="DV373" s="155"/>
      <c r="DW373" s="155"/>
      <c r="DX373" s="155"/>
      <c r="DY373" s="155"/>
      <c r="DZ373" s="155"/>
      <c r="EA373" s="155"/>
      <c r="EB373" s="155"/>
      <c r="EC373" s="155"/>
      <c r="ED373" s="155"/>
      <c r="EE373" s="155"/>
      <c r="EF373" s="155"/>
      <c r="EG373" s="155"/>
      <c r="EH373" s="155"/>
      <c r="EI373" s="155"/>
      <c r="EJ373" s="155"/>
      <c r="EK373" s="155"/>
      <c r="EL373" s="155"/>
      <c r="EM373" s="155"/>
      <c r="EN373" s="155"/>
      <c r="EO373" s="155"/>
      <c r="EP373" s="155"/>
      <c r="EQ373" s="155"/>
      <c r="ER373" s="155"/>
      <c r="ES373" s="155"/>
      <c r="ET373" s="155"/>
      <c r="EU373" s="155"/>
      <c r="EV373" s="155"/>
      <c r="EW373" s="155">
        <v>45492</v>
      </c>
      <c r="EX373" s="155"/>
      <c r="EY373" s="155"/>
      <c r="EZ373" s="155"/>
      <c r="FA373" s="155"/>
      <c r="FB373" s="155"/>
      <c r="FC373" s="155"/>
      <c r="FD373" s="155"/>
      <c r="FE373" s="155"/>
      <c r="FF373" s="155"/>
      <c r="FG373" s="155"/>
      <c r="FH373" s="155"/>
      <c r="FI373" s="155"/>
      <c r="FJ373" s="155"/>
      <c r="FK373" s="155"/>
      <c r="FL373" s="155"/>
      <c r="FM373" s="155"/>
      <c r="FN373" s="155"/>
      <c r="FO373" s="155"/>
      <c r="FP373" s="155"/>
      <c r="FQ373" s="155"/>
      <c r="FR373" s="155"/>
      <c r="FS373" s="155"/>
      <c r="FT373" s="155"/>
      <c r="FU373" s="155"/>
      <c r="FV373" s="155"/>
      <c r="FW373" s="155"/>
      <c r="FX373" s="155"/>
      <c r="FY373" s="155"/>
      <c r="FZ373" s="155"/>
      <c r="GA373" s="155"/>
      <c r="GB373" s="155"/>
      <c r="GC373" s="155"/>
      <c r="GD373" s="155"/>
      <c r="GE373" s="155"/>
      <c r="GF373" s="155"/>
      <c r="GG373" s="155"/>
      <c r="GH373" s="155"/>
      <c r="GI373" s="155"/>
      <c r="GJ373" s="155"/>
      <c r="GK373" s="155"/>
      <c r="GL373" s="155"/>
      <c r="GM373" s="155"/>
      <c r="GN373" s="155"/>
      <c r="GO373" s="155"/>
      <c r="GP373" s="155"/>
      <c r="GQ373" s="155"/>
      <c r="GR373" s="155"/>
      <c r="GS373" s="155"/>
      <c r="GT373" s="155"/>
      <c r="GU373" s="155"/>
      <c r="GV373" s="155"/>
      <c r="GW373" s="155"/>
      <c r="GX373" s="155"/>
      <c r="GY373" s="155"/>
      <c r="GZ373" s="155"/>
      <c r="HA373" s="155"/>
      <c r="HB373" s="155"/>
      <c r="HC373" s="155"/>
      <c r="HD373" s="155"/>
      <c r="HE373" s="155"/>
      <c r="HF373" s="155"/>
      <c r="HG373" s="155"/>
      <c r="HH373" s="155"/>
      <c r="HI373" s="155"/>
      <c r="HJ373" s="156"/>
    </row>
    <row r="374" spans="1:218" ht="12.75" customHeight="1" x14ac:dyDescent="0.2">
      <c r="A374" s="151" t="s">
        <v>273</v>
      </c>
      <c r="B374" s="151" t="s">
        <v>28</v>
      </c>
      <c r="C374" s="151">
        <v>2019</v>
      </c>
      <c r="D374" s="154"/>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c r="CH374" s="155"/>
      <c r="CI374" s="155"/>
      <c r="CJ374" s="155"/>
      <c r="CK374" s="155"/>
      <c r="CL374" s="155"/>
      <c r="CM374" s="155"/>
      <c r="CN374" s="155"/>
      <c r="CO374" s="155"/>
      <c r="CP374" s="155"/>
      <c r="CQ374" s="155"/>
      <c r="CR374" s="155"/>
      <c r="CS374" s="155"/>
      <c r="CT374" s="155"/>
      <c r="CU374" s="155"/>
      <c r="CV374" s="155"/>
      <c r="CW374" s="155"/>
      <c r="CX374" s="155"/>
      <c r="CY374" s="155"/>
      <c r="CZ374" s="155"/>
      <c r="DA374" s="155"/>
      <c r="DB374" s="155"/>
      <c r="DC374" s="155"/>
      <c r="DD374" s="155"/>
      <c r="DE374" s="155"/>
      <c r="DF374" s="155"/>
      <c r="DG374" s="155"/>
      <c r="DH374" s="155"/>
      <c r="DI374" s="155"/>
      <c r="DJ374" s="155"/>
      <c r="DK374" s="155"/>
      <c r="DL374" s="155"/>
      <c r="DM374" s="155"/>
      <c r="DN374" s="155"/>
      <c r="DO374" s="155"/>
      <c r="DP374" s="155"/>
      <c r="DQ374" s="155"/>
      <c r="DR374" s="155"/>
      <c r="DS374" s="155"/>
      <c r="DT374" s="155"/>
      <c r="DU374" s="155"/>
      <c r="DV374" s="155"/>
      <c r="DW374" s="155"/>
      <c r="DX374" s="155"/>
      <c r="DY374" s="155"/>
      <c r="DZ374" s="155"/>
      <c r="EA374" s="155"/>
      <c r="EB374" s="155"/>
      <c r="EC374" s="155"/>
      <c r="ED374" s="155"/>
      <c r="EE374" s="155"/>
      <c r="EF374" s="155"/>
      <c r="EG374" s="155"/>
      <c r="EH374" s="155"/>
      <c r="EI374" s="155"/>
      <c r="EJ374" s="155"/>
      <c r="EK374" s="155"/>
      <c r="EL374" s="155"/>
      <c r="EM374" s="155"/>
      <c r="EN374" s="155"/>
      <c r="EO374" s="155"/>
      <c r="EP374" s="155"/>
      <c r="EQ374" s="155"/>
      <c r="ER374" s="155"/>
      <c r="ES374" s="155"/>
      <c r="ET374" s="155"/>
      <c r="EU374" s="155"/>
      <c r="EV374" s="155"/>
      <c r="EW374" s="155"/>
      <c r="EX374" s="155">
        <v>45498</v>
      </c>
      <c r="EY374" s="155"/>
      <c r="EZ374" s="155"/>
      <c r="FA374" s="155"/>
      <c r="FB374" s="155"/>
      <c r="FC374" s="155"/>
      <c r="FD374" s="155"/>
      <c r="FE374" s="155"/>
      <c r="FF374" s="155"/>
      <c r="FG374" s="155"/>
      <c r="FH374" s="155"/>
      <c r="FI374" s="155"/>
      <c r="FJ374" s="155"/>
      <c r="FK374" s="155"/>
      <c r="FL374" s="155"/>
      <c r="FM374" s="155"/>
      <c r="FN374" s="155"/>
      <c r="FO374" s="155"/>
      <c r="FP374" s="155"/>
      <c r="FQ374" s="155"/>
      <c r="FR374" s="155"/>
      <c r="FS374" s="155"/>
      <c r="FT374" s="155"/>
      <c r="FU374" s="155"/>
      <c r="FV374" s="155"/>
      <c r="FW374" s="155"/>
      <c r="FX374" s="155"/>
      <c r="FY374" s="155"/>
      <c r="FZ374" s="155"/>
      <c r="GA374" s="155"/>
      <c r="GB374" s="155"/>
      <c r="GC374" s="155"/>
      <c r="GD374" s="155"/>
      <c r="GE374" s="155"/>
      <c r="GF374" s="155"/>
      <c r="GG374" s="155"/>
      <c r="GH374" s="155"/>
      <c r="GI374" s="155"/>
      <c r="GJ374" s="155"/>
      <c r="GK374" s="155"/>
      <c r="GL374" s="155"/>
      <c r="GM374" s="155"/>
      <c r="GN374" s="155"/>
      <c r="GO374" s="155"/>
      <c r="GP374" s="155"/>
      <c r="GQ374" s="155"/>
      <c r="GR374" s="155"/>
      <c r="GS374" s="155"/>
      <c r="GT374" s="155"/>
      <c r="GU374" s="155"/>
      <c r="GV374" s="155"/>
      <c r="GW374" s="155"/>
      <c r="GX374" s="155"/>
      <c r="GY374" s="155"/>
      <c r="GZ374" s="155"/>
      <c r="HA374" s="155"/>
      <c r="HB374" s="155"/>
      <c r="HC374" s="155"/>
      <c r="HD374" s="155"/>
      <c r="HE374" s="155"/>
      <c r="HF374" s="155"/>
      <c r="HG374" s="155"/>
      <c r="HH374" s="155"/>
      <c r="HI374" s="155"/>
      <c r="HJ374" s="156"/>
    </row>
    <row r="375" spans="1:218" ht="12.75" customHeight="1" x14ac:dyDescent="0.2">
      <c r="A375" s="157"/>
      <c r="B375" s="151" t="s">
        <v>30</v>
      </c>
      <c r="C375" s="151">
        <v>2019</v>
      </c>
      <c r="D375" s="154"/>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c r="CH375" s="155"/>
      <c r="CI375" s="155"/>
      <c r="CJ375" s="155"/>
      <c r="CK375" s="155"/>
      <c r="CL375" s="155"/>
      <c r="CM375" s="155"/>
      <c r="CN375" s="155"/>
      <c r="CO375" s="155"/>
      <c r="CP375" s="155"/>
      <c r="CQ375" s="155"/>
      <c r="CR375" s="155"/>
      <c r="CS375" s="155"/>
      <c r="CT375" s="155"/>
      <c r="CU375" s="155"/>
      <c r="CV375" s="155"/>
      <c r="CW375" s="155"/>
      <c r="CX375" s="155"/>
      <c r="CY375" s="155"/>
      <c r="CZ375" s="155"/>
      <c r="DA375" s="155"/>
      <c r="DB375" s="155"/>
      <c r="DC375" s="155"/>
      <c r="DD375" s="155"/>
      <c r="DE375" s="155"/>
      <c r="DF375" s="155"/>
      <c r="DG375" s="155"/>
      <c r="DH375" s="155"/>
      <c r="DI375" s="155"/>
      <c r="DJ375" s="155"/>
      <c r="DK375" s="155"/>
      <c r="DL375" s="155"/>
      <c r="DM375" s="155"/>
      <c r="DN375" s="155"/>
      <c r="DO375" s="155"/>
      <c r="DP375" s="155"/>
      <c r="DQ375" s="155"/>
      <c r="DR375" s="155"/>
      <c r="DS375" s="155"/>
      <c r="DT375" s="155"/>
      <c r="DU375" s="155"/>
      <c r="DV375" s="155"/>
      <c r="DW375" s="155"/>
      <c r="DX375" s="155"/>
      <c r="DY375" s="155"/>
      <c r="DZ375" s="155"/>
      <c r="EA375" s="155"/>
      <c r="EB375" s="155"/>
      <c r="EC375" s="155"/>
      <c r="ED375" s="155"/>
      <c r="EE375" s="155"/>
      <c r="EF375" s="155"/>
      <c r="EG375" s="155"/>
      <c r="EH375" s="155"/>
      <c r="EI375" s="155"/>
      <c r="EJ375" s="155"/>
      <c r="EK375" s="155"/>
      <c r="EL375" s="155"/>
      <c r="EM375" s="155"/>
      <c r="EN375" s="155"/>
      <c r="EO375" s="155"/>
      <c r="EP375" s="155"/>
      <c r="EQ375" s="155"/>
      <c r="ER375" s="155"/>
      <c r="ES375" s="155"/>
      <c r="ET375" s="155"/>
      <c r="EU375" s="155"/>
      <c r="EV375" s="155"/>
      <c r="EW375" s="155"/>
      <c r="EX375" s="155"/>
      <c r="EY375" s="155">
        <v>45498</v>
      </c>
      <c r="EZ375" s="155"/>
      <c r="FA375" s="155"/>
      <c r="FB375" s="155"/>
      <c r="FC375" s="155"/>
      <c r="FD375" s="155"/>
      <c r="FE375" s="155"/>
      <c r="FF375" s="155"/>
      <c r="FG375" s="155"/>
      <c r="FH375" s="155"/>
      <c r="FI375" s="155"/>
      <c r="FJ375" s="155"/>
      <c r="FK375" s="155"/>
      <c r="FL375" s="155"/>
      <c r="FM375" s="155"/>
      <c r="FN375" s="155"/>
      <c r="FO375" s="155"/>
      <c r="FP375" s="155"/>
      <c r="FQ375" s="155"/>
      <c r="FR375" s="155"/>
      <c r="FS375" s="155"/>
      <c r="FT375" s="155"/>
      <c r="FU375" s="155"/>
      <c r="FV375" s="155"/>
      <c r="FW375" s="155"/>
      <c r="FX375" s="155"/>
      <c r="FY375" s="155"/>
      <c r="FZ375" s="155"/>
      <c r="GA375" s="155"/>
      <c r="GB375" s="155"/>
      <c r="GC375" s="155"/>
      <c r="GD375" s="155"/>
      <c r="GE375" s="155"/>
      <c r="GF375" s="155"/>
      <c r="GG375" s="155"/>
      <c r="GH375" s="155"/>
      <c r="GI375" s="155"/>
      <c r="GJ375" s="155"/>
      <c r="GK375" s="155"/>
      <c r="GL375" s="155"/>
      <c r="GM375" s="155"/>
      <c r="GN375" s="155"/>
      <c r="GO375" s="155"/>
      <c r="GP375" s="155"/>
      <c r="GQ375" s="155"/>
      <c r="GR375" s="155"/>
      <c r="GS375" s="155"/>
      <c r="GT375" s="155"/>
      <c r="GU375" s="155"/>
      <c r="GV375" s="155"/>
      <c r="GW375" s="155"/>
      <c r="GX375" s="155"/>
      <c r="GY375" s="155"/>
      <c r="GZ375" s="155"/>
      <c r="HA375" s="155"/>
      <c r="HB375" s="155"/>
      <c r="HC375" s="155"/>
      <c r="HD375" s="155"/>
      <c r="HE375" s="155"/>
      <c r="HF375" s="155"/>
      <c r="HG375" s="155"/>
      <c r="HH375" s="155"/>
      <c r="HI375" s="155"/>
      <c r="HJ375" s="156"/>
    </row>
    <row r="376" spans="1:218" ht="12.75" customHeight="1" x14ac:dyDescent="0.2">
      <c r="A376" s="151" t="s">
        <v>300</v>
      </c>
      <c r="B376" s="151" t="s">
        <v>116</v>
      </c>
      <c r="C376" s="151">
        <v>2018</v>
      </c>
      <c r="D376" s="154"/>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c r="CH376" s="155"/>
      <c r="CI376" s="155"/>
      <c r="CJ376" s="155"/>
      <c r="CK376" s="155"/>
      <c r="CL376" s="155"/>
      <c r="CM376" s="155"/>
      <c r="CN376" s="155"/>
      <c r="CO376" s="155"/>
      <c r="CP376" s="155"/>
      <c r="CQ376" s="155"/>
      <c r="CR376" s="155"/>
      <c r="CS376" s="155"/>
      <c r="CT376" s="155"/>
      <c r="CU376" s="155"/>
      <c r="CV376" s="155"/>
      <c r="CW376" s="155"/>
      <c r="CX376" s="155"/>
      <c r="CY376" s="155"/>
      <c r="CZ376" s="155"/>
      <c r="DA376" s="155"/>
      <c r="DB376" s="155"/>
      <c r="DC376" s="155"/>
      <c r="DD376" s="155"/>
      <c r="DE376" s="155"/>
      <c r="DF376" s="155"/>
      <c r="DG376" s="155"/>
      <c r="DH376" s="155"/>
      <c r="DI376" s="155"/>
      <c r="DJ376" s="155"/>
      <c r="DK376" s="155"/>
      <c r="DL376" s="155"/>
      <c r="DM376" s="155"/>
      <c r="DN376" s="155"/>
      <c r="DO376" s="155"/>
      <c r="DP376" s="155"/>
      <c r="DQ376" s="155"/>
      <c r="DR376" s="155"/>
      <c r="DS376" s="155"/>
      <c r="DT376" s="155"/>
      <c r="DU376" s="155"/>
      <c r="DV376" s="155"/>
      <c r="DW376" s="155"/>
      <c r="DX376" s="155"/>
      <c r="DY376" s="155"/>
      <c r="DZ376" s="155"/>
      <c r="EA376" s="155"/>
      <c r="EB376" s="155"/>
      <c r="EC376" s="155"/>
      <c r="ED376" s="155"/>
      <c r="EE376" s="155"/>
      <c r="EF376" s="155"/>
      <c r="EG376" s="155"/>
      <c r="EH376" s="155"/>
      <c r="EI376" s="155"/>
      <c r="EJ376" s="155"/>
      <c r="EK376" s="155"/>
      <c r="EL376" s="155"/>
      <c r="EM376" s="155"/>
      <c r="EN376" s="155"/>
      <c r="EO376" s="155"/>
      <c r="EP376" s="155"/>
      <c r="EQ376" s="155"/>
      <c r="ER376" s="155"/>
      <c r="ES376" s="155"/>
      <c r="ET376" s="155"/>
      <c r="EU376" s="155"/>
      <c r="EV376" s="155"/>
      <c r="EW376" s="155"/>
      <c r="EX376" s="155"/>
      <c r="EY376" s="155"/>
      <c r="EZ376" s="155">
        <v>45488</v>
      </c>
      <c r="FA376" s="155"/>
      <c r="FB376" s="155"/>
      <c r="FC376" s="155"/>
      <c r="FD376" s="155"/>
      <c r="FE376" s="155"/>
      <c r="FF376" s="155"/>
      <c r="FG376" s="155"/>
      <c r="FH376" s="155"/>
      <c r="FI376" s="155"/>
      <c r="FJ376" s="155"/>
      <c r="FK376" s="155"/>
      <c r="FL376" s="155"/>
      <c r="FM376" s="155"/>
      <c r="FN376" s="155"/>
      <c r="FO376" s="155"/>
      <c r="FP376" s="155"/>
      <c r="FQ376" s="155"/>
      <c r="FR376" s="155"/>
      <c r="FS376" s="155"/>
      <c r="FT376" s="155"/>
      <c r="FU376" s="155"/>
      <c r="FV376" s="155"/>
      <c r="FW376" s="155"/>
      <c r="FX376" s="155"/>
      <c r="FY376" s="155"/>
      <c r="FZ376" s="155"/>
      <c r="GA376" s="155"/>
      <c r="GB376" s="155"/>
      <c r="GC376" s="155"/>
      <c r="GD376" s="155"/>
      <c r="GE376" s="155"/>
      <c r="GF376" s="155"/>
      <c r="GG376" s="155"/>
      <c r="GH376" s="155"/>
      <c r="GI376" s="155"/>
      <c r="GJ376" s="155"/>
      <c r="GK376" s="155"/>
      <c r="GL376" s="155"/>
      <c r="GM376" s="155"/>
      <c r="GN376" s="155"/>
      <c r="GO376" s="155"/>
      <c r="GP376" s="155"/>
      <c r="GQ376" s="155"/>
      <c r="GR376" s="155"/>
      <c r="GS376" s="155"/>
      <c r="GT376" s="155"/>
      <c r="GU376" s="155"/>
      <c r="GV376" s="155"/>
      <c r="GW376" s="155"/>
      <c r="GX376" s="155"/>
      <c r="GY376" s="155"/>
      <c r="GZ376" s="155"/>
      <c r="HA376" s="155"/>
      <c r="HB376" s="155"/>
      <c r="HC376" s="155"/>
      <c r="HD376" s="155"/>
      <c r="HE376" s="155"/>
      <c r="HF376" s="155"/>
      <c r="HG376" s="155"/>
      <c r="HH376" s="155"/>
      <c r="HI376" s="155"/>
      <c r="HJ376" s="156"/>
    </row>
    <row r="377" spans="1:218" ht="12.75" customHeight="1" x14ac:dyDescent="0.2">
      <c r="A377" s="157"/>
      <c r="B377" s="151" t="s">
        <v>115</v>
      </c>
      <c r="C377" s="151">
        <v>2018</v>
      </c>
      <c r="D377" s="154"/>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c r="CH377" s="155"/>
      <c r="CI377" s="155"/>
      <c r="CJ377" s="155"/>
      <c r="CK377" s="155"/>
      <c r="CL377" s="155"/>
      <c r="CM377" s="155"/>
      <c r="CN377" s="155"/>
      <c r="CO377" s="155"/>
      <c r="CP377" s="155"/>
      <c r="CQ377" s="155"/>
      <c r="CR377" s="155"/>
      <c r="CS377" s="155"/>
      <c r="CT377" s="155"/>
      <c r="CU377" s="155"/>
      <c r="CV377" s="155"/>
      <c r="CW377" s="155"/>
      <c r="CX377" s="155"/>
      <c r="CY377" s="155"/>
      <c r="CZ377" s="155"/>
      <c r="DA377" s="155"/>
      <c r="DB377" s="155"/>
      <c r="DC377" s="155"/>
      <c r="DD377" s="155"/>
      <c r="DE377" s="155"/>
      <c r="DF377" s="155"/>
      <c r="DG377" s="155"/>
      <c r="DH377" s="155"/>
      <c r="DI377" s="155"/>
      <c r="DJ377" s="155"/>
      <c r="DK377" s="155"/>
      <c r="DL377" s="155"/>
      <c r="DM377" s="155"/>
      <c r="DN377" s="155"/>
      <c r="DO377" s="155"/>
      <c r="DP377" s="155"/>
      <c r="DQ377" s="155"/>
      <c r="DR377" s="155"/>
      <c r="DS377" s="155"/>
      <c r="DT377" s="155"/>
      <c r="DU377" s="155"/>
      <c r="DV377" s="155"/>
      <c r="DW377" s="155"/>
      <c r="DX377" s="155"/>
      <c r="DY377" s="155"/>
      <c r="DZ377" s="155"/>
      <c r="EA377" s="155"/>
      <c r="EB377" s="155"/>
      <c r="EC377" s="155"/>
      <c r="ED377" s="155"/>
      <c r="EE377" s="155"/>
      <c r="EF377" s="155"/>
      <c r="EG377" s="155"/>
      <c r="EH377" s="155"/>
      <c r="EI377" s="155"/>
      <c r="EJ377" s="155"/>
      <c r="EK377" s="155"/>
      <c r="EL377" s="155"/>
      <c r="EM377" s="155"/>
      <c r="EN377" s="155"/>
      <c r="EO377" s="155"/>
      <c r="EP377" s="155"/>
      <c r="EQ377" s="155"/>
      <c r="ER377" s="155"/>
      <c r="ES377" s="155"/>
      <c r="ET377" s="155"/>
      <c r="EU377" s="155"/>
      <c r="EV377" s="155"/>
      <c r="EW377" s="155"/>
      <c r="EX377" s="155"/>
      <c r="EY377" s="155"/>
      <c r="EZ377" s="155">
        <v>45488</v>
      </c>
      <c r="FA377" s="155"/>
      <c r="FB377" s="155"/>
      <c r="FC377" s="155"/>
      <c r="FD377" s="155"/>
      <c r="FE377" s="155"/>
      <c r="FF377" s="155"/>
      <c r="FG377" s="155"/>
      <c r="FH377" s="155"/>
      <c r="FI377" s="155"/>
      <c r="FJ377" s="155"/>
      <c r="FK377" s="155"/>
      <c r="FL377" s="155"/>
      <c r="FM377" s="155"/>
      <c r="FN377" s="155"/>
      <c r="FO377" s="155"/>
      <c r="FP377" s="155"/>
      <c r="FQ377" s="155"/>
      <c r="FR377" s="155"/>
      <c r="FS377" s="155"/>
      <c r="FT377" s="155"/>
      <c r="FU377" s="155"/>
      <c r="FV377" s="155"/>
      <c r="FW377" s="155"/>
      <c r="FX377" s="155"/>
      <c r="FY377" s="155"/>
      <c r="FZ377" s="155"/>
      <c r="GA377" s="155"/>
      <c r="GB377" s="155"/>
      <c r="GC377" s="155"/>
      <c r="GD377" s="155"/>
      <c r="GE377" s="155"/>
      <c r="GF377" s="155"/>
      <c r="GG377" s="155"/>
      <c r="GH377" s="155"/>
      <c r="GI377" s="155"/>
      <c r="GJ377" s="155"/>
      <c r="GK377" s="155"/>
      <c r="GL377" s="155"/>
      <c r="GM377" s="155"/>
      <c r="GN377" s="155"/>
      <c r="GO377" s="155"/>
      <c r="GP377" s="155"/>
      <c r="GQ377" s="155"/>
      <c r="GR377" s="155"/>
      <c r="GS377" s="155"/>
      <c r="GT377" s="155"/>
      <c r="GU377" s="155"/>
      <c r="GV377" s="155"/>
      <c r="GW377" s="155"/>
      <c r="GX377" s="155"/>
      <c r="GY377" s="155"/>
      <c r="GZ377" s="155"/>
      <c r="HA377" s="155"/>
      <c r="HB377" s="155"/>
      <c r="HC377" s="155"/>
      <c r="HD377" s="155"/>
      <c r="HE377" s="155"/>
      <c r="HF377" s="155"/>
      <c r="HG377" s="155"/>
      <c r="HH377" s="155"/>
      <c r="HI377" s="155"/>
      <c r="HJ377" s="156"/>
    </row>
    <row r="378" spans="1:218" ht="12.75" customHeight="1" x14ac:dyDescent="0.2">
      <c r="A378" s="157"/>
      <c r="B378" s="151" t="s">
        <v>113</v>
      </c>
      <c r="C378" s="151">
        <v>2018</v>
      </c>
      <c r="D378" s="154"/>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c r="CH378" s="155"/>
      <c r="CI378" s="155"/>
      <c r="CJ378" s="155"/>
      <c r="CK378" s="155"/>
      <c r="CL378" s="155"/>
      <c r="CM378" s="155"/>
      <c r="CN378" s="155"/>
      <c r="CO378" s="155"/>
      <c r="CP378" s="155"/>
      <c r="CQ378" s="155"/>
      <c r="CR378" s="155"/>
      <c r="CS378" s="155"/>
      <c r="CT378" s="155"/>
      <c r="CU378" s="155"/>
      <c r="CV378" s="155"/>
      <c r="CW378" s="155"/>
      <c r="CX378" s="155"/>
      <c r="CY378" s="155"/>
      <c r="CZ378" s="155"/>
      <c r="DA378" s="155"/>
      <c r="DB378" s="155"/>
      <c r="DC378" s="155"/>
      <c r="DD378" s="155"/>
      <c r="DE378" s="155"/>
      <c r="DF378" s="155"/>
      <c r="DG378" s="155"/>
      <c r="DH378" s="155"/>
      <c r="DI378" s="155"/>
      <c r="DJ378" s="155"/>
      <c r="DK378" s="155"/>
      <c r="DL378" s="155"/>
      <c r="DM378" s="155"/>
      <c r="DN378" s="155"/>
      <c r="DO378" s="155"/>
      <c r="DP378" s="155"/>
      <c r="DQ378" s="155"/>
      <c r="DR378" s="155"/>
      <c r="DS378" s="155"/>
      <c r="DT378" s="155"/>
      <c r="DU378" s="155"/>
      <c r="DV378" s="155"/>
      <c r="DW378" s="155"/>
      <c r="DX378" s="155"/>
      <c r="DY378" s="155"/>
      <c r="DZ378" s="155"/>
      <c r="EA378" s="155"/>
      <c r="EB378" s="155"/>
      <c r="EC378" s="155"/>
      <c r="ED378" s="155"/>
      <c r="EE378" s="155"/>
      <c r="EF378" s="155"/>
      <c r="EG378" s="155"/>
      <c r="EH378" s="155"/>
      <c r="EI378" s="155"/>
      <c r="EJ378" s="155"/>
      <c r="EK378" s="155"/>
      <c r="EL378" s="155"/>
      <c r="EM378" s="155"/>
      <c r="EN378" s="155"/>
      <c r="EO378" s="155"/>
      <c r="EP378" s="155"/>
      <c r="EQ378" s="155"/>
      <c r="ER378" s="155"/>
      <c r="ES378" s="155"/>
      <c r="ET378" s="155"/>
      <c r="EU378" s="155"/>
      <c r="EV378" s="155"/>
      <c r="EW378" s="155"/>
      <c r="EX378" s="155"/>
      <c r="EY378" s="155"/>
      <c r="EZ378" s="155">
        <v>45488</v>
      </c>
      <c r="FA378" s="155"/>
      <c r="FB378" s="155"/>
      <c r="FC378" s="155"/>
      <c r="FD378" s="155"/>
      <c r="FE378" s="155"/>
      <c r="FF378" s="155"/>
      <c r="FG378" s="155"/>
      <c r="FH378" s="155"/>
      <c r="FI378" s="155"/>
      <c r="FJ378" s="155"/>
      <c r="FK378" s="155"/>
      <c r="FL378" s="155"/>
      <c r="FM378" s="155"/>
      <c r="FN378" s="155"/>
      <c r="FO378" s="155"/>
      <c r="FP378" s="155"/>
      <c r="FQ378" s="155"/>
      <c r="FR378" s="155"/>
      <c r="FS378" s="155"/>
      <c r="FT378" s="155"/>
      <c r="FU378" s="155"/>
      <c r="FV378" s="155"/>
      <c r="FW378" s="155"/>
      <c r="FX378" s="155"/>
      <c r="FY378" s="155"/>
      <c r="FZ378" s="155"/>
      <c r="GA378" s="155"/>
      <c r="GB378" s="155"/>
      <c r="GC378" s="155"/>
      <c r="GD378" s="155"/>
      <c r="GE378" s="155"/>
      <c r="GF378" s="155"/>
      <c r="GG378" s="155"/>
      <c r="GH378" s="155"/>
      <c r="GI378" s="155"/>
      <c r="GJ378" s="155"/>
      <c r="GK378" s="155"/>
      <c r="GL378" s="155"/>
      <c r="GM378" s="155"/>
      <c r="GN378" s="155"/>
      <c r="GO378" s="155"/>
      <c r="GP378" s="155"/>
      <c r="GQ378" s="155"/>
      <c r="GR378" s="155"/>
      <c r="GS378" s="155"/>
      <c r="GT378" s="155"/>
      <c r="GU378" s="155"/>
      <c r="GV378" s="155"/>
      <c r="GW378" s="155"/>
      <c r="GX378" s="155"/>
      <c r="GY378" s="155"/>
      <c r="GZ378" s="155"/>
      <c r="HA378" s="155"/>
      <c r="HB378" s="155"/>
      <c r="HC378" s="155"/>
      <c r="HD378" s="155"/>
      <c r="HE378" s="155"/>
      <c r="HF378" s="155"/>
      <c r="HG378" s="155"/>
      <c r="HH378" s="155"/>
      <c r="HI378" s="155"/>
      <c r="HJ378" s="156"/>
    </row>
    <row r="379" spans="1:218" ht="12.75" customHeight="1" x14ac:dyDescent="0.2">
      <c r="A379" s="157"/>
      <c r="B379" s="151" t="s">
        <v>52</v>
      </c>
      <c r="C379" s="151">
        <v>2020</v>
      </c>
      <c r="D379" s="154"/>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c r="CH379" s="155"/>
      <c r="CI379" s="155"/>
      <c r="CJ379" s="155"/>
      <c r="CK379" s="155"/>
      <c r="CL379" s="155"/>
      <c r="CM379" s="155"/>
      <c r="CN379" s="155"/>
      <c r="CO379" s="155"/>
      <c r="CP379" s="155"/>
      <c r="CQ379" s="155"/>
      <c r="CR379" s="155"/>
      <c r="CS379" s="155"/>
      <c r="CT379" s="155"/>
      <c r="CU379" s="155"/>
      <c r="CV379" s="155"/>
      <c r="CW379" s="155"/>
      <c r="CX379" s="155"/>
      <c r="CY379" s="155"/>
      <c r="CZ379" s="155"/>
      <c r="DA379" s="155"/>
      <c r="DB379" s="155"/>
      <c r="DC379" s="155"/>
      <c r="DD379" s="155"/>
      <c r="DE379" s="155"/>
      <c r="DF379" s="155"/>
      <c r="DG379" s="155"/>
      <c r="DH379" s="155"/>
      <c r="DI379" s="155"/>
      <c r="DJ379" s="155"/>
      <c r="DK379" s="155"/>
      <c r="DL379" s="155"/>
      <c r="DM379" s="155"/>
      <c r="DN379" s="155"/>
      <c r="DO379" s="155"/>
      <c r="DP379" s="155"/>
      <c r="DQ379" s="155"/>
      <c r="DR379" s="155"/>
      <c r="DS379" s="155"/>
      <c r="DT379" s="155"/>
      <c r="DU379" s="155"/>
      <c r="DV379" s="155"/>
      <c r="DW379" s="155"/>
      <c r="DX379" s="155"/>
      <c r="DY379" s="155"/>
      <c r="DZ379" s="155"/>
      <c r="EA379" s="155"/>
      <c r="EB379" s="155"/>
      <c r="EC379" s="155"/>
      <c r="ED379" s="155"/>
      <c r="EE379" s="155"/>
      <c r="EF379" s="155"/>
      <c r="EG379" s="155"/>
      <c r="EH379" s="155"/>
      <c r="EI379" s="155"/>
      <c r="EJ379" s="155"/>
      <c r="EK379" s="155"/>
      <c r="EL379" s="155"/>
      <c r="EM379" s="155"/>
      <c r="EN379" s="155"/>
      <c r="EO379" s="155"/>
      <c r="EP379" s="155"/>
      <c r="EQ379" s="155"/>
      <c r="ER379" s="155"/>
      <c r="ES379" s="155"/>
      <c r="ET379" s="155"/>
      <c r="EU379" s="155"/>
      <c r="EV379" s="155"/>
      <c r="EW379" s="155"/>
      <c r="EX379" s="155"/>
      <c r="EY379" s="155"/>
      <c r="EZ379" s="155">
        <v>45488</v>
      </c>
      <c r="FA379" s="155"/>
      <c r="FB379" s="155"/>
      <c r="FC379" s="155"/>
      <c r="FD379" s="155"/>
      <c r="FE379" s="155"/>
      <c r="FF379" s="155"/>
      <c r="FG379" s="155"/>
      <c r="FH379" s="155"/>
      <c r="FI379" s="155"/>
      <c r="FJ379" s="155"/>
      <c r="FK379" s="155"/>
      <c r="FL379" s="155"/>
      <c r="FM379" s="155"/>
      <c r="FN379" s="155"/>
      <c r="FO379" s="155"/>
      <c r="FP379" s="155"/>
      <c r="FQ379" s="155"/>
      <c r="FR379" s="155"/>
      <c r="FS379" s="155"/>
      <c r="FT379" s="155"/>
      <c r="FU379" s="155"/>
      <c r="FV379" s="155"/>
      <c r="FW379" s="155"/>
      <c r="FX379" s="155"/>
      <c r="FY379" s="155"/>
      <c r="FZ379" s="155"/>
      <c r="GA379" s="155"/>
      <c r="GB379" s="155"/>
      <c r="GC379" s="155"/>
      <c r="GD379" s="155"/>
      <c r="GE379" s="155"/>
      <c r="GF379" s="155"/>
      <c r="GG379" s="155"/>
      <c r="GH379" s="155"/>
      <c r="GI379" s="155"/>
      <c r="GJ379" s="155"/>
      <c r="GK379" s="155"/>
      <c r="GL379" s="155"/>
      <c r="GM379" s="155"/>
      <c r="GN379" s="155"/>
      <c r="GO379" s="155"/>
      <c r="GP379" s="155"/>
      <c r="GQ379" s="155"/>
      <c r="GR379" s="155"/>
      <c r="GS379" s="155"/>
      <c r="GT379" s="155"/>
      <c r="GU379" s="155"/>
      <c r="GV379" s="155"/>
      <c r="GW379" s="155"/>
      <c r="GX379" s="155"/>
      <c r="GY379" s="155"/>
      <c r="GZ379" s="155"/>
      <c r="HA379" s="155"/>
      <c r="HB379" s="155"/>
      <c r="HC379" s="155"/>
      <c r="HD379" s="155"/>
      <c r="HE379" s="155"/>
      <c r="HF379" s="155"/>
      <c r="HG379" s="155"/>
      <c r="HH379" s="155"/>
      <c r="HI379" s="155"/>
      <c r="HJ379" s="156"/>
    </row>
    <row r="380" spans="1:218" ht="12.75" customHeight="1" x14ac:dyDescent="0.2">
      <c r="A380" s="157"/>
      <c r="B380" s="151" t="s">
        <v>110</v>
      </c>
      <c r="C380" s="151">
        <v>2018</v>
      </c>
      <c r="D380" s="154"/>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c r="CH380" s="155"/>
      <c r="CI380" s="155"/>
      <c r="CJ380" s="155"/>
      <c r="CK380" s="155"/>
      <c r="CL380" s="155"/>
      <c r="CM380" s="155"/>
      <c r="CN380" s="155"/>
      <c r="CO380" s="155"/>
      <c r="CP380" s="155"/>
      <c r="CQ380" s="155"/>
      <c r="CR380" s="155"/>
      <c r="CS380" s="155"/>
      <c r="CT380" s="155"/>
      <c r="CU380" s="155"/>
      <c r="CV380" s="155"/>
      <c r="CW380" s="155"/>
      <c r="CX380" s="155"/>
      <c r="CY380" s="155"/>
      <c r="CZ380" s="155"/>
      <c r="DA380" s="155"/>
      <c r="DB380" s="155"/>
      <c r="DC380" s="155"/>
      <c r="DD380" s="155"/>
      <c r="DE380" s="155"/>
      <c r="DF380" s="155"/>
      <c r="DG380" s="155"/>
      <c r="DH380" s="155"/>
      <c r="DI380" s="155"/>
      <c r="DJ380" s="155"/>
      <c r="DK380" s="155"/>
      <c r="DL380" s="155"/>
      <c r="DM380" s="155"/>
      <c r="DN380" s="155"/>
      <c r="DO380" s="155"/>
      <c r="DP380" s="155"/>
      <c r="DQ380" s="155"/>
      <c r="DR380" s="155"/>
      <c r="DS380" s="155"/>
      <c r="DT380" s="155"/>
      <c r="DU380" s="155"/>
      <c r="DV380" s="155"/>
      <c r="DW380" s="155"/>
      <c r="DX380" s="155"/>
      <c r="DY380" s="155"/>
      <c r="DZ380" s="155"/>
      <c r="EA380" s="155"/>
      <c r="EB380" s="155"/>
      <c r="EC380" s="155"/>
      <c r="ED380" s="155"/>
      <c r="EE380" s="155"/>
      <c r="EF380" s="155"/>
      <c r="EG380" s="155"/>
      <c r="EH380" s="155"/>
      <c r="EI380" s="155"/>
      <c r="EJ380" s="155"/>
      <c r="EK380" s="155"/>
      <c r="EL380" s="155"/>
      <c r="EM380" s="155"/>
      <c r="EN380" s="155"/>
      <c r="EO380" s="155"/>
      <c r="EP380" s="155"/>
      <c r="EQ380" s="155"/>
      <c r="ER380" s="155"/>
      <c r="ES380" s="155"/>
      <c r="ET380" s="155"/>
      <c r="EU380" s="155"/>
      <c r="EV380" s="155"/>
      <c r="EW380" s="155"/>
      <c r="EX380" s="155"/>
      <c r="EY380" s="155"/>
      <c r="EZ380" s="155">
        <v>45488</v>
      </c>
      <c r="FA380" s="155"/>
      <c r="FB380" s="155"/>
      <c r="FC380" s="155"/>
      <c r="FD380" s="155"/>
      <c r="FE380" s="155"/>
      <c r="FF380" s="155"/>
      <c r="FG380" s="155"/>
      <c r="FH380" s="155"/>
      <c r="FI380" s="155"/>
      <c r="FJ380" s="155"/>
      <c r="FK380" s="155"/>
      <c r="FL380" s="155"/>
      <c r="FM380" s="155"/>
      <c r="FN380" s="155"/>
      <c r="FO380" s="155"/>
      <c r="FP380" s="155"/>
      <c r="FQ380" s="155"/>
      <c r="FR380" s="155"/>
      <c r="FS380" s="155"/>
      <c r="FT380" s="155"/>
      <c r="FU380" s="155"/>
      <c r="FV380" s="155"/>
      <c r="FW380" s="155"/>
      <c r="FX380" s="155"/>
      <c r="FY380" s="155"/>
      <c r="FZ380" s="155"/>
      <c r="GA380" s="155"/>
      <c r="GB380" s="155"/>
      <c r="GC380" s="155"/>
      <c r="GD380" s="155"/>
      <c r="GE380" s="155"/>
      <c r="GF380" s="155"/>
      <c r="GG380" s="155"/>
      <c r="GH380" s="155"/>
      <c r="GI380" s="155"/>
      <c r="GJ380" s="155"/>
      <c r="GK380" s="155"/>
      <c r="GL380" s="155"/>
      <c r="GM380" s="155"/>
      <c r="GN380" s="155"/>
      <c r="GO380" s="155"/>
      <c r="GP380" s="155"/>
      <c r="GQ380" s="155"/>
      <c r="GR380" s="155"/>
      <c r="GS380" s="155"/>
      <c r="GT380" s="155"/>
      <c r="GU380" s="155"/>
      <c r="GV380" s="155"/>
      <c r="GW380" s="155"/>
      <c r="GX380" s="155"/>
      <c r="GY380" s="155"/>
      <c r="GZ380" s="155"/>
      <c r="HA380" s="155"/>
      <c r="HB380" s="155"/>
      <c r="HC380" s="155"/>
      <c r="HD380" s="155"/>
      <c r="HE380" s="155"/>
      <c r="HF380" s="155"/>
      <c r="HG380" s="155"/>
      <c r="HH380" s="155"/>
      <c r="HI380" s="155"/>
      <c r="HJ380" s="156"/>
    </row>
    <row r="381" spans="1:218" ht="12.75" customHeight="1" x14ac:dyDescent="0.2">
      <c r="A381" s="157"/>
      <c r="B381" s="151" t="s">
        <v>97</v>
      </c>
      <c r="C381" s="151">
        <v>2019</v>
      </c>
      <c r="D381" s="154"/>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c r="CH381" s="155"/>
      <c r="CI381" s="155"/>
      <c r="CJ381" s="155"/>
      <c r="CK381" s="155"/>
      <c r="CL381" s="155"/>
      <c r="CM381" s="155"/>
      <c r="CN381" s="155"/>
      <c r="CO381" s="155"/>
      <c r="CP381" s="155"/>
      <c r="CQ381" s="155"/>
      <c r="CR381" s="155"/>
      <c r="CS381" s="155"/>
      <c r="CT381" s="155"/>
      <c r="CU381" s="155"/>
      <c r="CV381" s="155"/>
      <c r="CW381" s="155"/>
      <c r="CX381" s="155"/>
      <c r="CY381" s="155"/>
      <c r="CZ381" s="155"/>
      <c r="DA381" s="155"/>
      <c r="DB381" s="155"/>
      <c r="DC381" s="155"/>
      <c r="DD381" s="155"/>
      <c r="DE381" s="155"/>
      <c r="DF381" s="155"/>
      <c r="DG381" s="155"/>
      <c r="DH381" s="155"/>
      <c r="DI381" s="155"/>
      <c r="DJ381" s="155"/>
      <c r="DK381" s="155"/>
      <c r="DL381" s="155"/>
      <c r="DM381" s="155"/>
      <c r="DN381" s="155"/>
      <c r="DO381" s="155"/>
      <c r="DP381" s="155"/>
      <c r="DQ381" s="155"/>
      <c r="DR381" s="155"/>
      <c r="DS381" s="155"/>
      <c r="DT381" s="155"/>
      <c r="DU381" s="155"/>
      <c r="DV381" s="155"/>
      <c r="DW381" s="155"/>
      <c r="DX381" s="155"/>
      <c r="DY381" s="155"/>
      <c r="DZ381" s="155"/>
      <c r="EA381" s="155"/>
      <c r="EB381" s="155"/>
      <c r="EC381" s="155"/>
      <c r="ED381" s="155"/>
      <c r="EE381" s="155"/>
      <c r="EF381" s="155"/>
      <c r="EG381" s="155"/>
      <c r="EH381" s="155"/>
      <c r="EI381" s="155"/>
      <c r="EJ381" s="155"/>
      <c r="EK381" s="155"/>
      <c r="EL381" s="155"/>
      <c r="EM381" s="155"/>
      <c r="EN381" s="155"/>
      <c r="EO381" s="155"/>
      <c r="EP381" s="155"/>
      <c r="EQ381" s="155"/>
      <c r="ER381" s="155"/>
      <c r="ES381" s="155"/>
      <c r="ET381" s="155"/>
      <c r="EU381" s="155"/>
      <c r="EV381" s="155"/>
      <c r="EW381" s="155"/>
      <c r="EX381" s="155"/>
      <c r="EY381" s="155"/>
      <c r="EZ381" s="155">
        <v>45488</v>
      </c>
      <c r="FA381" s="155"/>
      <c r="FB381" s="155"/>
      <c r="FC381" s="155"/>
      <c r="FD381" s="155"/>
      <c r="FE381" s="155"/>
      <c r="FF381" s="155"/>
      <c r="FG381" s="155"/>
      <c r="FH381" s="155"/>
      <c r="FI381" s="155"/>
      <c r="FJ381" s="155"/>
      <c r="FK381" s="155"/>
      <c r="FL381" s="155"/>
      <c r="FM381" s="155"/>
      <c r="FN381" s="155"/>
      <c r="FO381" s="155"/>
      <c r="FP381" s="155"/>
      <c r="FQ381" s="155"/>
      <c r="FR381" s="155"/>
      <c r="FS381" s="155"/>
      <c r="FT381" s="155"/>
      <c r="FU381" s="155"/>
      <c r="FV381" s="155"/>
      <c r="FW381" s="155"/>
      <c r="FX381" s="155"/>
      <c r="FY381" s="155"/>
      <c r="FZ381" s="155"/>
      <c r="GA381" s="155"/>
      <c r="GB381" s="155"/>
      <c r="GC381" s="155"/>
      <c r="GD381" s="155"/>
      <c r="GE381" s="155"/>
      <c r="GF381" s="155"/>
      <c r="GG381" s="155"/>
      <c r="GH381" s="155"/>
      <c r="GI381" s="155"/>
      <c r="GJ381" s="155"/>
      <c r="GK381" s="155"/>
      <c r="GL381" s="155"/>
      <c r="GM381" s="155"/>
      <c r="GN381" s="155"/>
      <c r="GO381" s="155"/>
      <c r="GP381" s="155"/>
      <c r="GQ381" s="155"/>
      <c r="GR381" s="155"/>
      <c r="GS381" s="155"/>
      <c r="GT381" s="155"/>
      <c r="GU381" s="155"/>
      <c r="GV381" s="155"/>
      <c r="GW381" s="155"/>
      <c r="GX381" s="155"/>
      <c r="GY381" s="155"/>
      <c r="GZ381" s="155"/>
      <c r="HA381" s="155"/>
      <c r="HB381" s="155"/>
      <c r="HC381" s="155"/>
      <c r="HD381" s="155"/>
      <c r="HE381" s="155"/>
      <c r="HF381" s="155"/>
      <c r="HG381" s="155"/>
      <c r="HH381" s="155"/>
      <c r="HI381" s="155"/>
      <c r="HJ381" s="156"/>
    </row>
    <row r="382" spans="1:218" ht="12.75" customHeight="1" x14ac:dyDescent="0.2">
      <c r="A382" s="151" t="s">
        <v>220</v>
      </c>
      <c r="B382" s="151" t="s">
        <v>84</v>
      </c>
      <c r="C382" s="151">
        <v>2018</v>
      </c>
      <c r="D382" s="154"/>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c r="CH382" s="155"/>
      <c r="CI382" s="155"/>
      <c r="CJ382" s="155"/>
      <c r="CK382" s="155"/>
      <c r="CL382" s="155"/>
      <c r="CM382" s="155"/>
      <c r="CN382" s="155"/>
      <c r="CO382" s="155"/>
      <c r="CP382" s="155"/>
      <c r="CQ382" s="155"/>
      <c r="CR382" s="155"/>
      <c r="CS382" s="155"/>
      <c r="CT382" s="155"/>
      <c r="CU382" s="155"/>
      <c r="CV382" s="155"/>
      <c r="CW382" s="155"/>
      <c r="CX382" s="155"/>
      <c r="CY382" s="155"/>
      <c r="CZ382" s="155"/>
      <c r="DA382" s="155"/>
      <c r="DB382" s="155"/>
      <c r="DC382" s="155"/>
      <c r="DD382" s="155"/>
      <c r="DE382" s="155"/>
      <c r="DF382" s="155"/>
      <c r="DG382" s="155"/>
      <c r="DH382" s="155"/>
      <c r="DI382" s="155"/>
      <c r="DJ382" s="155"/>
      <c r="DK382" s="155"/>
      <c r="DL382" s="155"/>
      <c r="DM382" s="155"/>
      <c r="DN382" s="155"/>
      <c r="DO382" s="155"/>
      <c r="DP382" s="155"/>
      <c r="DQ382" s="155"/>
      <c r="DR382" s="155"/>
      <c r="DS382" s="155"/>
      <c r="DT382" s="155"/>
      <c r="DU382" s="155"/>
      <c r="DV382" s="155"/>
      <c r="DW382" s="155"/>
      <c r="DX382" s="155"/>
      <c r="DY382" s="155"/>
      <c r="DZ382" s="155"/>
      <c r="EA382" s="155"/>
      <c r="EB382" s="155"/>
      <c r="EC382" s="155"/>
      <c r="ED382" s="155"/>
      <c r="EE382" s="155"/>
      <c r="EF382" s="155"/>
      <c r="EG382" s="155"/>
      <c r="EH382" s="155"/>
      <c r="EI382" s="155"/>
      <c r="EJ382" s="155"/>
      <c r="EK382" s="155"/>
      <c r="EL382" s="155"/>
      <c r="EM382" s="155"/>
      <c r="EN382" s="155"/>
      <c r="EO382" s="155"/>
      <c r="EP382" s="155"/>
      <c r="EQ382" s="155"/>
      <c r="ER382" s="155"/>
      <c r="ES382" s="155"/>
      <c r="ET382" s="155"/>
      <c r="EU382" s="155"/>
      <c r="EV382" s="155"/>
      <c r="EW382" s="155"/>
      <c r="EX382" s="155"/>
      <c r="EY382" s="155"/>
      <c r="EZ382" s="155"/>
      <c r="FA382" s="155">
        <v>45545</v>
      </c>
      <c r="FB382" s="155"/>
      <c r="FC382" s="155"/>
      <c r="FD382" s="155"/>
      <c r="FE382" s="155"/>
      <c r="FF382" s="155"/>
      <c r="FG382" s="155"/>
      <c r="FH382" s="155"/>
      <c r="FI382" s="155"/>
      <c r="FJ382" s="155"/>
      <c r="FK382" s="155"/>
      <c r="FL382" s="155"/>
      <c r="FM382" s="155"/>
      <c r="FN382" s="155"/>
      <c r="FO382" s="155"/>
      <c r="FP382" s="155"/>
      <c r="FQ382" s="155"/>
      <c r="FR382" s="155"/>
      <c r="FS382" s="155"/>
      <c r="FT382" s="155"/>
      <c r="FU382" s="155"/>
      <c r="FV382" s="155"/>
      <c r="FW382" s="155"/>
      <c r="FX382" s="155"/>
      <c r="FY382" s="155"/>
      <c r="FZ382" s="155"/>
      <c r="GA382" s="155"/>
      <c r="GB382" s="155"/>
      <c r="GC382" s="155"/>
      <c r="GD382" s="155"/>
      <c r="GE382" s="155"/>
      <c r="GF382" s="155"/>
      <c r="GG382" s="155"/>
      <c r="GH382" s="155"/>
      <c r="GI382" s="155"/>
      <c r="GJ382" s="155"/>
      <c r="GK382" s="155"/>
      <c r="GL382" s="155"/>
      <c r="GM382" s="155"/>
      <c r="GN382" s="155"/>
      <c r="GO382" s="155"/>
      <c r="GP382" s="155"/>
      <c r="GQ382" s="155"/>
      <c r="GR382" s="155"/>
      <c r="GS382" s="155"/>
      <c r="GT382" s="155"/>
      <c r="GU382" s="155"/>
      <c r="GV382" s="155"/>
      <c r="GW382" s="155"/>
      <c r="GX382" s="155"/>
      <c r="GY382" s="155"/>
      <c r="GZ382" s="155"/>
      <c r="HA382" s="155"/>
      <c r="HB382" s="155"/>
      <c r="HC382" s="155"/>
      <c r="HD382" s="155"/>
      <c r="HE382" s="155"/>
      <c r="HF382" s="155"/>
      <c r="HG382" s="155"/>
      <c r="HH382" s="155"/>
      <c r="HI382" s="155"/>
      <c r="HJ382" s="156"/>
    </row>
    <row r="383" spans="1:218" ht="12.75" customHeight="1" x14ac:dyDescent="0.2">
      <c r="A383" s="151" t="s">
        <v>221</v>
      </c>
      <c r="B383" s="151" t="s">
        <v>84</v>
      </c>
      <c r="C383" s="151">
        <v>2018</v>
      </c>
      <c r="D383" s="154"/>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c r="CH383" s="155"/>
      <c r="CI383" s="155"/>
      <c r="CJ383" s="155"/>
      <c r="CK383" s="155"/>
      <c r="CL383" s="155"/>
      <c r="CM383" s="155"/>
      <c r="CN383" s="155"/>
      <c r="CO383" s="155"/>
      <c r="CP383" s="155"/>
      <c r="CQ383" s="155"/>
      <c r="CR383" s="155"/>
      <c r="CS383" s="155"/>
      <c r="CT383" s="155"/>
      <c r="CU383" s="155"/>
      <c r="CV383" s="155"/>
      <c r="CW383" s="155"/>
      <c r="CX383" s="155"/>
      <c r="CY383" s="155"/>
      <c r="CZ383" s="155"/>
      <c r="DA383" s="155"/>
      <c r="DB383" s="155"/>
      <c r="DC383" s="155"/>
      <c r="DD383" s="155"/>
      <c r="DE383" s="155"/>
      <c r="DF383" s="155"/>
      <c r="DG383" s="155"/>
      <c r="DH383" s="155"/>
      <c r="DI383" s="155"/>
      <c r="DJ383" s="155"/>
      <c r="DK383" s="155"/>
      <c r="DL383" s="155"/>
      <c r="DM383" s="155"/>
      <c r="DN383" s="155"/>
      <c r="DO383" s="155"/>
      <c r="DP383" s="155"/>
      <c r="DQ383" s="155"/>
      <c r="DR383" s="155"/>
      <c r="DS383" s="155"/>
      <c r="DT383" s="155"/>
      <c r="DU383" s="155"/>
      <c r="DV383" s="155"/>
      <c r="DW383" s="155"/>
      <c r="DX383" s="155"/>
      <c r="DY383" s="155"/>
      <c r="DZ383" s="155"/>
      <c r="EA383" s="155"/>
      <c r="EB383" s="155"/>
      <c r="EC383" s="155"/>
      <c r="ED383" s="155"/>
      <c r="EE383" s="155"/>
      <c r="EF383" s="155"/>
      <c r="EG383" s="155"/>
      <c r="EH383" s="155"/>
      <c r="EI383" s="155"/>
      <c r="EJ383" s="155"/>
      <c r="EK383" s="155"/>
      <c r="EL383" s="155"/>
      <c r="EM383" s="155"/>
      <c r="EN383" s="155"/>
      <c r="EO383" s="155"/>
      <c r="EP383" s="155"/>
      <c r="EQ383" s="155"/>
      <c r="ER383" s="155"/>
      <c r="ES383" s="155"/>
      <c r="ET383" s="155"/>
      <c r="EU383" s="155"/>
      <c r="EV383" s="155"/>
      <c r="EW383" s="155"/>
      <c r="EX383" s="155"/>
      <c r="EY383" s="155"/>
      <c r="EZ383" s="155"/>
      <c r="FA383" s="155"/>
      <c r="FB383" s="155"/>
      <c r="FC383" s="155"/>
      <c r="FD383" s="155"/>
      <c r="FE383" s="155"/>
      <c r="FF383" s="155"/>
      <c r="FG383" s="155"/>
      <c r="FH383" s="155"/>
      <c r="FI383" s="155"/>
      <c r="FJ383" s="155"/>
      <c r="FK383" s="155"/>
      <c r="FL383" s="155"/>
      <c r="FM383" s="155"/>
      <c r="FN383" s="155"/>
      <c r="FO383" s="155"/>
      <c r="FP383" s="155"/>
      <c r="FQ383" s="155"/>
      <c r="FR383" s="155"/>
      <c r="FS383" s="155"/>
      <c r="FT383" s="155"/>
      <c r="FU383" s="155"/>
      <c r="FV383" s="155"/>
      <c r="FW383" s="155"/>
      <c r="FX383" s="155"/>
      <c r="FY383" s="155"/>
      <c r="FZ383" s="155"/>
      <c r="GA383" s="155"/>
      <c r="GB383" s="155"/>
      <c r="GC383" s="155"/>
      <c r="GD383" s="155"/>
      <c r="GE383" s="155"/>
      <c r="GF383" s="155"/>
      <c r="GG383" s="155"/>
      <c r="GH383" s="155"/>
      <c r="GI383" s="155"/>
      <c r="GJ383" s="155"/>
      <c r="GK383" s="155"/>
      <c r="GL383" s="155"/>
      <c r="GM383" s="155"/>
      <c r="GN383" s="155"/>
      <c r="GO383" s="155"/>
      <c r="GP383" s="155"/>
      <c r="GQ383" s="155"/>
      <c r="GR383" s="155"/>
      <c r="GS383" s="155"/>
      <c r="GT383" s="155"/>
      <c r="GU383" s="155"/>
      <c r="GV383" s="155"/>
      <c r="GW383" s="155"/>
      <c r="GX383" s="155"/>
      <c r="GY383" s="155"/>
      <c r="GZ383" s="155"/>
      <c r="HA383" s="155"/>
      <c r="HB383" s="155"/>
      <c r="HC383" s="155"/>
      <c r="HD383" s="155"/>
      <c r="HE383" s="155"/>
      <c r="HF383" s="155"/>
      <c r="HG383" s="155"/>
      <c r="HH383" s="155"/>
      <c r="HI383" s="155"/>
      <c r="HJ383" s="156"/>
    </row>
    <row r="384" spans="1:218" ht="12.75" customHeight="1" x14ac:dyDescent="0.2">
      <c r="A384" s="151" t="s">
        <v>827</v>
      </c>
      <c r="B384" s="151" t="s">
        <v>116</v>
      </c>
      <c r="C384" s="151">
        <v>2018</v>
      </c>
      <c r="D384" s="154"/>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c r="CH384" s="155"/>
      <c r="CI384" s="155"/>
      <c r="CJ384" s="155"/>
      <c r="CK384" s="155"/>
      <c r="CL384" s="155"/>
      <c r="CM384" s="155"/>
      <c r="CN384" s="155"/>
      <c r="CO384" s="155"/>
      <c r="CP384" s="155"/>
      <c r="CQ384" s="155"/>
      <c r="CR384" s="155"/>
      <c r="CS384" s="155"/>
      <c r="CT384" s="155"/>
      <c r="CU384" s="155"/>
      <c r="CV384" s="155"/>
      <c r="CW384" s="155"/>
      <c r="CX384" s="155"/>
      <c r="CY384" s="155"/>
      <c r="CZ384" s="155"/>
      <c r="DA384" s="155"/>
      <c r="DB384" s="155"/>
      <c r="DC384" s="155"/>
      <c r="DD384" s="155"/>
      <c r="DE384" s="155"/>
      <c r="DF384" s="155"/>
      <c r="DG384" s="155"/>
      <c r="DH384" s="155"/>
      <c r="DI384" s="155"/>
      <c r="DJ384" s="155"/>
      <c r="DK384" s="155"/>
      <c r="DL384" s="155"/>
      <c r="DM384" s="155"/>
      <c r="DN384" s="155"/>
      <c r="DO384" s="155"/>
      <c r="DP384" s="155"/>
      <c r="DQ384" s="155"/>
      <c r="DR384" s="155"/>
      <c r="DS384" s="155"/>
      <c r="DT384" s="155"/>
      <c r="DU384" s="155"/>
      <c r="DV384" s="155"/>
      <c r="DW384" s="155"/>
      <c r="DX384" s="155"/>
      <c r="DY384" s="155"/>
      <c r="DZ384" s="155"/>
      <c r="EA384" s="155"/>
      <c r="EB384" s="155"/>
      <c r="EC384" s="155"/>
      <c r="ED384" s="155"/>
      <c r="EE384" s="155"/>
      <c r="EF384" s="155"/>
      <c r="EG384" s="155"/>
      <c r="EH384" s="155"/>
      <c r="EI384" s="155"/>
      <c r="EJ384" s="155"/>
      <c r="EK384" s="155"/>
      <c r="EL384" s="155"/>
      <c r="EM384" s="155"/>
      <c r="EN384" s="155"/>
      <c r="EO384" s="155"/>
      <c r="EP384" s="155"/>
      <c r="EQ384" s="155"/>
      <c r="ER384" s="155"/>
      <c r="ES384" s="155"/>
      <c r="ET384" s="155"/>
      <c r="EU384" s="155"/>
      <c r="EV384" s="155"/>
      <c r="EW384" s="155"/>
      <c r="EX384" s="155"/>
      <c r="EY384" s="155"/>
      <c r="EZ384" s="155"/>
      <c r="FA384" s="155"/>
      <c r="FB384" s="155"/>
      <c r="FC384" s="155">
        <v>45495</v>
      </c>
      <c r="FD384" s="155"/>
      <c r="FE384" s="155"/>
      <c r="FF384" s="155"/>
      <c r="FG384" s="155"/>
      <c r="FH384" s="155"/>
      <c r="FI384" s="155"/>
      <c r="FJ384" s="155"/>
      <c r="FK384" s="155"/>
      <c r="FL384" s="155"/>
      <c r="FM384" s="155"/>
      <c r="FN384" s="155"/>
      <c r="FO384" s="155"/>
      <c r="FP384" s="155"/>
      <c r="FQ384" s="155"/>
      <c r="FR384" s="155"/>
      <c r="FS384" s="155"/>
      <c r="FT384" s="155"/>
      <c r="FU384" s="155"/>
      <c r="FV384" s="155"/>
      <c r="FW384" s="155"/>
      <c r="FX384" s="155"/>
      <c r="FY384" s="155"/>
      <c r="FZ384" s="155"/>
      <c r="GA384" s="155"/>
      <c r="GB384" s="155"/>
      <c r="GC384" s="155"/>
      <c r="GD384" s="155"/>
      <c r="GE384" s="155"/>
      <c r="GF384" s="155"/>
      <c r="GG384" s="155"/>
      <c r="GH384" s="155"/>
      <c r="GI384" s="155"/>
      <c r="GJ384" s="155"/>
      <c r="GK384" s="155"/>
      <c r="GL384" s="155"/>
      <c r="GM384" s="155"/>
      <c r="GN384" s="155"/>
      <c r="GO384" s="155"/>
      <c r="GP384" s="155"/>
      <c r="GQ384" s="155"/>
      <c r="GR384" s="155"/>
      <c r="GS384" s="155"/>
      <c r="GT384" s="155"/>
      <c r="GU384" s="155"/>
      <c r="GV384" s="155"/>
      <c r="GW384" s="155"/>
      <c r="GX384" s="155"/>
      <c r="GY384" s="155"/>
      <c r="GZ384" s="155"/>
      <c r="HA384" s="155"/>
      <c r="HB384" s="155"/>
      <c r="HC384" s="155"/>
      <c r="HD384" s="155"/>
      <c r="HE384" s="155"/>
      <c r="HF384" s="155"/>
      <c r="HG384" s="155"/>
      <c r="HH384" s="155"/>
      <c r="HI384" s="155"/>
      <c r="HJ384" s="156"/>
    </row>
    <row r="385" spans="1:218" ht="12.75" customHeight="1" x14ac:dyDescent="0.2">
      <c r="A385" s="157"/>
      <c r="B385" s="151" t="s">
        <v>115</v>
      </c>
      <c r="C385" s="151">
        <v>2018</v>
      </c>
      <c r="D385" s="154"/>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c r="CH385" s="155"/>
      <c r="CI385" s="155"/>
      <c r="CJ385" s="155"/>
      <c r="CK385" s="155"/>
      <c r="CL385" s="155"/>
      <c r="CM385" s="155"/>
      <c r="CN385" s="155"/>
      <c r="CO385" s="155"/>
      <c r="CP385" s="155"/>
      <c r="CQ385" s="155"/>
      <c r="CR385" s="155"/>
      <c r="CS385" s="155"/>
      <c r="CT385" s="155"/>
      <c r="CU385" s="155"/>
      <c r="CV385" s="155"/>
      <c r="CW385" s="155"/>
      <c r="CX385" s="155"/>
      <c r="CY385" s="155"/>
      <c r="CZ385" s="155"/>
      <c r="DA385" s="155"/>
      <c r="DB385" s="155"/>
      <c r="DC385" s="155"/>
      <c r="DD385" s="155"/>
      <c r="DE385" s="155"/>
      <c r="DF385" s="155"/>
      <c r="DG385" s="155"/>
      <c r="DH385" s="155"/>
      <c r="DI385" s="155"/>
      <c r="DJ385" s="155"/>
      <c r="DK385" s="155"/>
      <c r="DL385" s="155"/>
      <c r="DM385" s="155"/>
      <c r="DN385" s="155"/>
      <c r="DO385" s="155"/>
      <c r="DP385" s="155"/>
      <c r="DQ385" s="155"/>
      <c r="DR385" s="155"/>
      <c r="DS385" s="155"/>
      <c r="DT385" s="155"/>
      <c r="DU385" s="155"/>
      <c r="DV385" s="155"/>
      <c r="DW385" s="155"/>
      <c r="DX385" s="155"/>
      <c r="DY385" s="155"/>
      <c r="DZ385" s="155"/>
      <c r="EA385" s="155"/>
      <c r="EB385" s="155"/>
      <c r="EC385" s="155"/>
      <c r="ED385" s="155"/>
      <c r="EE385" s="155"/>
      <c r="EF385" s="155"/>
      <c r="EG385" s="155"/>
      <c r="EH385" s="155"/>
      <c r="EI385" s="155"/>
      <c r="EJ385" s="155"/>
      <c r="EK385" s="155"/>
      <c r="EL385" s="155"/>
      <c r="EM385" s="155"/>
      <c r="EN385" s="155"/>
      <c r="EO385" s="155"/>
      <c r="EP385" s="155"/>
      <c r="EQ385" s="155"/>
      <c r="ER385" s="155"/>
      <c r="ES385" s="155"/>
      <c r="ET385" s="155"/>
      <c r="EU385" s="155"/>
      <c r="EV385" s="155"/>
      <c r="EW385" s="155"/>
      <c r="EX385" s="155"/>
      <c r="EY385" s="155"/>
      <c r="EZ385" s="155"/>
      <c r="FA385" s="155"/>
      <c r="FB385" s="155"/>
      <c r="FC385" s="155">
        <v>45495</v>
      </c>
      <c r="FD385" s="155"/>
      <c r="FE385" s="155"/>
      <c r="FF385" s="155"/>
      <c r="FG385" s="155"/>
      <c r="FH385" s="155"/>
      <c r="FI385" s="155"/>
      <c r="FJ385" s="155"/>
      <c r="FK385" s="155"/>
      <c r="FL385" s="155"/>
      <c r="FM385" s="155"/>
      <c r="FN385" s="155"/>
      <c r="FO385" s="155"/>
      <c r="FP385" s="155"/>
      <c r="FQ385" s="155"/>
      <c r="FR385" s="155"/>
      <c r="FS385" s="155"/>
      <c r="FT385" s="155"/>
      <c r="FU385" s="155"/>
      <c r="FV385" s="155"/>
      <c r="FW385" s="155"/>
      <c r="FX385" s="155"/>
      <c r="FY385" s="155"/>
      <c r="FZ385" s="155"/>
      <c r="GA385" s="155"/>
      <c r="GB385" s="155"/>
      <c r="GC385" s="155"/>
      <c r="GD385" s="155"/>
      <c r="GE385" s="155"/>
      <c r="GF385" s="155"/>
      <c r="GG385" s="155"/>
      <c r="GH385" s="155"/>
      <c r="GI385" s="155"/>
      <c r="GJ385" s="155"/>
      <c r="GK385" s="155"/>
      <c r="GL385" s="155"/>
      <c r="GM385" s="155"/>
      <c r="GN385" s="155"/>
      <c r="GO385" s="155"/>
      <c r="GP385" s="155"/>
      <c r="GQ385" s="155"/>
      <c r="GR385" s="155"/>
      <c r="GS385" s="155"/>
      <c r="GT385" s="155"/>
      <c r="GU385" s="155"/>
      <c r="GV385" s="155"/>
      <c r="GW385" s="155"/>
      <c r="GX385" s="155"/>
      <c r="GY385" s="155"/>
      <c r="GZ385" s="155"/>
      <c r="HA385" s="155"/>
      <c r="HB385" s="155"/>
      <c r="HC385" s="155"/>
      <c r="HD385" s="155"/>
      <c r="HE385" s="155"/>
      <c r="HF385" s="155"/>
      <c r="HG385" s="155"/>
      <c r="HH385" s="155"/>
      <c r="HI385" s="155"/>
      <c r="HJ385" s="156"/>
    </row>
    <row r="386" spans="1:218" ht="12.75" customHeight="1" x14ac:dyDescent="0.2">
      <c r="A386" s="157"/>
      <c r="B386" s="151" t="s">
        <v>113</v>
      </c>
      <c r="C386" s="151">
        <v>2018</v>
      </c>
      <c r="D386" s="154"/>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c r="CH386" s="155"/>
      <c r="CI386" s="155"/>
      <c r="CJ386" s="155"/>
      <c r="CK386" s="155"/>
      <c r="CL386" s="155"/>
      <c r="CM386" s="155"/>
      <c r="CN386" s="155"/>
      <c r="CO386" s="155"/>
      <c r="CP386" s="155"/>
      <c r="CQ386" s="155"/>
      <c r="CR386" s="155"/>
      <c r="CS386" s="155"/>
      <c r="CT386" s="155"/>
      <c r="CU386" s="155"/>
      <c r="CV386" s="155"/>
      <c r="CW386" s="155"/>
      <c r="CX386" s="155"/>
      <c r="CY386" s="155"/>
      <c r="CZ386" s="155"/>
      <c r="DA386" s="155"/>
      <c r="DB386" s="155"/>
      <c r="DC386" s="155"/>
      <c r="DD386" s="155"/>
      <c r="DE386" s="155"/>
      <c r="DF386" s="155"/>
      <c r="DG386" s="155"/>
      <c r="DH386" s="155"/>
      <c r="DI386" s="155"/>
      <c r="DJ386" s="155"/>
      <c r="DK386" s="155"/>
      <c r="DL386" s="155"/>
      <c r="DM386" s="155"/>
      <c r="DN386" s="155"/>
      <c r="DO386" s="155"/>
      <c r="DP386" s="155"/>
      <c r="DQ386" s="155"/>
      <c r="DR386" s="155"/>
      <c r="DS386" s="155"/>
      <c r="DT386" s="155"/>
      <c r="DU386" s="155"/>
      <c r="DV386" s="155"/>
      <c r="DW386" s="155"/>
      <c r="DX386" s="155"/>
      <c r="DY386" s="155"/>
      <c r="DZ386" s="155"/>
      <c r="EA386" s="155"/>
      <c r="EB386" s="155"/>
      <c r="EC386" s="155"/>
      <c r="ED386" s="155"/>
      <c r="EE386" s="155"/>
      <c r="EF386" s="155"/>
      <c r="EG386" s="155"/>
      <c r="EH386" s="155"/>
      <c r="EI386" s="155"/>
      <c r="EJ386" s="155"/>
      <c r="EK386" s="155"/>
      <c r="EL386" s="155"/>
      <c r="EM386" s="155"/>
      <c r="EN386" s="155"/>
      <c r="EO386" s="155"/>
      <c r="EP386" s="155"/>
      <c r="EQ386" s="155"/>
      <c r="ER386" s="155"/>
      <c r="ES386" s="155"/>
      <c r="ET386" s="155"/>
      <c r="EU386" s="155"/>
      <c r="EV386" s="155"/>
      <c r="EW386" s="155"/>
      <c r="EX386" s="155"/>
      <c r="EY386" s="155"/>
      <c r="EZ386" s="155"/>
      <c r="FA386" s="155"/>
      <c r="FB386" s="155"/>
      <c r="FC386" s="155"/>
      <c r="FD386" s="155">
        <v>45495</v>
      </c>
      <c r="FE386" s="155"/>
      <c r="FF386" s="155"/>
      <c r="FG386" s="155"/>
      <c r="FH386" s="155"/>
      <c r="FI386" s="155"/>
      <c r="FJ386" s="155"/>
      <c r="FK386" s="155"/>
      <c r="FL386" s="155"/>
      <c r="FM386" s="155"/>
      <c r="FN386" s="155"/>
      <c r="FO386" s="155"/>
      <c r="FP386" s="155"/>
      <c r="FQ386" s="155"/>
      <c r="FR386" s="155"/>
      <c r="FS386" s="155"/>
      <c r="FT386" s="155"/>
      <c r="FU386" s="155"/>
      <c r="FV386" s="155"/>
      <c r="FW386" s="155"/>
      <c r="FX386" s="155"/>
      <c r="FY386" s="155"/>
      <c r="FZ386" s="155"/>
      <c r="GA386" s="155"/>
      <c r="GB386" s="155"/>
      <c r="GC386" s="155"/>
      <c r="GD386" s="155"/>
      <c r="GE386" s="155"/>
      <c r="GF386" s="155"/>
      <c r="GG386" s="155"/>
      <c r="GH386" s="155"/>
      <c r="GI386" s="155"/>
      <c r="GJ386" s="155"/>
      <c r="GK386" s="155"/>
      <c r="GL386" s="155"/>
      <c r="GM386" s="155"/>
      <c r="GN386" s="155"/>
      <c r="GO386" s="155"/>
      <c r="GP386" s="155"/>
      <c r="GQ386" s="155"/>
      <c r="GR386" s="155"/>
      <c r="GS386" s="155"/>
      <c r="GT386" s="155"/>
      <c r="GU386" s="155"/>
      <c r="GV386" s="155"/>
      <c r="GW386" s="155"/>
      <c r="GX386" s="155"/>
      <c r="GY386" s="155"/>
      <c r="GZ386" s="155"/>
      <c r="HA386" s="155"/>
      <c r="HB386" s="155"/>
      <c r="HC386" s="155"/>
      <c r="HD386" s="155"/>
      <c r="HE386" s="155"/>
      <c r="HF386" s="155"/>
      <c r="HG386" s="155"/>
      <c r="HH386" s="155"/>
      <c r="HI386" s="155"/>
      <c r="HJ386" s="156"/>
    </row>
    <row r="387" spans="1:218" ht="12.75" customHeight="1" x14ac:dyDescent="0.2">
      <c r="A387" s="157"/>
      <c r="B387" s="151" t="s">
        <v>28</v>
      </c>
      <c r="C387" s="151">
        <v>2019</v>
      </c>
      <c r="D387" s="154"/>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c r="CH387" s="155"/>
      <c r="CI387" s="155"/>
      <c r="CJ387" s="155"/>
      <c r="CK387" s="155"/>
      <c r="CL387" s="155"/>
      <c r="CM387" s="155"/>
      <c r="CN387" s="155"/>
      <c r="CO387" s="155"/>
      <c r="CP387" s="155"/>
      <c r="CQ387" s="155"/>
      <c r="CR387" s="155"/>
      <c r="CS387" s="155"/>
      <c r="CT387" s="155"/>
      <c r="CU387" s="155"/>
      <c r="CV387" s="155"/>
      <c r="CW387" s="155"/>
      <c r="CX387" s="155"/>
      <c r="CY387" s="155"/>
      <c r="CZ387" s="155"/>
      <c r="DA387" s="155"/>
      <c r="DB387" s="155"/>
      <c r="DC387" s="155"/>
      <c r="DD387" s="155"/>
      <c r="DE387" s="155"/>
      <c r="DF387" s="155"/>
      <c r="DG387" s="155"/>
      <c r="DH387" s="155"/>
      <c r="DI387" s="155"/>
      <c r="DJ387" s="155"/>
      <c r="DK387" s="155"/>
      <c r="DL387" s="155"/>
      <c r="DM387" s="155"/>
      <c r="DN387" s="155"/>
      <c r="DO387" s="155"/>
      <c r="DP387" s="155"/>
      <c r="DQ387" s="155"/>
      <c r="DR387" s="155"/>
      <c r="DS387" s="155"/>
      <c r="DT387" s="155"/>
      <c r="DU387" s="155"/>
      <c r="DV387" s="155"/>
      <c r="DW387" s="155"/>
      <c r="DX387" s="155"/>
      <c r="DY387" s="155"/>
      <c r="DZ387" s="155"/>
      <c r="EA387" s="155"/>
      <c r="EB387" s="155"/>
      <c r="EC387" s="155"/>
      <c r="ED387" s="155"/>
      <c r="EE387" s="155"/>
      <c r="EF387" s="155"/>
      <c r="EG387" s="155"/>
      <c r="EH387" s="155"/>
      <c r="EI387" s="155"/>
      <c r="EJ387" s="155"/>
      <c r="EK387" s="155"/>
      <c r="EL387" s="155"/>
      <c r="EM387" s="155"/>
      <c r="EN387" s="155"/>
      <c r="EO387" s="155"/>
      <c r="EP387" s="155"/>
      <c r="EQ387" s="155"/>
      <c r="ER387" s="155"/>
      <c r="ES387" s="155"/>
      <c r="ET387" s="155"/>
      <c r="EU387" s="155"/>
      <c r="EV387" s="155"/>
      <c r="EW387" s="155"/>
      <c r="EX387" s="155"/>
      <c r="EY387" s="155"/>
      <c r="EZ387" s="155"/>
      <c r="FA387" s="155"/>
      <c r="FB387" s="155"/>
      <c r="FC387" s="155"/>
      <c r="FD387" s="155"/>
      <c r="FE387" s="155"/>
      <c r="FF387" s="155"/>
      <c r="FG387" s="155"/>
      <c r="FH387" s="155"/>
      <c r="FI387" s="155"/>
      <c r="FJ387" s="155"/>
      <c r="FK387" s="155"/>
      <c r="FL387" s="155"/>
      <c r="FM387" s="155"/>
      <c r="FN387" s="155"/>
      <c r="FO387" s="155"/>
      <c r="FP387" s="155"/>
      <c r="FQ387" s="155"/>
      <c r="FR387" s="155"/>
      <c r="FS387" s="155"/>
      <c r="FT387" s="155">
        <v>45495</v>
      </c>
      <c r="FU387" s="155"/>
      <c r="FV387" s="155"/>
      <c r="FW387" s="155"/>
      <c r="FX387" s="155"/>
      <c r="FY387" s="155"/>
      <c r="FZ387" s="155"/>
      <c r="GA387" s="155"/>
      <c r="GB387" s="155"/>
      <c r="GC387" s="155"/>
      <c r="GD387" s="155"/>
      <c r="GE387" s="155"/>
      <c r="GF387" s="155"/>
      <c r="GG387" s="155"/>
      <c r="GH387" s="155"/>
      <c r="GI387" s="155"/>
      <c r="GJ387" s="155"/>
      <c r="GK387" s="155"/>
      <c r="GL387" s="155"/>
      <c r="GM387" s="155"/>
      <c r="GN387" s="155"/>
      <c r="GO387" s="155"/>
      <c r="GP387" s="155"/>
      <c r="GQ387" s="155"/>
      <c r="GR387" s="155"/>
      <c r="GS387" s="155"/>
      <c r="GT387" s="155"/>
      <c r="GU387" s="155"/>
      <c r="GV387" s="155"/>
      <c r="GW387" s="155"/>
      <c r="GX387" s="155"/>
      <c r="GY387" s="155"/>
      <c r="GZ387" s="155"/>
      <c r="HA387" s="155"/>
      <c r="HB387" s="155"/>
      <c r="HC387" s="155"/>
      <c r="HD387" s="155"/>
      <c r="HE387" s="155"/>
      <c r="HF387" s="155"/>
      <c r="HG387" s="155"/>
      <c r="HH387" s="155"/>
      <c r="HI387" s="155"/>
      <c r="HJ387" s="156"/>
    </row>
    <row r="388" spans="1:218" ht="12.75" customHeight="1" x14ac:dyDescent="0.2">
      <c r="A388" s="157"/>
      <c r="B388" s="151" t="s">
        <v>68</v>
      </c>
      <c r="C388" s="151">
        <v>2019</v>
      </c>
      <c r="D388" s="154"/>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c r="CH388" s="155"/>
      <c r="CI388" s="155"/>
      <c r="CJ388" s="155"/>
      <c r="CK388" s="155"/>
      <c r="CL388" s="155"/>
      <c r="CM388" s="155"/>
      <c r="CN388" s="155"/>
      <c r="CO388" s="155"/>
      <c r="CP388" s="155"/>
      <c r="CQ388" s="155"/>
      <c r="CR388" s="155"/>
      <c r="CS388" s="155"/>
      <c r="CT388" s="155"/>
      <c r="CU388" s="155"/>
      <c r="CV388" s="155"/>
      <c r="CW388" s="155"/>
      <c r="CX388" s="155"/>
      <c r="CY388" s="155"/>
      <c r="CZ388" s="155"/>
      <c r="DA388" s="155"/>
      <c r="DB388" s="155"/>
      <c r="DC388" s="155"/>
      <c r="DD388" s="155"/>
      <c r="DE388" s="155"/>
      <c r="DF388" s="155"/>
      <c r="DG388" s="155"/>
      <c r="DH388" s="155"/>
      <c r="DI388" s="155"/>
      <c r="DJ388" s="155"/>
      <c r="DK388" s="155"/>
      <c r="DL388" s="155"/>
      <c r="DM388" s="155"/>
      <c r="DN388" s="155"/>
      <c r="DO388" s="155"/>
      <c r="DP388" s="155"/>
      <c r="DQ388" s="155"/>
      <c r="DR388" s="155"/>
      <c r="DS388" s="155"/>
      <c r="DT388" s="155"/>
      <c r="DU388" s="155"/>
      <c r="DV388" s="155"/>
      <c r="DW388" s="155"/>
      <c r="DX388" s="155"/>
      <c r="DY388" s="155"/>
      <c r="DZ388" s="155"/>
      <c r="EA388" s="155"/>
      <c r="EB388" s="155"/>
      <c r="EC388" s="155"/>
      <c r="ED388" s="155"/>
      <c r="EE388" s="155"/>
      <c r="EF388" s="155"/>
      <c r="EG388" s="155"/>
      <c r="EH388" s="155"/>
      <c r="EI388" s="155"/>
      <c r="EJ388" s="155"/>
      <c r="EK388" s="155"/>
      <c r="EL388" s="155"/>
      <c r="EM388" s="155"/>
      <c r="EN388" s="155"/>
      <c r="EO388" s="155"/>
      <c r="EP388" s="155"/>
      <c r="EQ388" s="155"/>
      <c r="ER388" s="155"/>
      <c r="ES388" s="155"/>
      <c r="ET388" s="155"/>
      <c r="EU388" s="155"/>
      <c r="EV388" s="155"/>
      <c r="EW388" s="155"/>
      <c r="EX388" s="155"/>
      <c r="EY388" s="155"/>
      <c r="EZ388" s="155"/>
      <c r="FA388" s="155"/>
      <c r="FB388" s="155"/>
      <c r="FC388" s="155"/>
      <c r="FD388" s="155">
        <v>45495</v>
      </c>
      <c r="FE388" s="155"/>
      <c r="FF388" s="155"/>
      <c r="FG388" s="155"/>
      <c r="FH388" s="155"/>
      <c r="FI388" s="155"/>
      <c r="FJ388" s="155"/>
      <c r="FK388" s="155"/>
      <c r="FL388" s="155"/>
      <c r="FM388" s="155"/>
      <c r="FN388" s="155"/>
      <c r="FO388" s="155"/>
      <c r="FP388" s="155"/>
      <c r="FQ388" s="155"/>
      <c r="FR388" s="155"/>
      <c r="FS388" s="155"/>
      <c r="FT388" s="155"/>
      <c r="FU388" s="155"/>
      <c r="FV388" s="155"/>
      <c r="FW388" s="155"/>
      <c r="FX388" s="155"/>
      <c r="FY388" s="155"/>
      <c r="FZ388" s="155"/>
      <c r="GA388" s="155"/>
      <c r="GB388" s="155"/>
      <c r="GC388" s="155"/>
      <c r="GD388" s="155"/>
      <c r="GE388" s="155"/>
      <c r="GF388" s="155"/>
      <c r="GG388" s="155"/>
      <c r="GH388" s="155"/>
      <c r="GI388" s="155"/>
      <c r="GJ388" s="155"/>
      <c r="GK388" s="155"/>
      <c r="GL388" s="155"/>
      <c r="GM388" s="155"/>
      <c r="GN388" s="155"/>
      <c r="GO388" s="155"/>
      <c r="GP388" s="155"/>
      <c r="GQ388" s="155"/>
      <c r="GR388" s="155"/>
      <c r="GS388" s="155"/>
      <c r="GT388" s="155"/>
      <c r="GU388" s="155"/>
      <c r="GV388" s="155"/>
      <c r="GW388" s="155"/>
      <c r="GX388" s="155"/>
      <c r="GY388" s="155"/>
      <c r="GZ388" s="155"/>
      <c r="HA388" s="155"/>
      <c r="HB388" s="155"/>
      <c r="HC388" s="155"/>
      <c r="HD388" s="155"/>
      <c r="HE388" s="155"/>
      <c r="HF388" s="155"/>
      <c r="HG388" s="155"/>
      <c r="HH388" s="155"/>
      <c r="HI388" s="155"/>
      <c r="HJ388" s="156"/>
    </row>
    <row r="389" spans="1:218" ht="12.75" customHeight="1" x14ac:dyDescent="0.2">
      <c r="A389" s="157"/>
      <c r="B389" s="151" t="s">
        <v>52</v>
      </c>
      <c r="C389" s="151">
        <v>2020</v>
      </c>
      <c r="D389" s="154"/>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c r="CH389" s="155"/>
      <c r="CI389" s="155"/>
      <c r="CJ389" s="155"/>
      <c r="CK389" s="155"/>
      <c r="CL389" s="155"/>
      <c r="CM389" s="155"/>
      <c r="CN389" s="155"/>
      <c r="CO389" s="155"/>
      <c r="CP389" s="155"/>
      <c r="CQ389" s="155"/>
      <c r="CR389" s="155"/>
      <c r="CS389" s="155"/>
      <c r="CT389" s="155"/>
      <c r="CU389" s="155"/>
      <c r="CV389" s="155"/>
      <c r="CW389" s="155"/>
      <c r="CX389" s="155"/>
      <c r="CY389" s="155"/>
      <c r="CZ389" s="155"/>
      <c r="DA389" s="155"/>
      <c r="DB389" s="155"/>
      <c r="DC389" s="155"/>
      <c r="DD389" s="155"/>
      <c r="DE389" s="155"/>
      <c r="DF389" s="155"/>
      <c r="DG389" s="155"/>
      <c r="DH389" s="155"/>
      <c r="DI389" s="155"/>
      <c r="DJ389" s="155"/>
      <c r="DK389" s="155"/>
      <c r="DL389" s="155"/>
      <c r="DM389" s="155"/>
      <c r="DN389" s="155"/>
      <c r="DO389" s="155"/>
      <c r="DP389" s="155"/>
      <c r="DQ389" s="155"/>
      <c r="DR389" s="155"/>
      <c r="DS389" s="155"/>
      <c r="DT389" s="155"/>
      <c r="DU389" s="155"/>
      <c r="DV389" s="155"/>
      <c r="DW389" s="155"/>
      <c r="DX389" s="155"/>
      <c r="DY389" s="155"/>
      <c r="DZ389" s="155"/>
      <c r="EA389" s="155"/>
      <c r="EB389" s="155"/>
      <c r="EC389" s="155"/>
      <c r="ED389" s="155"/>
      <c r="EE389" s="155"/>
      <c r="EF389" s="155"/>
      <c r="EG389" s="155"/>
      <c r="EH389" s="155"/>
      <c r="EI389" s="155"/>
      <c r="EJ389" s="155"/>
      <c r="EK389" s="155"/>
      <c r="EL389" s="155"/>
      <c r="EM389" s="155"/>
      <c r="EN389" s="155"/>
      <c r="EO389" s="155"/>
      <c r="EP389" s="155"/>
      <c r="EQ389" s="155"/>
      <c r="ER389" s="155"/>
      <c r="ES389" s="155"/>
      <c r="ET389" s="155"/>
      <c r="EU389" s="155"/>
      <c r="EV389" s="155"/>
      <c r="EW389" s="155"/>
      <c r="EX389" s="155"/>
      <c r="EY389" s="155"/>
      <c r="EZ389" s="155"/>
      <c r="FA389" s="155"/>
      <c r="FB389" s="155"/>
      <c r="FC389" s="155"/>
      <c r="FD389" s="155">
        <v>45495</v>
      </c>
      <c r="FE389" s="155"/>
      <c r="FF389" s="155"/>
      <c r="FG389" s="155"/>
      <c r="FH389" s="155"/>
      <c r="FI389" s="155"/>
      <c r="FJ389" s="155"/>
      <c r="FK389" s="155"/>
      <c r="FL389" s="155"/>
      <c r="FM389" s="155"/>
      <c r="FN389" s="155"/>
      <c r="FO389" s="155"/>
      <c r="FP389" s="155"/>
      <c r="FQ389" s="155"/>
      <c r="FR389" s="155"/>
      <c r="FS389" s="155"/>
      <c r="FT389" s="155"/>
      <c r="FU389" s="155"/>
      <c r="FV389" s="155"/>
      <c r="FW389" s="155"/>
      <c r="FX389" s="155"/>
      <c r="FY389" s="155"/>
      <c r="FZ389" s="155"/>
      <c r="GA389" s="155"/>
      <c r="GB389" s="155"/>
      <c r="GC389" s="155"/>
      <c r="GD389" s="155"/>
      <c r="GE389" s="155"/>
      <c r="GF389" s="155"/>
      <c r="GG389" s="155"/>
      <c r="GH389" s="155"/>
      <c r="GI389" s="155"/>
      <c r="GJ389" s="155"/>
      <c r="GK389" s="155"/>
      <c r="GL389" s="155"/>
      <c r="GM389" s="155"/>
      <c r="GN389" s="155"/>
      <c r="GO389" s="155"/>
      <c r="GP389" s="155"/>
      <c r="GQ389" s="155"/>
      <c r="GR389" s="155"/>
      <c r="GS389" s="155"/>
      <c r="GT389" s="155"/>
      <c r="GU389" s="155"/>
      <c r="GV389" s="155"/>
      <c r="GW389" s="155"/>
      <c r="GX389" s="155"/>
      <c r="GY389" s="155"/>
      <c r="GZ389" s="155"/>
      <c r="HA389" s="155"/>
      <c r="HB389" s="155"/>
      <c r="HC389" s="155"/>
      <c r="HD389" s="155"/>
      <c r="HE389" s="155"/>
      <c r="HF389" s="155"/>
      <c r="HG389" s="155"/>
      <c r="HH389" s="155"/>
      <c r="HI389" s="155"/>
      <c r="HJ389" s="156"/>
    </row>
    <row r="390" spans="1:218" ht="12.75" customHeight="1" x14ac:dyDescent="0.2">
      <c r="A390" s="157"/>
      <c r="B390" s="151" t="s">
        <v>110</v>
      </c>
      <c r="C390" s="151">
        <v>2018</v>
      </c>
      <c r="D390" s="154"/>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c r="CH390" s="155"/>
      <c r="CI390" s="155"/>
      <c r="CJ390" s="155"/>
      <c r="CK390" s="155"/>
      <c r="CL390" s="155"/>
      <c r="CM390" s="155"/>
      <c r="CN390" s="155"/>
      <c r="CO390" s="155"/>
      <c r="CP390" s="155"/>
      <c r="CQ390" s="155"/>
      <c r="CR390" s="155"/>
      <c r="CS390" s="155"/>
      <c r="CT390" s="155"/>
      <c r="CU390" s="155"/>
      <c r="CV390" s="155"/>
      <c r="CW390" s="155"/>
      <c r="CX390" s="155"/>
      <c r="CY390" s="155"/>
      <c r="CZ390" s="155"/>
      <c r="DA390" s="155"/>
      <c r="DB390" s="155"/>
      <c r="DC390" s="155"/>
      <c r="DD390" s="155"/>
      <c r="DE390" s="155"/>
      <c r="DF390" s="155"/>
      <c r="DG390" s="155"/>
      <c r="DH390" s="155"/>
      <c r="DI390" s="155"/>
      <c r="DJ390" s="155"/>
      <c r="DK390" s="155"/>
      <c r="DL390" s="155"/>
      <c r="DM390" s="155"/>
      <c r="DN390" s="155"/>
      <c r="DO390" s="155"/>
      <c r="DP390" s="155"/>
      <c r="DQ390" s="155"/>
      <c r="DR390" s="155"/>
      <c r="DS390" s="155"/>
      <c r="DT390" s="155"/>
      <c r="DU390" s="155"/>
      <c r="DV390" s="155"/>
      <c r="DW390" s="155"/>
      <c r="DX390" s="155"/>
      <c r="DY390" s="155"/>
      <c r="DZ390" s="155"/>
      <c r="EA390" s="155"/>
      <c r="EB390" s="155"/>
      <c r="EC390" s="155"/>
      <c r="ED390" s="155"/>
      <c r="EE390" s="155"/>
      <c r="EF390" s="155"/>
      <c r="EG390" s="155"/>
      <c r="EH390" s="155"/>
      <c r="EI390" s="155"/>
      <c r="EJ390" s="155"/>
      <c r="EK390" s="155"/>
      <c r="EL390" s="155"/>
      <c r="EM390" s="155"/>
      <c r="EN390" s="155"/>
      <c r="EO390" s="155"/>
      <c r="EP390" s="155"/>
      <c r="EQ390" s="155"/>
      <c r="ER390" s="155"/>
      <c r="ES390" s="155"/>
      <c r="ET390" s="155"/>
      <c r="EU390" s="155"/>
      <c r="EV390" s="155"/>
      <c r="EW390" s="155"/>
      <c r="EX390" s="155"/>
      <c r="EY390" s="155"/>
      <c r="EZ390" s="155"/>
      <c r="FA390" s="155"/>
      <c r="FB390" s="155"/>
      <c r="FC390" s="155">
        <v>45495</v>
      </c>
      <c r="FD390" s="155"/>
      <c r="FE390" s="155"/>
      <c r="FF390" s="155"/>
      <c r="FG390" s="155"/>
      <c r="FH390" s="155"/>
      <c r="FI390" s="155"/>
      <c r="FJ390" s="155"/>
      <c r="FK390" s="155"/>
      <c r="FL390" s="155"/>
      <c r="FM390" s="155"/>
      <c r="FN390" s="155"/>
      <c r="FO390" s="155"/>
      <c r="FP390" s="155"/>
      <c r="FQ390" s="155"/>
      <c r="FR390" s="155"/>
      <c r="FS390" s="155"/>
      <c r="FT390" s="155"/>
      <c r="FU390" s="155"/>
      <c r="FV390" s="155"/>
      <c r="FW390" s="155"/>
      <c r="FX390" s="155"/>
      <c r="FY390" s="155"/>
      <c r="FZ390" s="155"/>
      <c r="GA390" s="155"/>
      <c r="GB390" s="155"/>
      <c r="GC390" s="155"/>
      <c r="GD390" s="155"/>
      <c r="GE390" s="155"/>
      <c r="GF390" s="155"/>
      <c r="GG390" s="155"/>
      <c r="GH390" s="155"/>
      <c r="GI390" s="155"/>
      <c r="GJ390" s="155"/>
      <c r="GK390" s="155"/>
      <c r="GL390" s="155"/>
      <c r="GM390" s="155"/>
      <c r="GN390" s="155"/>
      <c r="GO390" s="155"/>
      <c r="GP390" s="155"/>
      <c r="GQ390" s="155"/>
      <c r="GR390" s="155"/>
      <c r="GS390" s="155"/>
      <c r="GT390" s="155"/>
      <c r="GU390" s="155"/>
      <c r="GV390" s="155"/>
      <c r="GW390" s="155"/>
      <c r="GX390" s="155"/>
      <c r="GY390" s="155"/>
      <c r="GZ390" s="155"/>
      <c r="HA390" s="155"/>
      <c r="HB390" s="155"/>
      <c r="HC390" s="155"/>
      <c r="HD390" s="155"/>
      <c r="HE390" s="155"/>
      <c r="HF390" s="155"/>
      <c r="HG390" s="155"/>
      <c r="HH390" s="155"/>
      <c r="HI390" s="155"/>
      <c r="HJ390" s="156"/>
    </row>
    <row r="391" spans="1:218" ht="12.75" customHeight="1" x14ac:dyDescent="0.2">
      <c r="A391" s="151" t="s">
        <v>265</v>
      </c>
      <c r="B391" s="151" t="s">
        <v>52</v>
      </c>
      <c r="C391" s="151">
        <v>2016</v>
      </c>
      <c r="D391" s="154"/>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c r="CH391" s="155"/>
      <c r="CI391" s="155"/>
      <c r="CJ391" s="155"/>
      <c r="CK391" s="155"/>
      <c r="CL391" s="155"/>
      <c r="CM391" s="155"/>
      <c r="CN391" s="155"/>
      <c r="CO391" s="155"/>
      <c r="CP391" s="155"/>
      <c r="CQ391" s="155"/>
      <c r="CR391" s="155"/>
      <c r="CS391" s="155"/>
      <c r="CT391" s="155"/>
      <c r="CU391" s="155"/>
      <c r="CV391" s="155"/>
      <c r="CW391" s="155"/>
      <c r="CX391" s="155"/>
      <c r="CY391" s="155"/>
      <c r="CZ391" s="155"/>
      <c r="DA391" s="155"/>
      <c r="DB391" s="155"/>
      <c r="DC391" s="155"/>
      <c r="DD391" s="155"/>
      <c r="DE391" s="155"/>
      <c r="DF391" s="155"/>
      <c r="DG391" s="155"/>
      <c r="DH391" s="155"/>
      <c r="DI391" s="155"/>
      <c r="DJ391" s="155"/>
      <c r="DK391" s="155"/>
      <c r="DL391" s="155"/>
      <c r="DM391" s="155"/>
      <c r="DN391" s="155"/>
      <c r="DO391" s="155"/>
      <c r="DP391" s="155"/>
      <c r="DQ391" s="155"/>
      <c r="DR391" s="155"/>
      <c r="DS391" s="155"/>
      <c r="DT391" s="155"/>
      <c r="DU391" s="155"/>
      <c r="DV391" s="155"/>
      <c r="DW391" s="155"/>
      <c r="DX391" s="155"/>
      <c r="DY391" s="155"/>
      <c r="DZ391" s="155"/>
      <c r="EA391" s="155"/>
      <c r="EB391" s="155"/>
      <c r="EC391" s="155"/>
      <c r="ED391" s="155"/>
      <c r="EE391" s="155"/>
      <c r="EF391" s="155"/>
      <c r="EG391" s="155"/>
      <c r="EH391" s="155"/>
      <c r="EI391" s="155"/>
      <c r="EJ391" s="155"/>
      <c r="EK391" s="155"/>
      <c r="EL391" s="155"/>
      <c r="EM391" s="155"/>
      <c r="EN391" s="155"/>
      <c r="EO391" s="155"/>
      <c r="EP391" s="155"/>
      <c r="EQ391" s="155"/>
      <c r="ER391" s="155"/>
      <c r="ES391" s="155"/>
      <c r="ET391" s="155"/>
      <c r="EU391" s="155"/>
      <c r="EV391" s="155"/>
      <c r="EW391" s="155"/>
      <c r="EX391" s="155"/>
      <c r="EY391" s="155"/>
      <c r="EZ391" s="155"/>
      <c r="FA391" s="155"/>
      <c r="FB391" s="155"/>
      <c r="FC391" s="155"/>
      <c r="FD391" s="155"/>
      <c r="FE391" s="155">
        <v>45495</v>
      </c>
      <c r="FF391" s="155"/>
      <c r="FG391" s="155"/>
      <c r="FH391" s="155"/>
      <c r="FI391" s="155"/>
      <c r="FJ391" s="155"/>
      <c r="FK391" s="155"/>
      <c r="FL391" s="155"/>
      <c r="FM391" s="155"/>
      <c r="FN391" s="155"/>
      <c r="FO391" s="155"/>
      <c r="FP391" s="155"/>
      <c r="FQ391" s="155"/>
      <c r="FR391" s="155"/>
      <c r="FS391" s="155"/>
      <c r="FT391" s="155"/>
      <c r="FU391" s="155"/>
      <c r="FV391" s="155"/>
      <c r="FW391" s="155"/>
      <c r="FX391" s="155"/>
      <c r="FY391" s="155"/>
      <c r="FZ391" s="155"/>
      <c r="GA391" s="155"/>
      <c r="GB391" s="155"/>
      <c r="GC391" s="155"/>
      <c r="GD391" s="155"/>
      <c r="GE391" s="155"/>
      <c r="GF391" s="155"/>
      <c r="GG391" s="155"/>
      <c r="GH391" s="155"/>
      <c r="GI391" s="155"/>
      <c r="GJ391" s="155"/>
      <c r="GK391" s="155"/>
      <c r="GL391" s="155"/>
      <c r="GM391" s="155"/>
      <c r="GN391" s="155"/>
      <c r="GO391" s="155"/>
      <c r="GP391" s="155"/>
      <c r="GQ391" s="155"/>
      <c r="GR391" s="155"/>
      <c r="GS391" s="155"/>
      <c r="GT391" s="155"/>
      <c r="GU391" s="155"/>
      <c r="GV391" s="155"/>
      <c r="GW391" s="155"/>
      <c r="GX391" s="155"/>
      <c r="GY391" s="155"/>
      <c r="GZ391" s="155"/>
      <c r="HA391" s="155"/>
      <c r="HB391" s="155"/>
      <c r="HC391" s="155"/>
      <c r="HD391" s="155"/>
      <c r="HE391" s="155"/>
      <c r="HF391" s="155"/>
      <c r="HG391" s="155"/>
      <c r="HH391" s="155"/>
      <c r="HI391" s="155"/>
      <c r="HJ391" s="156"/>
    </row>
    <row r="392" spans="1:218" ht="12.75" customHeight="1" x14ac:dyDescent="0.2">
      <c r="A392" s="157"/>
      <c r="B392" s="151" t="s">
        <v>1624</v>
      </c>
      <c r="C392" s="151">
        <v>2022</v>
      </c>
      <c r="D392" s="154"/>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c r="CH392" s="155"/>
      <c r="CI392" s="155"/>
      <c r="CJ392" s="155"/>
      <c r="CK392" s="155"/>
      <c r="CL392" s="155"/>
      <c r="CM392" s="155"/>
      <c r="CN392" s="155"/>
      <c r="CO392" s="155"/>
      <c r="CP392" s="155"/>
      <c r="CQ392" s="155"/>
      <c r="CR392" s="155"/>
      <c r="CS392" s="155"/>
      <c r="CT392" s="155"/>
      <c r="CU392" s="155"/>
      <c r="CV392" s="155"/>
      <c r="CW392" s="155"/>
      <c r="CX392" s="155"/>
      <c r="CY392" s="155"/>
      <c r="CZ392" s="155"/>
      <c r="DA392" s="155"/>
      <c r="DB392" s="155"/>
      <c r="DC392" s="155"/>
      <c r="DD392" s="155"/>
      <c r="DE392" s="155"/>
      <c r="DF392" s="155"/>
      <c r="DG392" s="155"/>
      <c r="DH392" s="155"/>
      <c r="DI392" s="155"/>
      <c r="DJ392" s="155"/>
      <c r="DK392" s="155"/>
      <c r="DL392" s="155"/>
      <c r="DM392" s="155"/>
      <c r="DN392" s="155"/>
      <c r="DO392" s="155"/>
      <c r="DP392" s="155"/>
      <c r="DQ392" s="155"/>
      <c r="DR392" s="155"/>
      <c r="DS392" s="155"/>
      <c r="DT392" s="155"/>
      <c r="DU392" s="155"/>
      <c r="DV392" s="155"/>
      <c r="DW392" s="155"/>
      <c r="DX392" s="155"/>
      <c r="DY392" s="155"/>
      <c r="DZ392" s="155"/>
      <c r="EA392" s="155"/>
      <c r="EB392" s="155"/>
      <c r="EC392" s="155"/>
      <c r="ED392" s="155"/>
      <c r="EE392" s="155"/>
      <c r="EF392" s="155"/>
      <c r="EG392" s="155"/>
      <c r="EH392" s="155"/>
      <c r="EI392" s="155"/>
      <c r="EJ392" s="155"/>
      <c r="EK392" s="155"/>
      <c r="EL392" s="155"/>
      <c r="EM392" s="155"/>
      <c r="EN392" s="155"/>
      <c r="EO392" s="155"/>
      <c r="EP392" s="155"/>
      <c r="EQ392" s="155"/>
      <c r="ER392" s="155"/>
      <c r="ES392" s="155"/>
      <c r="ET392" s="155"/>
      <c r="EU392" s="155"/>
      <c r="EV392" s="155"/>
      <c r="EW392" s="155"/>
      <c r="EX392" s="155"/>
      <c r="EY392" s="155"/>
      <c r="EZ392" s="155"/>
      <c r="FA392" s="155"/>
      <c r="FB392" s="155"/>
      <c r="FC392" s="155"/>
      <c r="FD392" s="155"/>
      <c r="FE392" s="155">
        <v>45495</v>
      </c>
      <c r="FF392" s="155"/>
      <c r="FG392" s="155"/>
      <c r="FH392" s="155"/>
      <c r="FI392" s="155"/>
      <c r="FJ392" s="155"/>
      <c r="FK392" s="155"/>
      <c r="FL392" s="155"/>
      <c r="FM392" s="155"/>
      <c r="FN392" s="155"/>
      <c r="FO392" s="155"/>
      <c r="FP392" s="155"/>
      <c r="FQ392" s="155"/>
      <c r="FR392" s="155"/>
      <c r="FS392" s="155"/>
      <c r="FT392" s="155"/>
      <c r="FU392" s="155"/>
      <c r="FV392" s="155"/>
      <c r="FW392" s="155"/>
      <c r="FX392" s="155"/>
      <c r="FY392" s="155"/>
      <c r="FZ392" s="155"/>
      <c r="GA392" s="155"/>
      <c r="GB392" s="155"/>
      <c r="GC392" s="155"/>
      <c r="GD392" s="155"/>
      <c r="GE392" s="155"/>
      <c r="GF392" s="155"/>
      <c r="GG392" s="155"/>
      <c r="GH392" s="155"/>
      <c r="GI392" s="155"/>
      <c r="GJ392" s="155"/>
      <c r="GK392" s="155"/>
      <c r="GL392" s="155"/>
      <c r="GM392" s="155"/>
      <c r="GN392" s="155"/>
      <c r="GO392" s="155"/>
      <c r="GP392" s="155"/>
      <c r="GQ392" s="155"/>
      <c r="GR392" s="155"/>
      <c r="GS392" s="155"/>
      <c r="GT392" s="155"/>
      <c r="GU392" s="155"/>
      <c r="GV392" s="155"/>
      <c r="GW392" s="155"/>
      <c r="GX392" s="155"/>
      <c r="GY392" s="155"/>
      <c r="GZ392" s="155"/>
      <c r="HA392" s="155"/>
      <c r="HB392" s="155"/>
      <c r="HC392" s="155"/>
      <c r="HD392" s="155"/>
      <c r="HE392" s="155"/>
      <c r="HF392" s="155"/>
      <c r="HG392" s="155"/>
      <c r="HH392" s="155"/>
      <c r="HI392" s="155"/>
      <c r="HJ392" s="156"/>
    </row>
    <row r="393" spans="1:218" ht="12.75" customHeight="1" x14ac:dyDescent="0.2">
      <c r="A393" s="151" t="s">
        <v>305</v>
      </c>
      <c r="B393" s="151" t="s">
        <v>84</v>
      </c>
      <c r="C393" s="151">
        <v>2018</v>
      </c>
      <c r="D393" s="154"/>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c r="CH393" s="155"/>
      <c r="CI393" s="155"/>
      <c r="CJ393" s="155"/>
      <c r="CK393" s="155"/>
      <c r="CL393" s="155"/>
      <c r="CM393" s="155"/>
      <c r="CN393" s="155"/>
      <c r="CO393" s="155"/>
      <c r="CP393" s="155"/>
      <c r="CQ393" s="155"/>
      <c r="CR393" s="155"/>
      <c r="CS393" s="155"/>
      <c r="CT393" s="155"/>
      <c r="CU393" s="155"/>
      <c r="CV393" s="155"/>
      <c r="CW393" s="155"/>
      <c r="CX393" s="155"/>
      <c r="CY393" s="155"/>
      <c r="CZ393" s="155"/>
      <c r="DA393" s="155"/>
      <c r="DB393" s="155"/>
      <c r="DC393" s="155"/>
      <c r="DD393" s="155"/>
      <c r="DE393" s="155"/>
      <c r="DF393" s="155"/>
      <c r="DG393" s="155"/>
      <c r="DH393" s="155"/>
      <c r="DI393" s="155"/>
      <c r="DJ393" s="155"/>
      <c r="DK393" s="155"/>
      <c r="DL393" s="155"/>
      <c r="DM393" s="155"/>
      <c r="DN393" s="155"/>
      <c r="DO393" s="155"/>
      <c r="DP393" s="155"/>
      <c r="DQ393" s="155"/>
      <c r="DR393" s="155"/>
      <c r="DS393" s="155"/>
      <c r="DT393" s="155"/>
      <c r="DU393" s="155"/>
      <c r="DV393" s="155"/>
      <c r="DW393" s="155"/>
      <c r="DX393" s="155"/>
      <c r="DY393" s="155"/>
      <c r="DZ393" s="155"/>
      <c r="EA393" s="155"/>
      <c r="EB393" s="155"/>
      <c r="EC393" s="155"/>
      <c r="ED393" s="155"/>
      <c r="EE393" s="155"/>
      <c r="EF393" s="155"/>
      <c r="EG393" s="155"/>
      <c r="EH393" s="155"/>
      <c r="EI393" s="155"/>
      <c r="EJ393" s="155"/>
      <c r="EK393" s="155"/>
      <c r="EL393" s="155"/>
      <c r="EM393" s="155"/>
      <c r="EN393" s="155"/>
      <c r="EO393" s="155"/>
      <c r="EP393" s="155"/>
      <c r="EQ393" s="155"/>
      <c r="ER393" s="155"/>
      <c r="ES393" s="155"/>
      <c r="ET393" s="155"/>
      <c r="EU393" s="155"/>
      <c r="EV393" s="155"/>
      <c r="EW393" s="155"/>
      <c r="EX393" s="155"/>
      <c r="EY393" s="155"/>
      <c r="EZ393" s="155"/>
      <c r="FA393" s="155"/>
      <c r="FB393" s="155"/>
      <c r="FC393" s="155"/>
      <c r="FD393" s="155"/>
      <c r="FE393" s="155"/>
      <c r="FF393" s="155">
        <v>45488</v>
      </c>
      <c r="FG393" s="155"/>
      <c r="FH393" s="155"/>
      <c r="FI393" s="155"/>
      <c r="FJ393" s="155"/>
      <c r="FK393" s="155"/>
      <c r="FL393" s="155"/>
      <c r="FM393" s="155"/>
      <c r="FN393" s="155"/>
      <c r="FO393" s="155"/>
      <c r="FP393" s="155"/>
      <c r="FQ393" s="155"/>
      <c r="FR393" s="155"/>
      <c r="FS393" s="155"/>
      <c r="FT393" s="155"/>
      <c r="FU393" s="155"/>
      <c r="FV393" s="155"/>
      <c r="FW393" s="155"/>
      <c r="FX393" s="155"/>
      <c r="FY393" s="155"/>
      <c r="FZ393" s="155"/>
      <c r="GA393" s="155"/>
      <c r="GB393" s="155"/>
      <c r="GC393" s="155"/>
      <c r="GD393" s="155"/>
      <c r="GE393" s="155"/>
      <c r="GF393" s="155"/>
      <c r="GG393" s="155"/>
      <c r="GH393" s="155"/>
      <c r="GI393" s="155"/>
      <c r="GJ393" s="155"/>
      <c r="GK393" s="155"/>
      <c r="GL393" s="155"/>
      <c r="GM393" s="155"/>
      <c r="GN393" s="155"/>
      <c r="GO393" s="155"/>
      <c r="GP393" s="155"/>
      <c r="GQ393" s="155"/>
      <c r="GR393" s="155"/>
      <c r="GS393" s="155"/>
      <c r="GT393" s="155"/>
      <c r="GU393" s="155"/>
      <c r="GV393" s="155"/>
      <c r="GW393" s="155"/>
      <c r="GX393" s="155"/>
      <c r="GY393" s="155"/>
      <c r="GZ393" s="155"/>
      <c r="HA393" s="155"/>
      <c r="HB393" s="155"/>
      <c r="HC393" s="155"/>
      <c r="HD393" s="155"/>
      <c r="HE393" s="155"/>
      <c r="HF393" s="155"/>
      <c r="HG393" s="155"/>
      <c r="HH393" s="155"/>
      <c r="HI393" s="155"/>
      <c r="HJ393" s="156"/>
    </row>
    <row r="394" spans="1:218" ht="12.75" customHeight="1" x14ac:dyDescent="0.2">
      <c r="A394" s="151" t="s">
        <v>306</v>
      </c>
      <c r="B394" s="151" t="s">
        <v>84</v>
      </c>
      <c r="C394" s="151">
        <v>2018</v>
      </c>
      <c r="D394" s="154"/>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c r="CH394" s="155"/>
      <c r="CI394" s="155"/>
      <c r="CJ394" s="155"/>
      <c r="CK394" s="155"/>
      <c r="CL394" s="155"/>
      <c r="CM394" s="155"/>
      <c r="CN394" s="155"/>
      <c r="CO394" s="155"/>
      <c r="CP394" s="155"/>
      <c r="CQ394" s="155"/>
      <c r="CR394" s="155"/>
      <c r="CS394" s="155"/>
      <c r="CT394" s="155"/>
      <c r="CU394" s="155"/>
      <c r="CV394" s="155"/>
      <c r="CW394" s="155"/>
      <c r="CX394" s="155"/>
      <c r="CY394" s="155"/>
      <c r="CZ394" s="155"/>
      <c r="DA394" s="155"/>
      <c r="DB394" s="155"/>
      <c r="DC394" s="155"/>
      <c r="DD394" s="155"/>
      <c r="DE394" s="155"/>
      <c r="DF394" s="155"/>
      <c r="DG394" s="155"/>
      <c r="DH394" s="155"/>
      <c r="DI394" s="155"/>
      <c r="DJ394" s="155"/>
      <c r="DK394" s="155"/>
      <c r="DL394" s="155"/>
      <c r="DM394" s="155"/>
      <c r="DN394" s="155"/>
      <c r="DO394" s="155"/>
      <c r="DP394" s="155"/>
      <c r="DQ394" s="155"/>
      <c r="DR394" s="155"/>
      <c r="DS394" s="155"/>
      <c r="DT394" s="155"/>
      <c r="DU394" s="155"/>
      <c r="DV394" s="155"/>
      <c r="DW394" s="155"/>
      <c r="DX394" s="155"/>
      <c r="DY394" s="155"/>
      <c r="DZ394" s="155"/>
      <c r="EA394" s="155"/>
      <c r="EB394" s="155"/>
      <c r="EC394" s="155"/>
      <c r="ED394" s="155"/>
      <c r="EE394" s="155"/>
      <c r="EF394" s="155"/>
      <c r="EG394" s="155"/>
      <c r="EH394" s="155"/>
      <c r="EI394" s="155"/>
      <c r="EJ394" s="155"/>
      <c r="EK394" s="155"/>
      <c r="EL394" s="155"/>
      <c r="EM394" s="155"/>
      <c r="EN394" s="155"/>
      <c r="EO394" s="155"/>
      <c r="EP394" s="155"/>
      <c r="EQ394" s="155"/>
      <c r="ER394" s="155"/>
      <c r="ES394" s="155"/>
      <c r="ET394" s="155"/>
      <c r="EU394" s="155"/>
      <c r="EV394" s="155"/>
      <c r="EW394" s="155"/>
      <c r="EX394" s="155"/>
      <c r="EY394" s="155"/>
      <c r="EZ394" s="155"/>
      <c r="FA394" s="155"/>
      <c r="FB394" s="155"/>
      <c r="FC394" s="155"/>
      <c r="FD394" s="155"/>
      <c r="FE394" s="155"/>
      <c r="FF394" s="155"/>
      <c r="FG394" s="155">
        <v>45491</v>
      </c>
      <c r="FH394" s="155"/>
      <c r="FI394" s="155"/>
      <c r="FJ394" s="155"/>
      <c r="FK394" s="155"/>
      <c r="FL394" s="155"/>
      <c r="FM394" s="155"/>
      <c r="FN394" s="155"/>
      <c r="FO394" s="155"/>
      <c r="FP394" s="155"/>
      <c r="FQ394" s="155"/>
      <c r="FR394" s="155"/>
      <c r="FS394" s="155"/>
      <c r="FT394" s="155"/>
      <c r="FU394" s="155"/>
      <c r="FV394" s="155"/>
      <c r="FW394" s="155"/>
      <c r="FX394" s="155"/>
      <c r="FY394" s="155"/>
      <c r="FZ394" s="155"/>
      <c r="GA394" s="155"/>
      <c r="GB394" s="155"/>
      <c r="GC394" s="155"/>
      <c r="GD394" s="155"/>
      <c r="GE394" s="155"/>
      <c r="GF394" s="155"/>
      <c r="GG394" s="155"/>
      <c r="GH394" s="155"/>
      <c r="GI394" s="155"/>
      <c r="GJ394" s="155"/>
      <c r="GK394" s="155"/>
      <c r="GL394" s="155"/>
      <c r="GM394" s="155"/>
      <c r="GN394" s="155"/>
      <c r="GO394" s="155"/>
      <c r="GP394" s="155"/>
      <c r="GQ394" s="155"/>
      <c r="GR394" s="155"/>
      <c r="GS394" s="155"/>
      <c r="GT394" s="155"/>
      <c r="GU394" s="155"/>
      <c r="GV394" s="155"/>
      <c r="GW394" s="155"/>
      <c r="GX394" s="155"/>
      <c r="GY394" s="155"/>
      <c r="GZ394" s="155"/>
      <c r="HA394" s="155"/>
      <c r="HB394" s="155"/>
      <c r="HC394" s="155"/>
      <c r="HD394" s="155"/>
      <c r="HE394" s="155"/>
      <c r="HF394" s="155"/>
      <c r="HG394" s="155"/>
      <c r="HH394" s="155"/>
      <c r="HI394" s="155"/>
      <c r="HJ394" s="156"/>
    </row>
    <row r="395" spans="1:218" ht="12.75" customHeight="1" x14ac:dyDescent="0.2">
      <c r="A395" s="151" t="s">
        <v>349</v>
      </c>
      <c r="B395" s="151" t="s">
        <v>84</v>
      </c>
      <c r="C395" s="151">
        <v>2018</v>
      </c>
      <c r="D395" s="154"/>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c r="CH395" s="155"/>
      <c r="CI395" s="155"/>
      <c r="CJ395" s="155"/>
      <c r="CK395" s="155"/>
      <c r="CL395" s="155"/>
      <c r="CM395" s="155"/>
      <c r="CN395" s="155"/>
      <c r="CO395" s="155"/>
      <c r="CP395" s="155"/>
      <c r="CQ395" s="155"/>
      <c r="CR395" s="155"/>
      <c r="CS395" s="155"/>
      <c r="CT395" s="155"/>
      <c r="CU395" s="155"/>
      <c r="CV395" s="155"/>
      <c r="CW395" s="155"/>
      <c r="CX395" s="155"/>
      <c r="CY395" s="155"/>
      <c r="CZ395" s="155"/>
      <c r="DA395" s="155"/>
      <c r="DB395" s="155"/>
      <c r="DC395" s="155"/>
      <c r="DD395" s="155"/>
      <c r="DE395" s="155"/>
      <c r="DF395" s="155"/>
      <c r="DG395" s="155"/>
      <c r="DH395" s="155"/>
      <c r="DI395" s="155"/>
      <c r="DJ395" s="155"/>
      <c r="DK395" s="155"/>
      <c r="DL395" s="155"/>
      <c r="DM395" s="155"/>
      <c r="DN395" s="155"/>
      <c r="DO395" s="155"/>
      <c r="DP395" s="155"/>
      <c r="DQ395" s="155"/>
      <c r="DR395" s="155"/>
      <c r="DS395" s="155"/>
      <c r="DT395" s="155"/>
      <c r="DU395" s="155"/>
      <c r="DV395" s="155"/>
      <c r="DW395" s="155"/>
      <c r="DX395" s="155"/>
      <c r="DY395" s="155"/>
      <c r="DZ395" s="155"/>
      <c r="EA395" s="155"/>
      <c r="EB395" s="155"/>
      <c r="EC395" s="155"/>
      <c r="ED395" s="155"/>
      <c r="EE395" s="155"/>
      <c r="EF395" s="155"/>
      <c r="EG395" s="155"/>
      <c r="EH395" s="155"/>
      <c r="EI395" s="155"/>
      <c r="EJ395" s="155"/>
      <c r="EK395" s="155"/>
      <c r="EL395" s="155"/>
      <c r="EM395" s="155"/>
      <c r="EN395" s="155"/>
      <c r="EO395" s="155"/>
      <c r="EP395" s="155"/>
      <c r="EQ395" s="155"/>
      <c r="ER395" s="155"/>
      <c r="ES395" s="155"/>
      <c r="ET395" s="155"/>
      <c r="EU395" s="155"/>
      <c r="EV395" s="155"/>
      <c r="EW395" s="155"/>
      <c r="EX395" s="155"/>
      <c r="EY395" s="155"/>
      <c r="EZ395" s="155"/>
      <c r="FA395" s="155"/>
      <c r="FB395" s="155"/>
      <c r="FC395" s="155"/>
      <c r="FD395" s="155"/>
      <c r="FE395" s="155"/>
      <c r="FF395" s="155"/>
      <c r="FG395" s="155"/>
      <c r="FH395" s="155"/>
      <c r="FI395" s="155"/>
      <c r="FJ395" s="155"/>
      <c r="FK395" s="155"/>
      <c r="FL395" s="155"/>
      <c r="FM395" s="155"/>
      <c r="FN395" s="155"/>
      <c r="FO395" s="155"/>
      <c r="FP395" s="155"/>
      <c r="FQ395" s="155"/>
      <c r="FR395" s="155"/>
      <c r="FS395" s="155"/>
      <c r="FT395" s="155"/>
      <c r="FU395" s="155"/>
      <c r="FV395" s="155"/>
      <c r="FW395" s="155"/>
      <c r="FX395" s="155"/>
      <c r="FY395" s="155"/>
      <c r="FZ395" s="155"/>
      <c r="GA395" s="155"/>
      <c r="GB395" s="155"/>
      <c r="GC395" s="155"/>
      <c r="GD395" s="155"/>
      <c r="GE395" s="155"/>
      <c r="GF395" s="155"/>
      <c r="GG395" s="155"/>
      <c r="GH395" s="155"/>
      <c r="GI395" s="155"/>
      <c r="GJ395" s="155"/>
      <c r="GK395" s="155"/>
      <c r="GL395" s="155"/>
      <c r="GM395" s="155"/>
      <c r="GN395" s="155"/>
      <c r="GO395" s="155"/>
      <c r="GP395" s="155"/>
      <c r="GQ395" s="155"/>
      <c r="GR395" s="155"/>
      <c r="GS395" s="155"/>
      <c r="GT395" s="155"/>
      <c r="GU395" s="155"/>
      <c r="GV395" s="155"/>
      <c r="GW395" s="155"/>
      <c r="GX395" s="155"/>
      <c r="GY395" s="155"/>
      <c r="GZ395" s="155"/>
      <c r="HA395" s="155"/>
      <c r="HB395" s="155"/>
      <c r="HC395" s="155"/>
      <c r="HD395" s="155"/>
      <c r="HE395" s="155"/>
      <c r="HF395" s="155"/>
      <c r="HG395" s="155"/>
      <c r="HH395" s="155"/>
      <c r="HI395" s="155"/>
      <c r="HJ395" s="156"/>
    </row>
    <row r="396" spans="1:218" ht="12.75" customHeight="1" x14ac:dyDescent="0.2">
      <c r="A396" s="151" t="s">
        <v>1113</v>
      </c>
      <c r="B396" s="151" t="s">
        <v>89</v>
      </c>
      <c r="C396" s="151">
        <v>2022</v>
      </c>
      <c r="D396" s="154"/>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c r="CH396" s="155"/>
      <c r="CI396" s="155"/>
      <c r="CJ396" s="155"/>
      <c r="CK396" s="155"/>
      <c r="CL396" s="155"/>
      <c r="CM396" s="155"/>
      <c r="CN396" s="155"/>
      <c r="CO396" s="155"/>
      <c r="CP396" s="155"/>
      <c r="CQ396" s="155"/>
      <c r="CR396" s="155"/>
      <c r="CS396" s="155"/>
      <c r="CT396" s="155"/>
      <c r="CU396" s="155"/>
      <c r="CV396" s="155"/>
      <c r="CW396" s="155"/>
      <c r="CX396" s="155"/>
      <c r="CY396" s="155"/>
      <c r="CZ396" s="155"/>
      <c r="DA396" s="155"/>
      <c r="DB396" s="155"/>
      <c r="DC396" s="155"/>
      <c r="DD396" s="155"/>
      <c r="DE396" s="155"/>
      <c r="DF396" s="155"/>
      <c r="DG396" s="155"/>
      <c r="DH396" s="155"/>
      <c r="DI396" s="155"/>
      <c r="DJ396" s="155"/>
      <c r="DK396" s="155"/>
      <c r="DL396" s="155"/>
      <c r="DM396" s="155"/>
      <c r="DN396" s="155"/>
      <c r="DO396" s="155"/>
      <c r="DP396" s="155"/>
      <c r="DQ396" s="155"/>
      <c r="DR396" s="155"/>
      <c r="DS396" s="155"/>
      <c r="DT396" s="155"/>
      <c r="DU396" s="155"/>
      <c r="DV396" s="155"/>
      <c r="DW396" s="155"/>
      <c r="DX396" s="155"/>
      <c r="DY396" s="155"/>
      <c r="DZ396" s="155"/>
      <c r="EA396" s="155"/>
      <c r="EB396" s="155"/>
      <c r="EC396" s="155"/>
      <c r="ED396" s="155"/>
      <c r="EE396" s="155"/>
      <c r="EF396" s="155"/>
      <c r="EG396" s="155"/>
      <c r="EH396" s="155"/>
      <c r="EI396" s="155"/>
      <c r="EJ396" s="155"/>
      <c r="EK396" s="155"/>
      <c r="EL396" s="155"/>
      <c r="EM396" s="155"/>
      <c r="EN396" s="155"/>
      <c r="EO396" s="155"/>
      <c r="EP396" s="155"/>
      <c r="EQ396" s="155"/>
      <c r="ER396" s="155"/>
      <c r="ES396" s="155"/>
      <c r="ET396" s="155"/>
      <c r="EU396" s="155"/>
      <c r="EV396" s="155"/>
      <c r="EW396" s="155"/>
      <c r="EX396" s="155"/>
      <c r="EY396" s="155"/>
      <c r="EZ396" s="155"/>
      <c r="FA396" s="155"/>
      <c r="FB396" s="155"/>
      <c r="FC396" s="155"/>
      <c r="FD396" s="155"/>
      <c r="FE396" s="155"/>
      <c r="FF396" s="155"/>
      <c r="FG396" s="155"/>
      <c r="FH396" s="155"/>
      <c r="FI396" s="155">
        <v>45493</v>
      </c>
      <c r="FJ396" s="155"/>
      <c r="FK396" s="155"/>
      <c r="FL396" s="155"/>
      <c r="FM396" s="155"/>
      <c r="FN396" s="155"/>
      <c r="FO396" s="155"/>
      <c r="FP396" s="155"/>
      <c r="FQ396" s="155"/>
      <c r="FR396" s="155"/>
      <c r="FS396" s="155"/>
      <c r="FT396" s="155"/>
      <c r="FU396" s="155"/>
      <c r="FV396" s="155"/>
      <c r="FW396" s="155"/>
      <c r="FX396" s="155"/>
      <c r="FY396" s="155"/>
      <c r="FZ396" s="155"/>
      <c r="GA396" s="155"/>
      <c r="GB396" s="155"/>
      <c r="GC396" s="155"/>
      <c r="GD396" s="155"/>
      <c r="GE396" s="155"/>
      <c r="GF396" s="155"/>
      <c r="GG396" s="155"/>
      <c r="GH396" s="155"/>
      <c r="GI396" s="155"/>
      <c r="GJ396" s="155"/>
      <c r="GK396" s="155"/>
      <c r="GL396" s="155"/>
      <c r="GM396" s="155"/>
      <c r="GN396" s="155"/>
      <c r="GO396" s="155"/>
      <c r="GP396" s="155"/>
      <c r="GQ396" s="155"/>
      <c r="GR396" s="155"/>
      <c r="GS396" s="155"/>
      <c r="GT396" s="155"/>
      <c r="GU396" s="155"/>
      <c r="GV396" s="155"/>
      <c r="GW396" s="155"/>
      <c r="GX396" s="155"/>
      <c r="GY396" s="155"/>
      <c r="GZ396" s="155"/>
      <c r="HA396" s="155"/>
      <c r="HB396" s="155"/>
      <c r="HC396" s="155"/>
      <c r="HD396" s="155"/>
      <c r="HE396" s="155"/>
      <c r="HF396" s="155"/>
      <c r="HG396" s="155"/>
      <c r="HH396" s="155"/>
      <c r="HI396" s="155"/>
      <c r="HJ396" s="156"/>
    </row>
    <row r="397" spans="1:218" ht="12.75" customHeight="1" x14ac:dyDescent="0.2">
      <c r="A397" s="157"/>
      <c r="B397" s="151" t="s">
        <v>47</v>
      </c>
      <c r="C397" s="151">
        <v>2019</v>
      </c>
      <c r="D397" s="154"/>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c r="CH397" s="155"/>
      <c r="CI397" s="155"/>
      <c r="CJ397" s="155"/>
      <c r="CK397" s="155"/>
      <c r="CL397" s="155"/>
      <c r="CM397" s="155"/>
      <c r="CN397" s="155"/>
      <c r="CO397" s="155"/>
      <c r="CP397" s="155"/>
      <c r="CQ397" s="155"/>
      <c r="CR397" s="155"/>
      <c r="CS397" s="155"/>
      <c r="CT397" s="155"/>
      <c r="CU397" s="155"/>
      <c r="CV397" s="155"/>
      <c r="CW397" s="155"/>
      <c r="CX397" s="155"/>
      <c r="CY397" s="155"/>
      <c r="CZ397" s="155"/>
      <c r="DA397" s="155"/>
      <c r="DB397" s="155"/>
      <c r="DC397" s="155"/>
      <c r="DD397" s="155"/>
      <c r="DE397" s="155"/>
      <c r="DF397" s="155"/>
      <c r="DG397" s="155"/>
      <c r="DH397" s="155"/>
      <c r="DI397" s="155"/>
      <c r="DJ397" s="155"/>
      <c r="DK397" s="155"/>
      <c r="DL397" s="155"/>
      <c r="DM397" s="155"/>
      <c r="DN397" s="155"/>
      <c r="DO397" s="155"/>
      <c r="DP397" s="155"/>
      <c r="DQ397" s="155"/>
      <c r="DR397" s="155"/>
      <c r="DS397" s="155"/>
      <c r="DT397" s="155"/>
      <c r="DU397" s="155"/>
      <c r="DV397" s="155"/>
      <c r="DW397" s="155"/>
      <c r="DX397" s="155"/>
      <c r="DY397" s="155"/>
      <c r="DZ397" s="155"/>
      <c r="EA397" s="155"/>
      <c r="EB397" s="155"/>
      <c r="EC397" s="155"/>
      <c r="ED397" s="155"/>
      <c r="EE397" s="155"/>
      <c r="EF397" s="155"/>
      <c r="EG397" s="155"/>
      <c r="EH397" s="155"/>
      <c r="EI397" s="155"/>
      <c r="EJ397" s="155"/>
      <c r="EK397" s="155"/>
      <c r="EL397" s="155"/>
      <c r="EM397" s="155"/>
      <c r="EN397" s="155"/>
      <c r="EO397" s="155"/>
      <c r="EP397" s="155"/>
      <c r="EQ397" s="155"/>
      <c r="ER397" s="155"/>
      <c r="ES397" s="155"/>
      <c r="ET397" s="155"/>
      <c r="EU397" s="155"/>
      <c r="EV397" s="155"/>
      <c r="EW397" s="155"/>
      <c r="EX397" s="155"/>
      <c r="EY397" s="155"/>
      <c r="EZ397" s="155"/>
      <c r="FA397" s="155"/>
      <c r="FB397" s="155"/>
      <c r="FC397" s="155"/>
      <c r="FD397" s="155"/>
      <c r="FE397" s="155"/>
      <c r="FF397" s="155"/>
      <c r="FG397" s="155"/>
      <c r="FH397" s="155"/>
      <c r="FI397" s="155">
        <v>45493</v>
      </c>
      <c r="FJ397" s="155"/>
      <c r="FK397" s="155"/>
      <c r="FL397" s="155"/>
      <c r="FM397" s="155"/>
      <c r="FN397" s="155"/>
      <c r="FO397" s="155"/>
      <c r="FP397" s="155"/>
      <c r="FQ397" s="155"/>
      <c r="FR397" s="155"/>
      <c r="FS397" s="155"/>
      <c r="FT397" s="155"/>
      <c r="FU397" s="155"/>
      <c r="FV397" s="155"/>
      <c r="FW397" s="155"/>
      <c r="FX397" s="155"/>
      <c r="FY397" s="155"/>
      <c r="FZ397" s="155"/>
      <c r="GA397" s="155"/>
      <c r="GB397" s="155"/>
      <c r="GC397" s="155"/>
      <c r="GD397" s="155"/>
      <c r="GE397" s="155"/>
      <c r="GF397" s="155"/>
      <c r="GG397" s="155"/>
      <c r="GH397" s="155"/>
      <c r="GI397" s="155"/>
      <c r="GJ397" s="155"/>
      <c r="GK397" s="155"/>
      <c r="GL397" s="155"/>
      <c r="GM397" s="155"/>
      <c r="GN397" s="155"/>
      <c r="GO397" s="155"/>
      <c r="GP397" s="155"/>
      <c r="GQ397" s="155"/>
      <c r="GR397" s="155"/>
      <c r="GS397" s="155"/>
      <c r="GT397" s="155"/>
      <c r="GU397" s="155"/>
      <c r="GV397" s="155"/>
      <c r="GW397" s="155"/>
      <c r="GX397" s="155"/>
      <c r="GY397" s="155"/>
      <c r="GZ397" s="155"/>
      <c r="HA397" s="155"/>
      <c r="HB397" s="155"/>
      <c r="HC397" s="155"/>
      <c r="HD397" s="155"/>
      <c r="HE397" s="155"/>
      <c r="HF397" s="155"/>
      <c r="HG397" s="155"/>
      <c r="HH397" s="155"/>
      <c r="HI397" s="155"/>
      <c r="HJ397" s="156"/>
    </row>
    <row r="398" spans="1:218" ht="12.75" customHeight="1" x14ac:dyDescent="0.2">
      <c r="A398" s="157"/>
      <c r="B398" s="151" t="s">
        <v>54</v>
      </c>
      <c r="C398" s="151">
        <v>2019</v>
      </c>
      <c r="D398" s="154"/>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c r="CH398" s="155"/>
      <c r="CI398" s="155"/>
      <c r="CJ398" s="155"/>
      <c r="CK398" s="155"/>
      <c r="CL398" s="155"/>
      <c r="CM398" s="155"/>
      <c r="CN398" s="155"/>
      <c r="CO398" s="155"/>
      <c r="CP398" s="155"/>
      <c r="CQ398" s="155"/>
      <c r="CR398" s="155"/>
      <c r="CS398" s="155"/>
      <c r="CT398" s="155"/>
      <c r="CU398" s="155"/>
      <c r="CV398" s="155"/>
      <c r="CW398" s="155"/>
      <c r="CX398" s="155"/>
      <c r="CY398" s="155"/>
      <c r="CZ398" s="155"/>
      <c r="DA398" s="155"/>
      <c r="DB398" s="155"/>
      <c r="DC398" s="155"/>
      <c r="DD398" s="155"/>
      <c r="DE398" s="155"/>
      <c r="DF398" s="155"/>
      <c r="DG398" s="155"/>
      <c r="DH398" s="155"/>
      <c r="DI398" s="155"/>
      <c r="DJ398" s="155"/>
      <c r="DK398" s="155"/>
      <c r="DL398" s="155"/>
      <c r="DM398" s="155"/>
      <c r="DN398" s="155"/>
      <c r="DO398" s="155"/>
      <c r="DP398" s="155"/>
      <c r="DQ398" s="155"/>
      <c r="DR398" s="155"/>
      <c r="DS398" s="155"/>
      <c r="DT398" s="155"/>
      <c r="DU398" s="155"/>
      <c r="DV398" s="155"/>
      <c r="DW398" s="155"/>
      <c r="DX398" s="155"/>
      <c r="DY398" s="155"/>
      <c r="DZ398" s="155"/>
      <c r="EA398" s="155"/>
      <c r="EB398" s="155"/>
      <c r="EC398" s="155"/>
      <c r="ED398" s="155"/>
      <c r="EE398" s="155"/>
      <c r="EF398" s="155"/>
      <c r="EG398" s="155"/>
      <c r="EH398" s="155"/>
      <c r="EI398" s="155"/>
      <c r="EJ398" s="155"/>
      <c r="EK398" s="155"/>
      <c r="EL398" s="155"/>
      <c r="EM398" s="155"/>
      <c r="EN398" s="155"/>
      <c r="EO398" s="155"/>
      <c r="EP398" s="155"/>
      <c r="EQ398" s="155"/>
      <c r="ER398" s="155"/>
      <c r="ES398" s="155"/>
      <c r="ET398" s="155"/>
      <c r="EU398" s="155"/>
      <c r="EV398" s="155"/>
      <c r="EW398" s="155"/>
      <c r="EX398" s="155"/>
      <c r="EY398" s="155"/>
      <c r="EZ398" s="155"/>
      <c r="FA398" s="155"/>
      <c r="FB398" s="155"/>
      <c r="FC398" s="155"/>
      <c r="FD398" s="155"/>
      <c r="FE398" s="155"/>
      <c r="FF398" s="155"/>
      <c r="FG398" s="155"/>
      <c r="FH398" s="155"/>
      <c r="FI398" s="155">
        <v>45493</v>
      </c>
      <c r="FJ398" s="155"/>
      <c r="FK398" s="155"/>
      <c r="FL398" s="155"/>
      <c r="FM398" s="155"/>
      <c r="FN398" s="155"/>
      <c r="FO398" s="155"/>
      <c r="FP398" s="155"/>
      <c r="FQ398" s="155"/>
      <c r="FR398" s="155"/>
      <c r="FS398" s="155"/>
      <c r="FT398" s="155"/>
      <c r="FU398" s="155"/>
      <c r="FV398" s="155"/>
      <c r="FW398" s="155"/>
      <c r="FX398" s="155"/>
      <c r="FY398" s="155"/>
      <c r="FZ398" s="155"/>
      <c r="GA398" s="155"/>
      <c r="GB398" s="155"/>
      <c r="GC398" s="155"/>
      <c r="GD398" s="155"/>
      <c r="GE398" s="155"/>
      <c r="GF398" s="155"/>
      <c r="GG398" s="155"/>
      <c r="GH398" s="155"/>
      <c r="GI398" s="155"/>
      <c r="GJ398" s="155"/>
      <c r="GK398" s="155"/>
      <c r="GL398" s="155"/>
      <c r="GM398" s="155"/>
      <c r="GN398" s="155"/>
      <c r="GO398" s="155"/>
      <c r="GP398" s="155"/>
      <c r="GQ398" s="155"/>
      <c r="GR398" s="155"/>
      <c r="GS398" s="155"/>
      <c r="GT398" s="155"/>
      <c r="GU398" s="155"/>
      <c r="GV398" s="155"/>
      <c r="GW398" s="155"/>
      <c r="GX398" s="155"/>
      <c r="GY398" s="155"/>
      <c r="GZ398" s="155"/>
      <c r="HA398" s="155"/>
      <c r="HB398" s="155"/>
      <c r="HC398" s="155"/>
      <c r="HD398" s="155"/>
      <c r="HE398" s="155"/>
      <c r="HF398" s="155"/>
      <c r="HG398" s="155"/>
      <c r="HH398" s="155"/>
      <c r="HI398" s="155"/>
      <c r="HJ398" s="156"/>
    </row>
    <row r="399" spans="1:218" ht="12.75" customHeight="1" x14ac:dyDescent="0.2">
      <c r="A399" s="157"/>
      <c r="B399" s="151" t="s">
        <v>81</v>
      </c>
      <c r="C399" s="151">
        <v>2019</v>
      </c>
      <c r="D399" s="154"/>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c r="CH399" s="155"/>
      <c r="CI399" s="155"/>
      <c r="CJ399" s="155"/>
      <c r="CK399" s="155"/>
      <c r="CL399" s="155"/>
      <c r="CM399" s="155"/>
      <c r="CN399" s="155"/>
      <c r="CO399" s="155"/>
      <c r="CP399" s="155"/>
      <c r="CQ399" s="155"/>
      <c r="CR399" s="155"/>
      <c r="CS399" s="155"/>
      <c r="CT399" s="155"/>
      <c r="CU399" s="155"/>
      <c r="CV399" s="155"/>
      <c r="CW399" s="155"/>
      <c r="CX399" s="155"/>
      <c r="CY399" s="155"/>
      <c r="CZ399" s="155"/>
      <c r="DA399" s="155"/>
      <c r="DB399" s="155"/>
      <c r="DC399" s="155"/>
      <c r="DD399" s="155"/>
      <c r="DE399" s="155"/>
      <c r="DF399" s="155"/>
      <c r="DG399" s="155"/>
      <c r="DH399" s="155"/>
      <c r="DI399" s="155"/>
      <c r="DJ399" s="155"/>
      <c r="DK399" s="155"/>
      <c r="DL399" s="155"/>
      <c r="DM399" s="155"/>
      <c r="DN399" s="155"/>
      <c r="DO399" s="155"/>
      <c r="DP399" s="155"/>
      <c r="DQ399" s="155"/>
      <c r="DR399" s="155"/>
      <c r="DS399" s="155"/>
      <c r="DT399" s="155"/>
      <c r="DU399" s="155"/>
      <c r="DV399" s="155"/>
      <c r="DW399" s="155"/>
      <c r="DX399" s="155"/>
      <c r="DY399" s="155"/>
      <c r="DZ399" s="155"/>
      <c r="EA399" s="155"/>
      <c r="EB399" s="155"/>
      <c r="EC399" s="155"/>
      <c r="ED399" s="155"/>
      <c r="EE399" s="155"/>
      <c r="EF399" s="155"/>
      <c r="EG399" s="155"/>
      <c r="EH399" s="155"/>
      <c r="EI399" s="155"/>
      <c r="EJ399" s="155"/>
      <c r="EK399" s="155"/>
      <c r="EL399" s="155"/>
      <c r="EM399" s="155"/>
      <c r="EN399" s="155"/>
      <c r="EO399" s="155"/>
      <c r="EP399" s="155"/>
      <c r="EQ399" s="155"/>
      <c r="ER399" s="155"/>
      <c r="ES399" s="155"/>
      <c r="ET399" s="155"/>
      <c r="EU399" s="155"/>
      <c r="EV399" s="155"/>
      <c r="EW399" s="155"/>
      <c r="EX399" s="155"/>
      <c r="EY399" s="155"/>
      <c r="EZ399" s="155"/>
      <c r="FA399" s="155"/>
      <c r="FB399" s="155"/>
      <c r="FC399" s="155"/>
      <c r="FD399" s="155"/>
      <c r="FE399" s="155"/>
      <c r="FF399" s="155"/>
      <c r="FG399" s="155"/>
      <c r="FH399" s="155"/>
      <c r="FI399" s="155">
        <v>45493</v>
      </c>
      <c r="FJ399" s="155"/>
      <c r="FK399" s="155"/>
      <c r="FL399" s="155"/>
      <c r="FM399" s="155"/>
      <c r="FN399" s="155"/>
      <c r="FO399" s="155"/>
      <c r="FP399" s="155"/>
      <c r="FQ399" s="155"/>
      <c r="FR399" s="155"/>
      <c r="FS399" s="155"/>
      <c r="FT399" s="155"/>
      <c r="FU399" s="155"/>
      <c r="FV399" s="155"/>
      <c r="FW399" s="155"/>
      <c r="FX399" s="155"/>
      <c r="FY399" s="155"/>
      <c r="FZ399" s="155"/>
      <c r="GA399" s="155"/>
      <c r="GB399" s="155"/>
      <c r="GC399" s="155"/>
      <c r="GD399" s="155"/>
      <c r="GE399" s="155"/>
      <c r="GF399" s="155"/>
      <c r="GG399" s="155"/>
      <c r="GH399" s="155"/>
      <c r="GI399" s="155"/>
      <c r="GJ399" s="155"/>
      <c r="GK399" s="155"/>
      <c r="GL399" s="155"/>
      <c r="GM399" s="155"/>
      <c r="GN399" s="155"/>
      <c r="GO399" s="155"/>
      <c r="GP399" s="155"/>
      <c r="GQ399" s="155"/>
      <c r="GR399" s="155"/>
      <c r="GS399" s="155"/>
      <c r="GT399" s="155"/>
      <c r="GU399" s="155"/>
      <c r="GV399" s="155"/>
      <c r="GW399" s="155"/>
      <c r="GX399" s="155"/>
      <c r="GY399" s="155"/>
      <c r="GZ399" s="155"/>
      <c r="HA399" s="155"/>
      <c r="HB399" s="155"/>
      <c r="HC399" s="155"/>
      <c r="HD399" s="155"/>
      <c r="HE399" s="155"/>
      <c r="HF399" s="155"/>
      <c r="HG399" s="155"/>
      <c r="HH399" s="155"/>
      <c r="HI399" s="155"/>
      <c r="HJ399" s="156"/>
    </row>
    <row r="400" spans="1:218" ht="12.75" customHeight="1" x14ac:dyDescent="0.2">
      <c r="A400" s="157"/>
      <c r="B400" s="151" t="s">
        <v>97</v>
      </c>
      <c r="C400" s="151">
        <v>2019</v>
      </c>
      <c r="D400" s="154"/>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c r="CH400" s="155"/>
      <c r="CI400" s="155"/>
      <c r="CJ400" s="155"/>
      <c r="CK400" s="155"/>
      <c r="CL400" s="155"/>
      <c r="CM400" s="155"/>
      <c r="CN400" s="155"/>
      <c r="CO400" s="155"/>
      <c r="CP400" s="155"/>
      <c r="CQ400" s="155"/>
      <c r="CR400" s="155"/>
      <c r="CS400" s="155"/>
      <c r="CT400" s="155"/>
      <c r="CU400" s="155"/>
      <c r="CV400" s="155"/>
      <c r="CW400" s="155"/>
      <c r="CX400" s="155"/>
      <c r="CY400" s="155"/>
      <c r="CZ400" s="155"/>
      <c r="DA400" s="155"/>
      <c r="DB400" s="155"/>
      <c r="DC400" s="155"/>
      <c r="DD400" s="155"/>
      <c r="DE400" s="155"/>
      <c r="DF400" s="155"/>
      <c r="DG400" s="155"/>
      <c r="DH400" s="155"/>
      <c r="DI400" s="155"/>
      <c r="DJ400" s="155"/>
      <c r="DK400" s="155"/>
      <c r="DL400" s="155"/>
      <c r="DM400" s="155"/>
      <c r="DN400" s="155"/>
      <c r="DO400" s="155"/>
      <c r="DP400" s="155"/>
      <c r="DQ400" s="155"/>
      <c r="DR400" s="155"/>
      <c r="DS400" s="155"/>
      <c r="DT400" s="155"/>
      <c r="DU400" s="155"/>
      <c r="DV400" s="155"/>
      <c r="DW400" s="155"/>
      <c r="DX400" s="155"/>
      <c r="DY400" s="155"/>
      <c r="DZ400" s="155"/>
      <c r="EA400" s="155"/>
      <c r="EB400" s="155"/>
      <c r="EC400" s="155"/>
      <c r="ED400" s="155"/>
      <c r="EE400" s="155"/>
      <c r="EF400" s="155"/>
      <c r="EG400" s="155"/>
      <c r="EH400" s="155"/>
      <c r="EI400" s="155"/>
      <c r="EJ400" s="155"/>
      <c r="EK400" s="155"/>
      <c r="EL400" s="155"/>
      <c r="EM400" s="155"/>
      <c r="EN400" s="155"/>
      <c r="EO400" s="155"/>
      <c r="EP400" s="155"/>
      <c r="EQ400" s="155"/>
      <c r="ER400" s="155"/>
      <c r="ES400" s="155"/>
      <c r="ET400" s="155"/>
      <c r="EU400" s="155"/>
      <c r="EV400" s="155"/>
      <c r="EW400" s="155"/>
      <c r="EX400" s="155"/>
      <c r="EY400" s="155"/>
      <c r="EZ400" s="155"/>
      <c r="FA400" s="155"/>
      <c r="FB400" s="155"/>
      <c r="FC400" s="155"/>
      <c r="FD400" s="155"/>
      <c r="FE400" s="155"/>
      <c r="FF400" s="155"/>
      <c r="FG400" s="155"/>
      <c r="FH400" s="155"/>
      <c r="FI400" s="155">
        <v>45493</v>
      </c>
      <c r="FJ400" s="155"/>
      <c r="FK400" s="155"/>
      <c r="FL400" s="155"/>
      <c r="FM400" s="155"/>
      <c r="FN400" s="155"/>
      <c r="FO400" s="155"/>
      <c r="FP400" s="155"/>
      <c r="FQ400" s="155"/>
      <c r="FR400" s="155"/>
      <c r="FS400" s="155"/>
      <c r="FT400" s="155"/>
      <c r="FU400" s="155"/>
      <c r="FV400" s="155"/>
      <c r="FW400" s="155"/>
      <c r="FX400" s="155"/>
      <c r="FY400" s="155"/>
      <c r="FZ400" s="155"/>
      <c r="GA400" s="155"/>
      <c r="GB400" s="155"/>
      <c r="GC400" s="155"/>
      <c r="GD400" s="155"/>
      <c r="GE400" s="155"/>
      <c r="GF400" s="155"/>
      <c r="GG400" s="155"/>
      <c r="GH400" s="155"/>
      <c r="GI400" s="155"/>
      <c r="GJ400" s="155"/>
      <c r="GK400" s="155"/>
      <c r="GL400" s="155"/>
      <c r="GM400" s="155"/>
      <c r="GN400" s="155"/>
      <c r="GO400" s="155"/>
      <c r="GP400" s="155"/>
      <c r="GQ400" s="155"/>
      <c r="GR400" s="155"/>
      <c r="GS400" s="155"/>
      <c r="GT400" s="155"/>
      <c r="GU400" s="155"/>
      <c r="GV400" s="155"/>
      <c r="GW400" s="155"/>
      <c r="GX400" s="155"/>
      <c r="GY400" s="155"/>
      <c r="GZ400" s="155"/>
      <c r="HA400" s="155"/>
      <c r="HB400" s="155"/>
      <c r="HC400" s="155"/>
      <c r="HD400" s="155"/>
      <c r="HE400" s="155"/>
      <c r="HF400" s="155"/>
      <c r="HG400" s="155"/>
      <c r="HH400" s="155"/>
      <c r="HI400" s="155"/>
      <c r="HJ400" s="156"/>
    </row>
    <row r="401" spans="1:218" ht="12.75" customHeight="1" x14ac:dyDescent="0.2">
      <c r="A401" s="157"/>
      <c r="B401" s="151" t="s">
        <v>999</v>
      </c>
      <c r="C401" s="151">
        <v>2019</v>
      </c>
      <c r="D401" s="154"/>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c r="CH401" s="155"/>
      <c r="CI401" s="155"/>
      <c r="CJ401" s="155"/>
      <c r="CK401" s="155"/>
      <c r="CL401" s="155"/>
      <c r="CM401" s="155"/>
      <c r="CN401" s="155"/>
      <c r="CO401" s="155"/>
      <c r="CP401" s="155"/>
      <c r="CQ401" s="155"/>
      <c r="CR401" s="155"/>
      <c r="CS401" s="155"/>
      <c r="CT401" s="155"/>
      <c r="CU401" s="155"/>
      <c r="CV401" s="155"/>
      <c r="CW401" s="155"/>
      <c r="CX401" s="155"/>
      <c r="CY401" s="155"/>
      <c r="CZ401" s="155"/>
      <c r="DA401" s="155"/>
      <c r="DB401" s="155"/>
      <c r="DC401" s="155"/>
      <c r="DD401" s="155"/>
      <c r="DE401" s="155"/>
      <c r="DF401" s="155"/>
      <c r="DG401" s="155"/>
      <c r="DH401" s="155"/>
      <c r="DI401" s="155"/>
      <c r="DJ401" s="155"/>
      <c r="DK401" s="155"/>
      <c r="DL401" s="155"/>
      <c r="DM401" s="155"/>
      <c r="DN401" s="155"/>
      <c r="DO401" s="155"/>
      <c r="DP401" s="155"/>
      <c r="DQ401" s="155"/>
      <c r="DR401" s="155"/>
      <c r="DS401" s="155"/>
      <c r="DT401" s="155"/>
      <c r="DU401" s="155"/>
      <c r="DV401" s="155"/>
      <c r="DW401" s="155"/>
      <c r="DX401" s="155"/>
      <c r="DY401" s="155"/>
      <c r="DZ401" s="155"/>
      <c r="EA401" s="155"/>
      <c r="EB401" s="155"/>
      <c r="EC401" s="155"/>
      <c r="ED401" s="155"/>
      <c r="EE401" s="155"/>
      <c r="EF401" s="155"/>
      <c r="EG401" s="155"/>
      <c r="EH401" s="155"/>
      <c r="EI401" s="155"/>
      <c r="EJ401" s="155"/>
      <c r="EK401" s="155"/>
      <c r="EL401" s="155"/>
      <c r="EM401" s="155"/>
      <c r="EN401" s="155"/>
      <c r="EO401" s="155"/>
      <c r="EP401" s="155"/>
      <c r="EQ401" s="155"/>
      <c r="ER401" s="155"/>
      <c r="ES401" s="155"/>
      <c r="ET401" s="155"/>
      <c r="EU401" s="155"/>
      <c r="EV401" s="155"/>
      <c r="EW401" s="155"/>
      <c r="EX401" s="155"/>
      <c r="EY401" s="155"/>
      <c r="EZ401" s="155"/>
      <c r="FA401" s="155"/>
      <c r="FB401" s="155"/>
      <c r="FC401" s="155"/>
      <c r="FD401" s="155"/>
      <c r="FE401" s="155"/>
      <c r="FF401" s="155"/>
      <c r="FG401" s="155"/>
      <c r="FH401" s="155"/>
      <c r="FI401" s="155">
        <v>45493</v>
      </c>
      <c r="FJ401" s="155"/>
      <c r="FK401" s="155"/>
      <c r="FL401" s="155"/>
      <c r="FM401" s="155"/>
      <c r="FN401" s="155"/>
      <c r="FO401" s="155"/>
      <c r="FP401" s="155"/>
      <c r="FQ401" s="155"/>
      <c r="FR401" s="155"/>
      <c r="FS401" s="155"/>
      <c r="FT401" s="155"/>
      <c r="FU401" s="155"/>
      <c r="FV401" s="155"/>
      <c r="FW401" s="155"/>
      <c r="FX401" s="155"/>
      <c r="FY401" s="155"/>
      <c r="FZ401" s="155"/>
      <c r="GA401" s="155"/>
      <c r="GB401" s="155"/>
      <c r="GC401" s="155"/>
      <c r="GD401" s="155"/>
      <c r="GE401" s="155"/>
      <c r="GF401" s="155"/>
      <c r="GG401" s="155"/>
      <c r="GH401" s="155"/>
      <c r="GI401" s="155"/>
      <c r="GJ401" s="155"/>
      <c r="GK401" s="155"/>
      <c r="GL401" s="155"/>
      <c r="GM401" s="155"/>
      <c r="GN401" s="155"/>
      <c r="GO401" s="155"/>
      <c r="GP401" s="155"/>
      <c r="GQ401" s="155"/>
      <c r="GR401" s="155"/>
      <c r="GS401" s="155"/>
      <c r="GT401" s="155"/>
      <c r="GU401" s="155"/>
      <c r="GV401" s="155"/>
      <c r="GW401" s="155"/>
      <c r="GX401" s="155"/>
      <c r="GY401" s="155"/>
      <c r="GZ401" s="155"/>
      <c r="HA401" s="155"/>
      <c r="HB401" s="155"/>
      <c r="HC401" s="155"/>
      <c r="HD401" s="155"/>
      <c r="HE401" s="155"/>
      <c r="HF401" s="155"/>
      <c r="HG401" s="155"/>
      <c r="HH401" s="155"/>
      <c r="HI401" s="155"/>
      <c r="HJ401" s="156"/>
    </row>
    <row r="402" spans="1:218" ht="12.75" customHeight="1" x14ac:dyDescent="0.2">
      <c r="A402" s="151" t="s">
        <v>413</v>
      </c>
      <c r="B402" s="151" t="s">
        <v>89</v>
      </c>
      <c r="C402" s="151">
        <v>2011</v>
      </c>
      <c r="D402" s="154"/>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c r="CH402" s="155"/>
      <c r="CI402" s="155"/>
      <c r="CJ402" s="155"/>
      <c r="CK402" s="155"/>
      <c r="CL402" s="155"/>
      <c r="CM402" s="155"/>
      <c r="CN402" s="155"/>
      <c r="CO402" s="155"/>
      <c r="CP402" s="155"/>
      <c r="CQ402" s="155"/>
      <c r="CR402" s="155"/>
      <c r="CS402" s="155"/>
      <c r="CT402" s="155"/>
      <c r="CU402" s="155"/>
      <c r="CV402" s="155"/>
      <c r="CW402" s="155"/>
      <c r="CX402" s="155"/>
      <c r="CY402" s="155"/>
      <c r="CZ402" s="155"/>
      <c r="DA402" s="155"/>
      <c r="DB402" s="155"/>
      <c r="DC402" s="155"/>
      <c r="DD402" s="155"/>
      <c r="DE402" s="155"/>
      <c r="DF402" s="155"/>
      <c r="DG402" s="155"/>
      <c r="DH402" s="155"/>
      <c r="DI402" s="155"/>
      <c r="DJ402" s="155"/>
      <c r="DK402" s="155"/>
      <c r="DL402" s="155"/>
      <c r="DM402" s="155"/>
      <c r="DN402" s="155"/>
      <c r="DO402" s="155"/>
      <c r="DP402" s="155"/>
      <c r="DQ402" s="155"/>
      <c r="DR402" s="155"/>
      <c r="DS402" s="155"/>
      <c r="DT402" s="155"/>
      <c r="DU402" s="155"/>
      <c r="DV402" s="155"/>
      <c r="DW402" s="155"/>
      <c r="DX402" s="155"/>
      <c r="DY402" s="155"/>
      <c r="DZ402" s="155"/>
      <c r="EA402" s="155"/>
      <c r="EB402" s="155"/>
      <c r="EC402" s="155"/>
      <c r="ED402" s="155"/>
      <c r="EE402" s="155"/>
      <c r="EF402" s="155"/>
      <c r="EG402" s="155"/>
      <c r="EH402" s="155"/>
      <c r="EI402" s="155"/>
      <c r="EJ402" s="155"/>
      <c r="EK402" s="155"/>
      <c r="EL402" s="155"/>
      <c r="EM402" s="155"/>
      <c r="EN402" s="155"/>
      <c r="EO402" s="155"/>
      <c r="EP402" s="155"/>
      <c r="EQ402" s="155"/>
      <c r="ER402" s="155"/>
      <c r="ES402" s="155"/>
      <c r="ET402" s="155"/>
      <c r="EU402" s="155"/>
      <c r="EV402" s="155"/>
      <c r="EW402" s="155"/>
      <c r="EX402" s="155"/>
      <c r="EY402" s="155"/>
      <c r="EZ402" s="155"/>
      <c r="FA402" s="155"/>
      <c r="FB402" s="155"/>
      <c r="FC402" s="155"/>
      <c r="FD402" s="155"/>
      <c r="FE402" s="155"/>
      <c r="FF402" s="155"/>
      <c r="FG402" s="155"/>
      <c r="FH402" s="155"/>
      <c r="FI402" s="155"/>
      <c r="FJ402" s="155">
        <v>45504</v>
      </c>
      <c r="FK402" s="155"/>
      <c r="FL402" s="155"/>
      <c r="FM402" s="155"/>
      <c r="FN402" s="155"/>
      <c r="FO402" s="155"/>
      <c r="FP402" s="155"/>
      <c r="FQ402" s="155"/>
      <c r="FR402" s="155"/>
      <c r="FS402" s="155"/>
      <c r="FT402" s="155"/>
      <c r="FU402" s="155"/>
      <c r="FV402" s="155"/>
      <c r="FW402" s="155"/>
      <c r="FX402" s="155"/>
      <c r="FY402" s="155"/>
      <c r="FZ402" s="155"/>
      <c r="GA402" s="155"/>
      <c r="GB402" s="155"/>
      <c r="GC402" s="155"/>
      <c r="GD402" s="155"/>
      <c r="GE402" s="155"/>
      <c r="GF402" s="155"/>
      <c r="GG402" s="155"/>
      <c r="GH402" s="155"/>
      <c r="GI402" s="155"/>
      <c r="GJ402" s="155"/>
      <c r="GK402" s="155"/>
      <c r="GL402" s="155"/>
      <c r="GM402" s="155"/>
      <c r="GN402" s="155"/>
      <c r="GO402" s="155"/>
      <c r="GP402" s="155"/>
      <c r="GQ402" s="155"/>
      <c r="GR402" s="155"/>
      <c r="GS402" s="155"/>
      <c r="GT402" s="155"/>
      <c r="GU402" s="155"/>
      <c r="GV402" s="155"/>
      <c r="GW402" s="155"/>
      <c r="GX402" s="155"/>
      <c r="GY402" s="155"/>
      <c r="GZ402" s="155"/>
      <c r="HA402" s="155"/>
      <c r="HB402" s="155"/>
      <c r="HC402" s="155"/>
      <c r="HD402" s="155"/>
      <c r="HE402" s="155"/>
      <c r="HF402" s="155"/>
      <c r="HG402" s="155"/>
      <c r="HH402" s="155"/>
      <c r="HI402" s="155"/>
      <c r="HJ402" s="156"/>
    </row>
    <row r="403" spans="1:218" ht="12.75" customHeight="1" x14ac:dyDescent="0.2">
      <c r="A403" s="157"/>
      <c r="B403" s="157"/>
      <c r="C403" s="158">
        <v>2019</v>
      </c>
      <c r="D403" s="159"/>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c r="CJ403" s="116"/>
      <c r="CK403" s="116"/>
      <c r="CL403" s="116"/>
      <c r="CM403" s="116"/>
      <c r="CN403" s="116"/>
      <c r="CO403" s="116"/>
      <c r="CP403" s="116"/>
      <c r="CQ403" s="116"/>
      <c r="CR403" s="116"/>
      <c r="CS403" s="116"/>
      <c r="CT403" s="116"/>
      <c r="CU403" s="116"/>
      <c r="CV403" s="116"/>
      <c r="CW403" s="116"/>
      <c r="CX403" s="116"/>
      <c r="CY403" s="116"/>
      <c r="CZ403" s="116"/>
      <c r="DA403" s="116"/>
      <c r="DB403" s="116"/>
      <c r="DC403" s="116"/>
      <c r="DD403" s="116"/>
      <c r="DE403" s="116"/>
      <c r="DF403" s="116"/>
      <c r="DG403" s="116"/>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c r="EV403" s="116"/>
      <c r="EW403" s="116"/>
      <c r="EX403" s="116"/>
      <c r="EY403" s="116"/>
      <c r="EZ403" s="116"/>
      <c r="FA403" s="116"/>
      <c r="FB403" s="116"/>
      <c r="FC403" s="116"/>
      <c r="FD403" s="116"/>
      <c r="FE403" s="116"/>
      <c r="FF403" s="116"/>
      <c r="FG403" s="116"/>
      <c r="FH403" s="116"/>
      <c r="FI403" s="116"/>
      <c r="FJ403" s="116">
        <v>45504</v>
      </c>
      <c r="FK403" s="116"/>
      <c r="FL403" s="116"/>
      <c r="FM403" s="116"/>
      <c r="FN403" s="116"/>
      <c r="FO403" s="116"/>
      <c r="FP403" s="116"/>
      <c r="FQ403" s="116"/>
      <c r="FR403" s="116"/>
      <c r="FS403" s="116"/>
      <c r="FT403" s="116"/>
      <c r="FU403" s="116"/>
      <c r="FV403" s="116"/>
      <c r="FW403" s="116"/>
      <c r="FX403" s="116"/>
      <c r="FY403" s="116"/>
      <c r="FZ403" s="116"/>
      <c r="GA403" s="116"/>
      <c r="GB403" s="116"/>
      <c r="GC403" s="116"/>
      <c r="GD403" s="116"/>
      <c r="GE403" s="116"/>
      <c r="GF403" s="116"/>
      <c r="GG403" s="116"/>
      <c r="GH403" s="116"/>
      <c r="GI403" s="116"/>
      <c r="GJ403" s="116"/>
      <c r="GK403" s="116"/>
      <c r="GL403" s="116"/>
      <c r="GM403" s="116"/>
      <c r="GN403" s="116"/>
      <c r="GO403" s="116"/>
      <c r="GP403" s="116"/>
      <c r="GQ403" s="116"/>
      <c r="GR403" s="116"/>
      <c r="GS403" s="116"/>
      <c r="GT403" s="116"/>
      <c r="GU403" s="116"/>
      <c r="GV403" s="116"/>
      <c r="GW403" s="116"/>
      <c r="GX403" s="116"/>
      <c r="GY403" s="116"/>
      <c r="GZ403" s="116"/>
      <c r="HA403" s="116"/>
      <c r="HB403" s="116"/>
      <c r="HC403" s="116"/>
      <c r="HD403" s="116"/>
      <c r="HE403" s="116"/>
      <c r="HF403" s="116"/>
      <c r="HG403" s="116"/>
      <c r="HH403" s="116"/>
      <c r="HI403" s="116"/>
      <c r="HJ403" s="160"/>
    </row>
    <row r="404" spans="1:218" ht="12.75" customHeight="1" x14ac:dyDescent="0.2">
      <c r="A404" s="157"/>
      <c r="B404" s="157"/>
      <c r="C404" s="158">
        <v>2022</v>
      </c>
      <c r="D404" s="159"/>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c r="CJ404" s="116"/>
      <c r="CK404" s="116"/>
      <c r="CL404" s="116"/>
      <c r="CM404" s="116"/>
      <c r="CN404" s="116"/>
      <c r="CO404" s="116"/>
      <c r="CP404" s="116"/>
      <c r="CQ404" s="116"/>
      <c r="CR404" s="116"/>
      <c r="CS404" s="116"/>
      <c r="CT404" s="116"/>
      <c r="CU404" s="116"/>
      <c r="CV404" s="116"/>
      <c r="CW404" s="116"/>
      <c r="CX404" s="116"/>
      <c r="CY404" s="116"/>
      <c r="CZ404" s="116"/>
      <c r="DA404" s="116"/>
      <c r="DB404" s="116"/>
      <c r="DC404" s="116"/>
      <c r="DD404" s="116"/>
      <c r="DE404" s="116"/>
      <c r="DF404" s="116"/>
      <c r="DG404" s="116"/>
      <c r="DH404" s="116"/>
      <c r="DI404" s="116"/>
      <c r="DJ404" s="116"/>
      <c r="DK404" s="116"/>
      <c r="DL404" s="116"/>
      <c r="DM404" s="116"/>
      <c r="DN404" s="116"/>
      <c r="DO404" s="116"/>
      <c r="DP404" s="116"/>
      <c r="DQ404" s="116"/>
      <c r="DR404" s="116"/>
      <c r="DS404" s="116"/>
      <c r="DT404" s="116"/>
      <c r="DU404" s="116"/>
      <c r="DV404" s="116"/>
      <c r="DW404" s="116"/>
      <c r="DX404" s="116"/>
      <c r="DY404" s="116"/>
      <c r="DZ404" s="116"/>
      <c r="EA404" s="116"/>
      <c r="EB404" s="116"/>
      <c r="EC404" s="116"/>
      <c r="ED404" s="116"/>
      <c r="EE404" s="116"/>
      <c r="EF404" s="116"/>
      <c r="EG404" s="116"/>
      <c r="EH404" s="116"/>
      <c r="EI404" s="116"/>
      <c r="EJ404" s="116"/>
      <c r="EK404" s="116"/>
      <c r="EL404" s="116"/>
      <c r="EM404" s="116"/>
      <c r="EN404" s="116"/>
      <c r="EO404" s="116"/>
      <c r="EP404" s="116"/>
      <c r="EQ404" s="116"/>
      <c r="ER404" s="116"/>
      <c r="ES404" s="116"/>
      <c r="ET404" s="116"/>
      <c r="EU404" s="116"/>
      <c r="EV404" s="116"/>
      <c r="EW404" s="116"/>
      <c r="EX404" s="116"/>
      <c r="EY404" s="116"/>
      <c r="EZ404" s="116"/>
      <c r="FA404" s="116"/>
      <c r="FB404" s="116"/>
      <c r="FC404" s="116"/>
      <c r="FD404" s="116"/>
      <c r="FE404" s="116"/>
      <c r="FF404" s="116"/>
      <c r="FG404" s="116"/>
      <c r="FH404" s="116"/>
      <c r="FI404" s="116"/>
      <c r="FJ404" s="116">
        <v>45504</v>
      </c>
      <c r="FK404" s="116"/>
      <c r="FL404" s="116"/>
      <c r="FM404" s="116"/>
      <c r="FN404" s="116"/>
      <c r="FO404" s="116"/>
      <c r="FP404" s="116"/>
      <c r="FQ404" s="116"/>
      <c r="FR404" s="116"/>
      <c r="FS404" s="116"/>
      <c r="FT404" s="116"/>
      <c r="FU404" s="116"/>
      <c r="FV404" s="116"/>
      <c r="FW404" s="116"/>
      <c r="FX404" s="116"/>
      <c r="FY404" s="116"/>
      <c r="FZ404" s="116"/>
      <c r="GA404" s="116"/>
      <c r="GB404" s="116"/>
      <c r="GC404" s="116"/>
      <c r="GD404" s="116"/>
      <c r="GE404" s="116"/>
      <c r="GF404" s="116"/>
      <c r="GG404" s="116"/>
      <c r="GH404" s="116"/>
      <c r="GI404" s="116"/>
      <c r="GJ404" s="116"/>
      <c r="GK404" s="116"/>
      <c r="GL404" s="116"/>
      <c r="GM404" s="116"/>
      <c r="GN404" s="116"/>
      <c r="GO404" s="116"/>
      <c r="GP404" s="116"/>
      <c r="GQ404" s="116"/>
      <c r="GR404" s="116"/>
      <c r="GS404" s="116"/>
      <c r="GT404" s="116"/>
      <c r="GU404" s="116"/>
      <c r="GV404" s="116"/>
      <c r="GW404" s="116"/>
      <c r="GX404" s="116"/>
      <c r="GY404" s="116"/>
      <c r="GZ404" s="116"/>
      <c r="HA404" s="116"/>
      <c r="HB404" s="116"/>
      <c r="HC404" s="116"/>
      <c r="HD404" s="116"/>
      <c r="HE404" s="116"/>
      <c r="HF404" s="116"/>
      <c r="HG404" s="116"/>
      <c r="HH404" s="116"/>
      <c r="HI404" s="116"/>
      <c r="HJ404" s="160"/>
    </row>
    <row r="405" spans="1:218" ht="12.75" customHeight="1" x14ac:dyDescent="0.2">
      <c r="A405" s="157"/>
      <c r="B405" s="151" t="s">
        <v>47</v>
      </c>
      <c r="C405" s="151">
        <v>2019</v>
      </c>
      <c r="D405" s="154"/>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c r="CH405" s="155"/>
      <c r="CI405" s="155"/>
      <c r="CJ405" s="155"/>
      <c r="CK405" s="155"/>
      <c r="CL405" s="155"/>
      <c r="CM405" s="155"/>
      <c r="CN405" s="155"/>
      <c r="CO405" s="155"/>
      <c r="CP405" s="155"/>
      <c r="CQ405" s="155"/>
      <c r="CR405" s="155"/>
      <c r="CS405" s="155"/>
      <c r="CT405" s="155"/>
      <c r="CU405" s="155"/>
      <c r="CV405" s="155"/>
      <c r="CW405" s="155"/>
      <c r="CX405" s="155"/>
      <c r="CY405" s="155"/>
      <c r="CZ405" s="155"/>
      <c r="DA405" s="155"/>
      <c r="DB405" s="155"/>
      <c r="DC405" s="155"/>
      <c r="DD405" s="155"/>
      <c r="DE405" s="155"/>
      <c r="DF405" s="155"/>
      <c r="DG405" s="155"/>
      <c r="DH405" s="155"/>
      <c r="DI405" s="155"/>
      <c r="DJ405" s="155"/>
      <c r="DK405" s="155"/>
      <c r="DL405" s="155"/>
      <c r="DM405" s="155"/>
      <c r="DN405" s="155"/>
      <c r="DO405" s="155"/>
      <c r="DP405" s="155"/>
      <c r="DQ405" s="155"/>
      <c r="DR405" s="155"/>
      <c r="DS405" s="155"/>
      <c r="DT405" s="155"/>
      <c r="DU405" s="155"/>
      <c r="DV405" s="155"/>
      <c r="DW405" s="155"/>
      <c r="DX405" s="155"/>
      <c r="DY405" s="155"/>
      <c r="DZ405" s="155"/>
      <c r="EA405" s="155"/>
      <c r="EB405" s="155"/>
      <c r="EC405" s="155"/>
      <c r="ED405" s="155"/>
      <c r="EE405" s="155"/>
      <c r="EF405" s="155"/>
      <c r="EG405" s="155"/>
      <c r="EH405" s="155"/>
      <c r="EI405" s="155"/>
      <c r="EJ405" s="155"/>
      <c r="EK405" s="155"/>
      <c r="EL405" s="155"/>
      <c r="EM405" s="155"/>
      <c r="EN405" s="155"/>
      <c r="EO405" s="155"/>
      <c r="EP405" s="155"/>
      <c r="EQ405" s="155"/>
      <c r="ER405" s="155"/>
      <c r="ES405" s="155"/>
      <c r="ET405" s="155"/>
      <c r="EU405" s="155"/>
      <c r="EV405" s="155"/>
      <c r="EW405" s="155"/>
      <c r="EX405" s="155"/>
      <c r="EY405" s="155"/>
      <c r="EZ405" s="155"/>
      <c r="FA405" s="155"/>
      <c r="FB405" s="155"/>
      <c r="FC405" s="155"/>
      <c r="FD405" s="155"/>
      <c r="FE405" s="155"/>
      <c r="FF405" s="155"/>
      <c r="FG405" s="155"/>
      <c r="FH405" s="155"/>
      <c r="FI405" s="155"/>
      <c r="FJ405" s="155">
        <v>45504</v>
      </c>
      <c r="FK405" s="155"/>
      <c r="FL405" s="155"/>
      <c r="FM405" s="155"/>
      <c r="FN405" s="155"/>
      <c r="FO405" s="155"/>
      <c r="FP405" s="155"/>
      <c r="FQ405" s="155"/>
      <c r="FR405" s="155"/>
      <c r="FS405" s="155"/>
      <c r="FT405" s="155"/>
      <c r="FU405" s="155"/>
      <c r="FV405" s="155"/>
      <c r="FW405" s="155"/>
      <c r="FX405" s="155"/>
      <c r="FY405" s="155"/>
      <c r="FZ405" s="155"/>
      <c r="GA405" s="155"/>
      <c r="GB405" s="155"/>
      <c r="GC405" s="155"/>
      <c r="GD405" s="155"/>
      <c r="GE405" s="155"/>
      <c r="GF405" s="155"/>
      <c r="GG405" s="155"/>
      <c r="GH405" s="155"/>
      <c r="GI405" s="155"/>
      <c r="GJ405" s="155"/>
      <c r="GK405" s="155"/>
      <c r="GL405" s="155"/>
      <c r="GM405" s="155"/>
      <c r="GN405" s="155"/>
      <c r="GO405" s="155"/>
      <c r="GP405" s="155"/>
      <c r="GQ405" s="155"/>
      <c r="GR405" s="155"/>
      <c r="GS405" s="155"/>
      <c r="GT405" s="155"/>
      <c r="GU405" s="155"/>
      <c r="GV405" s="155"/>
      <c r="GW405" s="155"/>
      <c r="GX405" s="155"/>
      <c r="GY405" s="155"/>
      <c r="GZ405" s="155"/>
      <c r="HA405" s="155"/>
      <c r="HB405" s="155"/>
      <c r="HC405" s="155"/>
      <c r="HD405" s="155"/>
      <c r="HE405" s="155"/>
      <c r="HF405" s="155"/>
      <c r="HG405" s="155"/>
      <c r="HH405" s="155"/>
      <c r="HI405" s="155"/>
      <c r="HJ405" s="156"/>
    </row>
    <row r="406" spans="1:218" ht="12.75" customHeight="1" x14ac:dyDescent="0.2">
      <c r="A406" s="157"/>
      <c r="B406" s="151" t="s">
        <v>81</v>
      </c>
      <c r="C406" s="151">
        <v>2019</v>
      </c>
      <c r="D406" s="154"/>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c r="CH406" s="155"/>
      <c r="CI406" s="155"/>
      <c r="CJ406" s="155"/>
      <c r="CK406" s="155"/>
      <c r="CL406" s="155"/>
      <c r="CM406" s="155"/>
      <c r="CN406" s="155"/>
      <c r="CO406" s="155"/>
      <c r="CP406" s="155"/>
      <c r="CQ406" s="155"/>
      <c r="CR406" s="155"/>
      <c r="CS406" s="155"/>
      <c r="CT406" s="155"/>
      <c r="CU406" s="155"/>
      <c r="CV406" s="155"/>
      <c r="CW406" s="155"/>
      <c r="CX406" s="155"/>
      <c r="CY406" s="155"/>
      <c r="CZ406" s="155"/>
      <c r="DA406" s="155"/>
      <c r="DB406" s="155"/>
      <c r="DC406" s="155"/>
      <c r="DD406" s="155"/>
      <c r="DE406" s="155"/>
      <c r="DF406" s="155"/>
      <c r="DG406" s="155"/>
      <c r="DH406" s="155"/>
      <c r="DI406" s="155"/>
      <c r="DJ406" s="155"/>
      <c r="DK406" s="155"/>
      <c r="DL406" s="155"/>
      <c r="DM406" s="155"/>
      <c r="DN406" s="155"/>
      <c r="DO406" s="155"/>
      <c r="DP406" s="155"/>
      <c r="DQ406" s="155"/>
      <c r="DR406" s="155"/>
      <c r="DS406" s="155"/>
      <c r="DT406" s="155"/>
      <c r="DU406" s="155"/>
      <c r="DV406" s="155"/>
      <c r="DW406" s="155"/>
      <c r="DX406" s="155"/>
      <c r="DY406" s="155"/>
      <c r="DZ406" s="155"/>
      <c r="EA406" s="155"/>
      <c r="EB406" s="155"/>
      <c r="EC406" s="155"/>
      <c r="ED406" s="155"/>
      <c r="EE406" s="155"/>
      <c r="EF406" s="155"/>
      <c r="EG406" s="155"/>
      <c r="EH406" s="155"/>
      <c r="EI406" s="155"/>
      <c r="EJ406" s="155"/>
      <c r="EK406" s="155"/>
      <c r="EL406" s="155"/>
      <c r="EM406" s="155"/>
      <c r="EN406" s="155"/>
      <c r="EO406" s="155"/>
      <c r="EP406" s="155"/>
      <c r="EQ406" s="155"/>
      <c r="ER406" s="155"/>
      <c r="ES406" s="155"/>
      <c r="ET406" s="155"/>
      <c r="EU406" s="155"/>
      <c r="EV406" s="155"/>
      <c r="EW406" s="155"/>
      <c r="EX406" s="155"/>
      <c r="EY406" s="155"/>
      <c r="EZ406" s="155"/>
      <c r="FA406" s="155"/>
      <c r="FB406" s="155"/>
      <c r="FC406" s="155"/>
      <c r="FD406" s="155"/>
      <c r="FE406" s="155"/>
      <c r="FF406" s="155"/>
      <c r="FG406" s="155"/>
      <c r="FH406" s="155"/>
      <c r="FI406" s="155"/>
      <c r="FJ406" s="155">
        <v>45504</v>
      </c>
      <c r="FK406" s="155"/>
      <c r="FL406" s="155"/>
      <c r="FM406" s="155"/>
      <c r="FN406" s="155"/>
      <c r="FO406" s="155"/>
      <c r="FP406" s="155"/>
      <c r="FQ406" s="155"/>
      <c r="FR406" s="155"/>
      <c r="FS406" s="155"/>
      <c r="FT406" s="155"/>
      <c r="FU406" s="155"/>
      <c r="FV406" s="155"/>
      <c r="FW406" s="155"/>
      <c r="FX406" s="155"/>
      <c r="FY406" s="155"/>
      <c r="FZ406" s="155"/>
      <c r="GA406" s="155"/>
      <c r="GB406" s="155"/>
      <c r="GC406" s="155"/>
      <c r="GD406" s="155"/>
      <c r="GE406" s="155"/>
      <c r="GF406" s="155"/>
      <c r="GG406" s="155"/>
      <c r="GH406" s="155"/>
      <c r="GI406" s="155"/>
      <c r="GJ406" s="155"/>
      <c r="GK406" s="155"/>
      <c r="GL406" s="155"/>
      <c r="GM406" s="155"/>
      <c r="GN406" s="155"/>
      <c r="GO406" s="155"/>
      <c r="GP406" s="155"/>
      <c r="GQ406" s="155"/>
      <c r="GR406" s="155"/>
      <c r="GS406" s="155"/>
      <c r="GT406" s="155"/>
      <c r="GU406" s="155"/>
      <c r="GV406" s="155"/>
      <c r="GW406" s="155"/>
      <c r="GX406" s="155"/>
      <c r="GY406" s="155"/>
      <c r="GZ406" s="155"/>
      <c r="HA406" s="155"/>
      <c r="HB406" s="155"/>
      <c r="HC406" s="155"/>
      <c r="HD406" s="155"/>
      <c r="HE406" s="155"/>
      <c r="HF406" s="155"/>
      <c r="HG406" s="155"/>
      <c r="HH406" s="155"/>
      <c r="HI406" s="155"/>
      <c r="HJ406" s="156"/>
    </row>
    <row r="407" spans="1:218" ht="12.75" customHeight="1" x14ac:dyDescent="0.2">
      <c r="A407" s="157"/>
      <c r="B407" s="151" t="s">
        <v>97</v>
      </c>
      <c r="C407" s="151">
        <v>2019</v>
      </c>
      <c r="D407" s="154"/>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c r="CH407" s="155"/>
      <c r="CI407" s="155"/>
      <c r="CJ407" s="155"/>
      <c r="CK407" s="155"/>
      <c r="CL407" s="155"/>
      <c r="CM407" s="155"/>
      <c r="CN407" s="155"/>
      <c r="CO407" s="155"/>
      <c r="CP407" s="155"/>
      <c r="CQ407" s="155"/>
      <c r="CR407" s="155"/>
      <c r="CS407" s="155"/>
      <c r="CT407" s="155"/>
      <c r="CU407" s="155"/>
      <c r="CV407" s="155"/>
      <c r="CW407" s="155"/>
      <c r="CX407" s="155"/>
      <c r="CY407" s="155"/>
      <c r="CZ407" s="155"/>
      <c r="DA407" s="155"/>
      <c r="DB407" s="155"/>
      <c r="DC407" s="155"/>
      <c r="DD407" s="155"/>
      <c r="DE407" s="155"/>
      <c r="DF407" s="155"/>
      <c r="DG407" s="155"/>
      <c r="DH407" s="155"/>
      <c r="DI407" s="155"/>
      <c r="DJ407" s="155"/>
      <c r="DK407" s="155"/>
      <c r="DL407" s="155"/>
      <c r="DM407" s="155"/>
      <c r="DN407" s="155"/>
      <c r="DO407" s="155"/>
      <c r="DP407" s="155"/>
      <c r="DQ407" s="155"/>
      <c r="DR407" s="155"/>
      <c r="DS407" s="155"/>
      <c r="DT407" s="155"/>
      <c r="DU407" s="155"/>
      <c r="DV407" s="155"/>
      <c r="DW407" s="155"/>
      <c r="DX407" s="155"/>
      <c r="DY407" s="155"/>
      <c r="DZ407" s="155"/>
      <c r="EA407" s="155"/>
      <c r="EB407" s="155"/>
      <c r="EC407" s="155"/>
      <c r="ED407" s="155"/>
      <c r="EE407" s="155"/>
      <c r="EF407" s="155"/>
      <c r="EG407" s="155"/>
      <c r="EH407" s="155"/>
      <c r="EI407" s="155"/>
      <c r="EJ407" s="155"/>
      <c r="EK407" s="155"/>
      <c r="EL407" s="155"/>
      <c r="EM407" s="155"/>
      <c r="EN407" s="155"/>
      <c r="EO407" s="155"/>
      <c r="EP407" s="155"/>
      <c r="EQ407" s="155"/>
      <c r="ER407" s="155"/>
      <c r="ES407" s="155"/>
      <c r="ET407" s="155"/>
      <c r="EU407" s="155"/>
      <c r="EV407" s="155"/>
      <c r="EW407" s="155"/>
      <c r="EX407" s="155"/>
      <c r="EY407" s="155"/>
      <c r="EZ407" s="155"/>
      <c r="FA407" s="155"/>
      <c r="FB407" s="155"/>
      <c r="FC407" s="155"/>
      <c r="FD407" s="155"/>
      <c r="FE407" s="155"/>
      <c r="FF407" s="155"/>
      <c r="FG407" s="155"/>
      <c r="FH407" s="155"/>
      <c r="FI407" s="155"/>
      <c r="FJ407" s="155">
        <v>45504</v>
      </c>
      <c r="FK407" s="155"/>
      <c r="FL407" s="155"/>
      <c r="FM407" s="155"/>
      <c r="FN407" s="155"/>
      <c r="FO407" s="155"/>
      <c r="FP407" s="155"/>
      <c r="FQ407" s="155"/>
      <c r="FR407" s="155"/>
      <c r="FS407" s="155"/>
      <c r="FT407" s="155"/>
      <c r="FU407" s="155"/>
      <c r="FV407" s="155"/>
      <c r="FW407" s="155"/>
      <c r="FX407" s="155"/>
      <c r="FY407" s="155"/>
      <c r="FZ407" s="155"/>
      <c r="GA407" s="155"/>
      <c r="GB407" s="155"/>
      <c r="GC407" s="155"/>
      <c r="GD407" s="155"/>
      <c r="GE407" s="155"/>
      <c r="GF407" s="155"/>
      <c r="GG407" s="155"/>
      <c r="GH407" s="155"/>
      <c r="GI407" s="155"/>
      <c r="GJ407" s="155"/>
      <c r="GK407" s="155"/>
      <c r="GL407" s="155"/>
      <c r="GM407" s="155"/>
      <c r="GN407" s="155"/>
      <c r="GO407" s="155"/>
      <c r="GP407" s="155"/>
      <c r="GQ407" s="155"/>
      <c r="GR407" s="155"/>
      <c r="GS407" s="155"/>
      <c r="GT407" s="155"/>
      <c r="GU407" s="155"/>
      <c r="GV407" s="155"/>
      <c r="GW407" s="155"/>
      <c r="GX407" s="155"/>
      <c r="GY407" s="155"/>
      <c r="GZ407" s="155"/>
      <c r="HA407" s="155"/>
      <c r="HB407" s="155"/>
      <c r="HC407" s="155"/>
      <c r="HD407" s="155"/>
      <c r="HE407" s="155"/>
      <c r="HF407" s="155"/>
      <c r="HG407" s="155"/>
      <c r="HH407" s="155"/>
      <c r="HI407" s="155"/>
      <c r="HJ407" s="156"/>
    </row>
    <row r="408" spans="1:218" ht="12.75" customHeight="1" x14ac:dyDescent="0.2">
      <c r="A408" s="157"/>
      <c r="B408" s="151" t="s">
        <v>249</v>
      </c>
      <c r="C408" s="151">
        <v>2019</v>
      </c>
      <c r="D408" s="154"/>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c r="BV408" s="155"/>
      <c r="BW408" s="155"/>
      <c r="BX408" s="155"/>
      <c r="BY408" s="155"/>
      <c r="BZ408" s="155"/>
      <c r="CA408" s="155"/>
      <c r="CB408" s="155"/>
      <c r="CC408" s="155"/>
      <c r="CD408" s="155"/>
      <c r="CE408" s="155"/>
      <c r="CF408" s="155"/>
      <c r="CG408" s="155"/>
      <c r="CH408" s="155"/>
      <c r="CI408" s="155"/>
      <c r="CJ408" s="155"/>
      <c r="CK408" s="155"/>
      <c r="CL408" s="155"/>
      <c r="CM408" s="155"/>
      <c r="CN408" s="155"/>
      <c r="CO408" s="155"/>
      <c r="CP408" s="155"/>
      <c r="CQ408" s="155"/>
      <c r="CR408" s="155"/>
      <c r="CS408" s="155"/>
      <c r="CT408" s="155"/>
      <c r="CU408" s="155"/>
      <c r="CV408" s="155"/>
      <c r="CW408" s="155"/>
      <c r="CX408" s="155"/>
      <c r="CY408" s="155"/>
      <c r="CZ408" s="155"/>
      <c r="DA408" s="155"/>
      <c r="DB408" s="155"/>
      <c r="DC408" s="155"/>
      <c r="DD408" s="155"/>
      <c r="DE408" s="155"/>
      <c r="DF408" s="155"/>
      <c r="DG408" s="155"/>
      <c r="DH408" s="155"/>
      <c r="DI408" s="155"/>
      <c r="DJ408" s="155"/>
      <c r="DK408" s="155"/>
      <c r="DL408" s="155"/>
      <c r="DM408" s="155"/>
      <c r="DN408" s="155"/>
      <c r="DO408" s="155"/>
      <c r="DP408" s="155"/>
      <c r="DQ408" s="155"/>
      <c r="DR408" s="155"/>
      <c r="DS408" s="155"/>
      <c r="DT408" s="155"/>
      <c r="DU408" s="155"/>
      <c r="DV408" s="155"/>
      <c r="DW408" s="155"/>
      <c r="DX408" s="155"/>
      <c r="DY408" s="155"/>
      <c r="DZ408" s="155"/>
      <c r="EA408" s="155"/>
      <c r="EB408" s="155"/>
      <c r="EC408" s="155"/>
      <c r="ED408" s="155"/>
      <c r="EE408" s="155"/>
      <c r="EF408" s="155"/>
      <c r="EG408" s="155"/>
      <c r="EH408" s="155"/>
      <c r="EI408" s="155"/>
      <c r="EJ408" s="155"/>
      <c r="EK408" s="155"/>
      <c r="EL408" s="155"/>
      <c r="EM408" s="155"/>
      <c r="EN408" s="155"/>
      <c r="EO408" s="155"/>
      <c r="EP408" s="155"/>
      <c r="EQ408" s="155"/>
      <c r="ER408" s="155"/>
      <c r="ES408" s="155"/>
      <c r="ET408" s="155"/>
      <c r="EU408" s="155"/>
      <c r="EV408" s="155"/>
      <c r="EW408" s="155"/>
      <c r="EX408" s="155"/>
      <c r="EY408" s="155"/>
      <c r="EZ408" s="155"/>
      <c r="FA408" s="155"/>
      <c r="FB408" s="155"/>
      <c r="FC408" s="155"/>
      <c r="FD408" s="155"/>
      <c r="FE408" s="155"/>
      <c r="FF408" s="155"/>
      <c r="FG408" s="155"/>
      <c r="FH408" s="155"/>
      <c r="FI408" s="155"/>
      <c r="FJ408" s="155">
        <v>45504</v>
      </c>
      <c r="FK408" s="155"/>
      <c r="FL408" s="155"/>
      <c r="FM408" s="155"/>
      <c r="FN408" s="155"/>
      <c r="FO408" s="155"/>
      <c r="FP408" s="155"/>
      <c r="FQ408" s="155"/>
      <c r="FR408" s="155"/>
      <c r="FS408" s="155"/>
      <c r="FT408" s="155"/>
      <c r="FU408" s="155"/>
      <c r="FV408" s="155"/>
      <c r="FW408" s="155"/>
      <c r="FX408" s="155"/>
      <c r="FY408" s="155"/>
      <c r="FZ408" s="155"/>
      <c r="GA408" s="155"/>
      <c r="GB408" s="155"/>
      <c r="GC408" s="155"/>
      <c r="GD408" s="155"/>
      <c r="GE408" s="155"/>
      <c r="GF408" s="155"/>
      <c r="GG408" s="155"/>
      <c r="GH408" s="155"/>
      <c r="GI408" s="155"/>
      <c r="GJ408" s="155"/>
      <c r="GK408" s="155"/>
      <c r="GL408" s="155"/>
      <c r="GM408" s="155"/>
      <c r="GN408" s="155"/>
      <c r="GO408" s="155"/>
      <c r="GP408" s="155"/>
      <c r="GQ408" s="155"/>
      <c r="GR408" s="155"/>
      <c r="GS408" s="155"/>
      <c r="GT408" s="155"/>
      <c r="GU408" s="155"/>
      <c r="GV408" s="155"/>
      <c r="GW408" s="155"/>
      <c r="GX408" s="155"/>
      <c r="GY408" s="155"/>
      <c r="GZ408" s="155"/>
      <c r="HA408" s="155"/>
      <c r="HB408" s="155"/>
      <c r="HC408" s="155"/>
      <c r="HD408" s="155"/>
      <c r="HE408" s="155"/>
      <c r="HF408" s="155"/>
      <c r="HG408" s="155"/>
      <c r="HH408" s="155"/>
      <c r="HI408" s="155"/>
      <c r="HJ408" s="156"/>
    </row>
    <row r="409" spans="1:218" ht="12.75" customHeight="1" x14ac:dyDescent="0.2">
      <c r="A409" s="157"/>
      <c r="B409" s="151" t="s">
        <v>999</v>
      </c>
      <c r="C409" s="151">
        <v>2019</v>
      </c>
      <c r="D409" s="154"/>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c r="BV409" s="155"/>
      <c r="BW409" s="155"/>
      <c r="BX409" s="155"/>
      <c r="BY409" s="155"/>
      <c r="BZ409" s="155"/>
      <c r="CA409" s="155"/>
      <c r="CB409" s="155"/>
      <c r="CC409" s="155"/>
      <c r="CD409" s="155"/>
      <c r="CE409" s="155"/>
      <c r="CF409" s="155"/>
      <c r="CG409" s="155"/>
      <c r="CH409" s="155"/>
      <c r="CI409" s="155"/>
      <c r="CJ409" s="155"/>
      <c r="CK409" s="155"/>
      <c r="CL409" s="155"/>
      <c r="CM409" s="155"/>
      <c r="CN409" s="155"/>
      <c r="CO409" s="155"/>
      <c r="CP409" s="155"/>
      <c r="CQ409" s="155"/>
      <c r="CR409" s="155"/>
      <c r="CS409" s="155"/>
      <c r="CT409" s="155"/>
      <c r="CU409" s="155"/>
      <c r="CV409" s="155"/>
      <c r="CW409" s="155"/>
      <c r="CX409" s="155"/>
      <c r="CY409" s="155"/>
      <c r="CZ409" s="155"/>
      <c r="DA409" s="155"/>
      <c r="DB409" s="155"/>
      <c r="DC409" s="155"/>
      <c r="DD409" s="155"/>
      <c r="DE409" s="155"/>
      <c r="DF409" s="155"/>
      <c r="DG409" s="155"/>
      <c r="DH409" s="155"/>
      <c r="DI409" s="155"/>
      <c r="DJ409" s="155"/>
      <c r="DK409" s="155"/>
      <c r="DL409" s="155"/>
      <c r="DM409" s="155"/>
      <c r="DN409" s="155"/>
      <c r="DO409" s="155"/>
      <c r="DP409" s="155"/>
      <c r="DQ409" s="155"/>
      <c r="DR409" s="155"/>
      <c r="DS409" s="155"/>
      <c r="DT409" s="155"/>
      <c r="DU409" s="155"/>
      <c r="DV409" s="155"/>
      <c r="DW409" s="155"/>
      <c r="DX409" s="155"/>
      <c r="DY409" s="155"/>
      <c r="DZ409" s="155"/>
      <c r="EA409" s="155"/>
      <c r="EB409" s="155"/>
      <c r="EC409" s="155"/>
      <c r="ED409" s="155"/>
      <c r="EE409" s="155"/>
      <c r="EF409" s="155"/>
      <c r="EG409" s="155"/>
      <c r="EH409" s="155"/>
      <c r="EI409" s="155"/>
      <c r="EJ409" s="155"/>
      <c r="EK409" s="155"/>
      <c r="EL409" s="155"/>
      <c r="EM409" s="155"/>
      <c r="EN409" s="155"/>
      <c r="EO409" s="155"/>
      <c r="EP409" s="155"/>
      <c r="EQ409" s="155"/>
      <c r="ER409" s="155"/>
      <c r="ES409" s="155"/>
      <c r="ET409" s="155"/>
      <c r="EU409" s="155"/>
      <c r="EV409" s="155"/>
      <c r="EW409" s="155"/>
      <c r="EX409" s="155"/>
      <c r="EY409" s="155"/>
      <c r="EZ409" s="155"/>
      <c r="FA409" s="155"/>
      <c r="FB409" s="155"/>
      <c r="FC409" s="155"/>
      <c r="FD409" s="155"/>
      <c r="FE409" s="155"/>
      <c r="FF409" s="155"/>
      <c r="FG409" s="155"/>
      <c r="FH409" s="155"/>
      <c r="FI409" s="155"/>
      <c r="FJ409" s="155">
        <v>45504</v>
      </c>
      <c r="FK409" s="155"/>
      <c r="FL409" s="155"/>
      <c r="FM409" s="155"/>
      <c r="FN409" s="155"/>
      <c r="FO409" s="155"/>
      <c r="FP409" s="155"/>
      <c r="FQ409" s="155"/>
      <c r="FR409" s="155"/>
      <c r="FS409" s="155"/>
      <c r="FT409" s="155"/>
      <c r="FU409" s="155"/>
      <c r="FV409" s="155"/>
      <c r="FW409" s="155"/>
      <c r="FX409" s="155"/>
      <c r="FY409" s="155"/>
      <c r="FZ409" s="155"/>
      <c r="GA409" s="155"/>
      <c r="GB409" s="155"/>
      <c r="GC409" s="155"/>
      <c r="GD409" s="155"/>
      <c r="GE409" s="155"/>
      <c r="GF409" s="155"/>
      <c r="GG409" s="155"/>
      <c r="GH409" s="155"/>
      <c r="GI409" s="155"/>
      <c r="GJ409" s="155"/>
      <c r="GK409" s="155"/>
      <c r="GL409" s="155"/>
      <c r="GM409" s="155"/>
      <c r="GN409" s="155"/>
      <c r="GO409" s="155"/>
      <c r="GP409" s="155"/>
      <c r="GQ409" s="155"/>
      <c r="GR409" s="155"/>
      <c r="GS409" s="155"/>
      <c r="GT409" s="155"/>
      <c r="GU409" s="155"/>
      <c r="GV409" s="155"/>
      <c r="GW409" s="155"/>
      <c r="GX409" s="155"/>
      <c r="GY409" s="155"/>
      <c r="GZ409" s="155"/>
      <c r="HA409" s="155"/>
      <c r="HB409" s="155"/>
      <c r="HC409" s="155"/>
      <c r="HD409" s="155"/>
      <c r="HE409" s="155"/>
      <c r="HF409" s="155"/>
      <c r="HG409" s="155"/>
      <c r="HH409" s="155"/>
      <c r="HI409" s="155"/>
      <c r="HJ409" s="156"/>
    </row>
    <row r="410" spans="1:218" ht="12.75" customHeight="1" x14ac:dyDescent="0.2">
      <c r="A410" s="151" t="s">
        <v>414</v>
      </c>
      <c r="B410" s="151" t="s">
        <v>89</v>
      </c>
      <c r="C410" s="151">
        <v>2011</v>
      </c>
      <c r="D410" s="154"/>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c r="CH410" s="155"/>
      <c r="CI410" s="155"/>
      <c r="CJ410" s="155"/>
      <c r="CK410" s="155"/>
      <c r="CL410" s="155"/>
      <c r="CM410" s="155"/>
      <c r="CN410" s="155"/>
      <c r="CO410" s="155"/>
      <c r="CP410" s="155"/>
      <c r="CQ410" s="155"/>
      <c r="CR410" s="155"/>
      <c r="CS410" s="155"/>
      <c r="CT410" s="155"/>
      <c r="CU410" s="155"/>
      <c r="CV410" s="155"/>
      <c r="CW410" s="155"/>
      <c r="CX410" s="155"/>
      <c r="CY410" s="155"/>
      <c r="CZ410" s="155"/>
      <c r="DA410" s="155"/>
      <c r="DB410" s="155"/>
      <c r="DC410" s="155"/>
      <c r="DD410" s="155"/>
      <c r="DE410" s="155"/>
      <c r="DF410" s="155"/>
      <c r="DG410" s="155"/>
      <c r="DH410" s="155"/>
      <c r="DI410" s="155"/>
      <c r="DJ410" s="155"/>
      <c r="DK410" s="155"/>
      <c r="DL410" s="155"/>
      <c r="DM410" s="155"/>
      <c r="DN410" s="155"/>
      <c r="DO410" s="155"/>
      <c r="DP410" s="155"/>
      <c r="DQ410" s="155"/>
      <c r="DR410" s="155"/>
      <c r="DS410" s="155"/>
      <c r="DT410" s="155"/>
      <c r="DU410" s="155"/>
      <c r="DV410" s="155"/>
      <c r="DW410" s="155"/>
      <c r="DX410" s="155"/>
      <c r="DY410" s="155"/>
      <c r="DZ410" s="155"/>
      <c r="EA410" s="155"/>
      <c r="EB410" s="155"/>
      <c r="EC410" s="155"/>
      <c r="ED410" s="155"/>
      <c r="EE410" s="155"/>
      <c r="EF410" s="155"/>
      <c r="EG410" s="155"/>
      <c r="EH410" s="155"/>
      <c r="EI410" s="155"/>
      <c r="EJ410" s="155"/>
      <c r="EK410" s="155"/>
      <c r="EL410" s="155"/>
      <c r="EM410" s="155"/>
      <c r="EN410" s="155"/>
      <c r="EO410" s="155"/>
      <c r="EP410" s="155"/>
      <c r="EQ410" s="155"/>
      <c r="ER410" s="155"/>
      <c r="ES410" s="155"/>
      <c r="ET410" s="155"/>
      <c r="EU410" s="155"/>
      <c r="EV410" s="155"/>
      <c r="EW410" s="155"/>
      <c r="EX410" s="155"/>
      <c r="EY410" s="155"/>
      <c r="EZ410" s="155"/>
      <c r="FA410" s="155"/>
      <c r="FB410" s="155"/>
      <c r="FC410" s="155"/>
      <c r="FD410" s="155"/>
      <c r="FE410" s="155"/>
      <c r="FF410" s="155"/>
      <c r="FG410" s="155"/>
      <c r="FH410" s="155"/>
      <c r="FI410" s="155"/>
      <c r="FJ410" s="155"/>
      <c r="FK410" s="155"/>
      <c r="FL410" s="155"/>
      <c r="FM410" s="155"/>
      <c r="FN410" s="155"/>
      <c r="FO410" s="155"/>
      <c r="FP410" s="155"/>
      <c r="FQ410" s="155"/>
      <c r="FR410" s="155"/>
      <c r="FS410" s="155"/>
      <c r="FT410" s="155"/>
      <c r="FU410" s="155"/>
      <c r="FV410" s="155"/>
      <c r="FW410" s="155"/>
      <c r="FX410" s="155"/>
      <c r="FY410" s="155"/>
      <c r="FZ410" s="155"/>
      <c r="GA410" s="155"/>
      <c r="GB410" s="155"/>
      <c r="GC410" s="155"/>
      <c r="GD410" s="155"/>
      <c r="GE410" s="155"/>
      <c r="GF410" s="155"/>
      <c r="GG410" s="155"/>
      <c r="GH410" s="155"/>
      <c r="GI410" s="155"/>
      <c r="GJ410" s="155"/>
      <c r="GK410" s="155"/>
      <c r="GL410" s="155"/>
      <c r="GM410" s="155"/>
      <c r="GN410" s="155"/>
      <c r="GO410" s="155"/>
      <c r="GP410" s="155"/>
      <c r="GQ410" s="155"/>
      <c r="GR410" s="155"/>
      <c r="GS410" s="155"/>
      <c r="GT410" s="155"/>
      <c r="GU410" s="155"/>
      <c r="GV410" s="155"/>
      <c r="GW410" s="155"/>
      <c r="GX410" s="155"/>
      <c r="GY410" s="155"/>
      <c r="GZ410" s="155"/>
      <c r="HA410" s="155"/>
      <c r="HB410" s="155"/>
      <c r="HC410" s="155"/>
      <c r="HD410" s="155"/>
      <c r="HE410" s="155"/>
      <c r="HF410" s="155"/>
      <c r="HG410" s="155"/>
      <c r="HH410" s="155"/>
      <c r="HI410" s="155"/>
      <c r="HJ410" s="156"/>
    </row>
    <row r="411" spans="1:218" ht="12.75" customHeight="1" x14ac:dyDescent="0.2">
      <c r="A411" s="157"/>
      <c r="B411" s="157"/>
      <c r="C411" s="158">
        <v>2019</v>
      </c>
      <c r="D411" s="159"/>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c r="CJ411" s="116"/>
      <c r="CK411" s="116"/>
      <c r="CL411" s="116"/>
      <c r="CM411" s="116"/>
      <c r="CN411" s="116"/>
      <c r="CO411" s="116"/>
      <c r="CP411" s="116"/>
      <c r="CQ411" s="116"/>
      <c r="CR411" s="116"/>
      <c r="CS411" s="116"/>
      <c r="CT411" s="116"/>
      <c r="CU411" s="116"/>
      <c r="CV411" s="116"/>
      <c r="CW411" s="116"/>
      <c r="CX411" s="116"/>
      <c r="CY411" s="116"/>
      <c r="CZ411" s="116"/>
      <c r="DA411" s="116"/>
      <c r="DB411" s="116"/>
      <c r="DC411" s="116"/>
      <c r="DD411" s="116"/>
      <c r="DE411" s="116"/>
      <c r="DF411" s="116"/>
      <c r="DG411" s="116"/>
      <c r="DH411" s="116"/>
      <c r="DI411" s="116"/>
      <c r="DJ411" s="116"/>
      <c r="DK411" s="116"/>
      <c r="DL411" s="116"/>
      <c r="DM411" s="116"/>
      <c r="DN411" s="116"/>
      <c r="DO411" s="116"/>
      <c r="DP411" s="116"/>
      <c r="DQ411" s="116"/>
      <c r="DR411" s="116"/>
      <c r="DS411" s="116"/>
      <c r="DT411" s="116"/>
      <c r="DU411" s="116"/>
      <c r="DV411" s="116"/>
      <c r="DW411" s="116"/>
      <c r="DX411" s="116"/>
      <c r="DY411" s="116"/>
      <c r="DZ411" s="116"/>
      <c r="EA411" s="116"/>
      <c r="EB411" s="116"/>
      <c r="EC411" s="116"/>
      <c r="ED411" s="116"/>
      <c r="EE411" s="116"/>
      <c r="EF411" s="116"/>
      <c r="EG411" s="116"/>
      <c r="EH411" s="116"/>
      <c r="EI411" s="116"/>
      <c r="EJ411" s="116"/>
      <c r="EK411" s="116"/>
      <c r="EL411" s="116"/>
      <c r="EM411" s="116"/>
      <c r="EN411" s="116"/>
      <c r="EO411" s="116"/>
      <c r="EP411" s="116"/>
      <c r="EQ411" s="116"/>
      <c r="ER411" s="116"/>
      <c r="ES411" s="116"/>
      <c r="ET411" s="116"/>
      <c r="EU411" s="116"/>
      <c r="EV411" s="116"/>
      <c r="EW411" s="116"/>
      <c r="EX411" s="116"/>
      <c r="EY411" s="116"/>
      <c r="EZ411" s="116"/>
      <c r="FA411" s="116"/>
      <c r="FB411" s="116"/>
      <c r="FC411" s="116"/>
      <c r="FD411" s="116"/>
      <c r="FE411" s="116"/>
      <c r="FF411" s="116"/>
      <c r="FG411" s="116"/>
      <c r="FH411" s="116"/>
      <c r="FI411" s="116"/>
      <c r="FJ411" s="116"/>
      <c r="FK411" s="116"/>
      <c r="FL411" s="116"/>
      <c r="FM411" s="116"/>
      <c r="FN411" s="116"/>
      <c r="FO411" s="116"/>
      <c r="FP411" s="116"/>
      <c r="FQ411" s="116"/>
      <c r="FR411" s="116"/>
      <c r="FS411" s="116"/>
      <c r="FT411" s="116"/>
      <c r="FU411" s="116"/>
      <c r="FV411" s="116"/>
      <c r="FW411" s="116"/>
      <c r="FX411" s="116"/>
      <c r="FY411" s="116"/>
      <c r="FZ411" s="116"/>
      <c r="GA411" s="116"/>
      <c r="GB411" s="116"/>
      <c r="GC411" s="116"/>
      <c r="GD411" s="116"/>
      <c r="GE411" s="116"/>
      <c r="GF411" s="116"/>
      <c r="GG411" s="116"/>
      <c r="GH411" s="116"/>
      <c r="GI411" s="116"/>
      <c r="GJ411" s="116"/>
      <c r="GK411" s="116"/>
      <c r="GL411" s="116"/>
      <c r="GM411" s="116"/>
      <c r="GN411" s="116"/>
      <c r="GO411" s="116"/>
      <c r="GP411" s="116"/>
      <c r="GQ411" s="116"/>
      <c r="GR411" s="116"/>
      <c r="GS411" s="116"/>
      <c r="GT411" s="116"/>
      <c r="GU411" s="116"/>
      <c r="GV411" s="116"/>
      <c r="GW411" s="116"/>
      <c r="GX411" s="116"/>
      <c r="GY411" s="116"/>
      <c r="GZ411" s="116"/>
      <c r="HA411" s="116"/>
      <c r="HB411" s="116"/>
      <c r="HC411" s="116"/>
      <c r="HD411" s="116"/>
      <c r="HE411" s="116"/>
      <c r="HF411" s="116"/>
      <c r="HG411" s="116"/>
      <c r="HH411" s="116"/>
      <c r="HI411" s="116"/>
      <c r="HJ411" s="160"/>
    </row>
    <row r="412" spans="1:218" ht="12.75" customHeight="1" x14ac:dyDescent="0.2">
      <c r="A412" s="157"/>
      <c r="B412" s="151" t="s">
        <v>999</v>
      </c>
      <c r="C412" s="151">
        <v>2011</v>
      </c>
      <c r="D412" s="154"/>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c r="CH412" s="155"/>
      <c r="CI412" s="155"/>
      <c r="CJ412" s="155"/>
      <c r="CK412" s="155"/>
      <c r="CL412" s="155"/>
      <c r="CM412" s="155"/>
      <c r="CN412" s="155"/>
      <c r="CO412" s="155"/>
      <c r="CP412" s="155"/>
      <c r="CQ412" s="155"/>
      <c r="CR412" s="155"/>
      <c r="CS412" s="155"/>
      <c r="CT412" s="155"/>
      <c r="CU412" s="155"/>
      <c r="CV412" s="155"/>
      <c r="CW412" s="155"/>
      <c r="CX412" s="155"/>
      <c r="CY412" s="155"/>
      <c r="CZ412" s="155"/>
      <c r="DA412" s="155"/>
      <c r="DB412" s="155"/>
      <c r="DC412" s="155"/>
      <c r="DD412" s="155"/>
      <c r="DE412" s="155"/>
      <c r="DF412" s="155"/>
      <c r="DG412" s="155"/>
      <c r="DH412" s="155"/>
      <c r="DI412" s="155"/>
      <c r="DJ412" s="155"/>
      <c r="DK412" s="155"/>
      <c r="DL412" s="155"/>
      <c r="DM412" s="155"/>
      <c r="DN412" s="155"/>
      <c r="DO412" s="155"/>
      <c r="DP412" s="155"/>
      <c r="DQ412" s="155"/>
      <c r="DR412" s="155"/>
      <c r="DS412" s="155"/>
      <c r="DT412" s="155"/>
      <c r="DU412" s="155"/>
      <c r="DV412" s="155"/>
      <c r="DW412" s="155"/>
      <c r="DX412" s="155"/>
      <c r="DY412" s="155"/>
      <c r="DZ412" s="155"/>
      <c r="EA412" s="155"/>
      <c r="EB412" s="155"/>
      <c r="EC412" s="155"/>
      <c r="ED412" s="155"/>
      <c r="EE412" s="155"/>
      <c r="EF412" s="155"/>
      <c r="EG412" s="155"/>
      <c r="EH412" s="155"/>
      <c r="EI412" s="155"/>
      <c r="EJ412" s="155"/>
      <c r="EK412" s="155"/>
      <c r="EL412" s="155"/>
      <c r="EM412" s="155"/>
      <c r="EN412" s="155"/>
      <c r="EO412" s="155"/>
      <c r="EP412" s="155"/>
      <c r="EQ412" s="155"/>
      <c r="ER412" s="155"/>
      <c r="ES412" s="155"/>
      <c r="ET412" s="155"/>
      <c r="EU412" s="155"/>
      <c r="EV412" s="155"/>
      <c r="EW412" s="155"/>
      <c r="EX412" s="155"/>
      <c r="EY412" s="155"/>
      <c r="EZ412" s="155"/>
      <c r="FA412" s="155"/>
      <c r="FB412" s="155"/>
      <c r="FC412" s="155"/>
      <c r="FD412" s="155"/>
      <c r="FE412" s="155"/>
      <c r="FF412" s="155"/>
      <c r="FG412" s="155"/>
      <c r="FH412" s="155"/>
      <c r="FI412" s="155"/>
      <c r="FJ412" s="155"/>
      <c r="FK412" s="155"/>
      <c r="FL412" s="155"/>
      <c r="FM412" s="155"/>
      <c r="FN412" s="155"/>
      <c r="FO412" s="155"/>
      <c r="FP412" s="155"/>
      <c r="FQ412" s="155"/>
      <c r="FR412" s="155"/>
      <c r="FS412" s="155"/>
      <c r="FT412" s="155"/>
      <c r="FU412" s="155"/>
      <c r="FV412" s="155"/>
      <c r="FW412" s="155"/>
      <c r="FX412" s="155"/>
      <c r="FY412" s="155"/>
      <c r="FZ412" s="155"/>
      <c r="GA412" s="155"/>
      <c r="GB412" s="155"/>
      <c r="GC412" s="155"/>
      <c r="GD412" s="155"/>
      <c r="GE412" s="155"/>
      <c r="GF412" s="155"/>
      <c r="GG412" s="155"/>
      <c r="GH412" s="155"/>
      <c r="GI412" s="155"/>
      <c r="GJ412" s="155"/>
      <c r="GK412" s="155"/>
      <c r="GL412" s="155"/>
      <c r="GM412" s="155"/>
      <c r="GN412" s="155"/>
      <c r="GO412" s="155"/>
      <c r="GP412" s="155"/>
      <c r="GQ412" s="155"/>
      <c r="GR412" s="155"/>
      <c r="GS412" s="155"/>
      <c r="GT412" s="155"/>
      <c r="GU412" s="155"/>
      <c r="GV412" s="155"/>
      <c r="GW412" s="155"/>
      <c r="GX412" s="155"/>
      <c r="GY412" s="155"/>
      <c r="GZ412" s="155"/>
      <c r="HA412" s="155"/>
      <c r="HB412" s="155"/>
      <c r="HC412" s="155"/>
      <c r="HD412" s="155"/>
      <c r="HE412" s="155"/>
      <c r="HF412" s="155"/>
      <c r="HG412" s="155"/>
      <c r="HH412" s="155"/>
      <c r="HI412" s="155"/>
      <c r="HJ412" s="156"/>
    </row>
    <row r="413" spans="1:218" ht="12.75" customHeight="1" x14ac:dyDescent="0.2">
      <c r="A413" s="157"/>
      <c r="B413" s="157"/>
      <c r="C413" s="158">
        <v>2019</v>
      </c>
      <c r="D413" s="159"/>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c r="CJ413" s="116"/>
      <c r="CK413" s="116"/>
      <c r="CL413" s="116"/>
      <c r="CM413" s="116"/>
      <c r="CN413" s="116"/>
      <c r="CO413" s="116"/>
      <c r="CP413" s="116"/>
      <c r="CQ413" s="116"/>
      <c r="CR413" s="116"/>
      <c r="CS413" s="116"/>
      <c r="CT413" s="116"/>
      <c r="CU413" s="116"/>
      <c r="CV413" s="116"/>
      <c r="CW413" s="116"/>
      <c r="CX413" s="116"/>
      <c r="CY413" s="116"/>
      <c r="CZ413" s="116"/>
      <c r="DA413" s="116"/>
      <c r="DB413" s="116"/>
      <c r="DC413" s="116"/>
      <c r="DD413" s="116"/>
      <c r="DE413" s="116"/>
      <c r="DF413" s="116"/>
      <c r="DG413" s="116"/>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c r="EV413" s="116"/>
      <c r="EW413" s="116"/>
      <c r="EX413" s="116"/>
      <c r="EY413" s="116"/>
      <c r="EZ413" s="116"/>
      <c r="FA413" s="116"/>
      <c r="FB413" s="116"/>
      <c r="FC413" s="116"/>
      <c r="FD413" s="116"/>
      <c r="FE413" s="116"/>
      <c r="FF413" s="116"/>
      <c r="FG413" s="116"/>
      <c r="FH413" s="116"/>
      <c r="FI413" s="116"/>
      <c r="FJ413" s="116"/>
      <c r="FK413" s="116"/>
      <c r="FL413" s="116"/>
      <c r="FM413" s="116"/>
      <c r="FN413" s="116"/>
      <c r="FO413" s="116"/>
      <c r="FP413" s="116"/>
      <c r="FQ413" s="116"/>
      <c r="FR413" s="116"/>
      <c r="FS413" s="116"/>
      <c r="FT413" s="116"/>
      <c r="FU413" s="116"/>
      <c r="FV413" s="116"/>
      <c r="FW413" s="116"/>
      <c r="FX413" s="116"/>
      <c r="FY413" s="116"/>
      <c r="FZ413" s="116"/>
      <c r="GA413" s="116"/>
      <c r="GB413" s="116"/>
      <c r="GC413" s="116"/>
      <c r="GD413" s="116"/>
      <c r="GE413" s="116"/>
      <c r="GF413" s="116"/>
      <c r="GG413" s="116"/>
      <c r="GH413" s="116"/>
      <c r="GI413" s="116"/>
      <c r="GJ413" s="116"/>
      <c r="GK413" s="116"/>
      <c r="GL413" s="116"/>
      <c r="GM413" s="116"/>
      <c r="GN413" s="116"/>
      <c r="GO413" s="116"/>
      <c r="GP413" s="116"/>
      <c r="GQ413" s="116"/>
      <c r="GR413" s="116"/>
      <c r="GS413" s="116"/>
      <c r="GT413" s="116"/>
      <c r="GU413" s="116"/>
      <c r="GV413" s="116"/>
      <c r="GW413" s="116"/>
      <c r="GX413" s="116"/>
      <c r="GY413" s="116"/>
      <c r="GZ413" s="116"/>
      <c r="HA413" s="116"/>
      <c r="HB413" s="116"/>
      <c r="HC413" s="116"/>
      <c r="HD413" s="116"/>
      <c r="HE413" s="116"/>
      <c r="HF413" s="116"/>
      <c r="HG413" s="116"/>
      <c r="HH413" s="116"/>
      <c r="HI413" s="116"/>
      <c r="HJ413" s="160"/>
    </row>
    <row r="414" spans="1:218" ht="12.75" customHeight="1" x14ac:dyDescent="0.2">
      <c r="A414" s="151" t="s">
        <v>416</v>
      </c>
      <c r="B414" s="151" t="s">
        <v>89</v>
      </c>
      <c r="C414" s="151">
        <v>2019</v>
      </c>
      <c r="D414" s="154"/>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c r="CH414" s="155"/>
      <c r="CI414" s="155"/>
      <c r="CJ414" s="155"/>
      <c r="CK414" s="155"/>
      <c r="CL414" s="155"/>
      <c r="CM414" s="155"/>
      <c r="CN414" s="155"/>
      <c r="CO414" s="155"/>
      <c r="CP414" s="155"/>
      <c r="CQ414" s="155"/>
      <c r="CR414" s="155"/>
      <c r="CS414" s="155"/>
      <c r="CT414" s="155"/>
      <c r="CU414" s="155"/>
      <c r="CV414" s="155"/>
      <c r="CW414" s="155"/>
      <c r="CX414" s="155"/>
      <c r="CY414" s="155"/>
      <c r="CZ414" s="155"/>
      <c r="DA414" s="155"/>
      <c r="DB414" s="155"/>
      <c r="DC414" s="155"/>
      <c r="DD414" s="155"/>
      <c r="DE414" s="155"/>
      <c r="DF414" s="155"/>
      <c r="DG414" s="155"/>
      <c r="DH414" s="155"/>
      <c r="DI414" s="155"/>
      <c r="DJ414" s="155"/>
      <c r="DK414" s="155"/>
      <c r="DL414" s="155"/>
      <c r="DM414" s="155"/>
      <c r="DN414" s="155"/>
      <c r="DO414" s="155"/>
      <c r="DP414" s="155"/>
      <c r="DQ414" s="155"/>
      <c r="DR414" s="155"/>
      <c r="DS414" s="155"/>
      <c r="DT414" s="155"/>
      <c r="DU414" s="155"/>
      <c r="DV414" s="155"/>
      <c r="DW414" s="155"/>
      <c r="DX414" s="155"/>
      <c r="DY414" s="155"/>
      <c r="DZ414" s="155"/>
      <c r="EA414" s="155"/>
      <c r="EB414" s="155"/>
      <c r="EC414" s="155"/>
      <c r="ED414" s="155"/>
      <c r="EE414" s="155"/>
      <c r="EF414" s="155"/>
      <c r="EG414" s="155"/>
      <c r="EH414" s="155"/>
      <c r="EI414" s="155"/>
      <c r="EJ414" s="155"/>
      <c r="EK414" s="155"/>
      <c r="EL414" s="155"/>
      <c r="EM414" s="155"/>
      <c r="EN414" s="155"/>
      <c r="EO414" s="155"/>
      <c r="EP414" s="155"/>
      <c r="EQ414" s="155"/>
      <c r="ER414" s="155"/>
      <c r="ES414" s="155"/>
      <c r="ET414" s="155"/>
      <c r="EU414" s="155"/>
      <c r="EV414" s="155"/>
      <c r="EW414" s="155"/>
      <c r="EX414" s="155"/>
      <c r="EY414" s="155"/>
      <c r="EZ414" s="155"/>
      <c r="FA414" s="155"/>
      <c r="FB414" s="155"/>
      <c r="FC414" s="155"/>
      <c r="FD414" s="155"/>
      <c r="FE414" s="155"/>
      <c r="FF414" s="155"/>
      <c r="FG414" s="155"/>
      <c r="FH414" s="155"/>
      <c r="FI414" s="155"/>
      <c r="FJ414" s="155"/>
      <c r="FK414" s="155"/>
      <c r="FL414" s="155"/>
      <c r="FM414" s="155"/>
      <c r="FN414" s="155"/>
      <c r="FO414" s="155"/>
      <c r="FP414" s="155"/>
      <c r="FQ414" s="155"/>
      <c r="FR414" s="155"/>
      <c r="FS414" s="155"/>
      <c r="FT414" s="155"/>
      <c r="FU414" s="155"/>
      <c r="FV414" s="155"/>
      <c r="FW414" s="155"/>
      <c r="FX414" s="155"/>
      <c r="FY414" s="155"/>
      <c r="FZ414" s="155"/>
      <c r="GA414" s="155"/>
      <c r="GB414" s="155"/>
      <c r="GC414" s="155"/>
      <c r="GD414" s="155"/>
      <c r="GE414" s="155"/>
      <c r="GF414" s="155"/>
      <c r="GG414" s="155"/>
      <c r="GH414" s="155"/>
      <c r="GI414" s="155"/>
      <c r="GJ414" s="155"/>
      <c r="GK414" s="155"/>
      <c r="GL414" s="155"/>
      <c r="GM414" s="155"/>
      <c r="GN414" s="155"/>
      <c r="GO414" s="155"/>
      <c r="GP414" s="155"/>
      <c r="GQ414" s="155"/>
      <c r="GR414" s="155"/>
      <c r="GS414" s="155"/>
      <c r="GT414" s="155"/>
      <c r="GU414" s="155"/>
      <c r="GV414" s="155"/>
      <c r="GW414" s="155"/>
      <c r="GX414" s="155"/>
      <c r="GY414" s="155"/>
      <c r="GZ414" s="155"/>
      <c r="HA414" s="155"/>
      <c r="HB414" s="155"/>
      <c r="HC414" s="155"/>
      <c r="HD414" s="155"/>
      <c r="HE414" s="155"/>
      <c r="HF414" s="155"/>
      <c r="HG414" s="155"/>
      <c r="HH414" s="155"/>
      <c r="HI414" s="155"/>
      <c r="HJ414" s="156"/>
    </row>
    <row r="415" spans="1:218" ht="12.75" customHeight="1" x14ac:dyDescent="0.2">
      <c r="A415" s="157"/>
      <c r="B415" s="151" t="s">
        <v>999</v>
      </c>
      <c r="C415" s="151">
        <v>2011</v>
      </c>
      <c r="D415" s="154"/>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c r="CH415" s="155"/>
      <c r="CI415" s="155"/>
      <c r="CJ415" s="155"/>
      <c r="CK415" s="155"/>
      <c r="CL415" s="155"/>
      <c r="CM415" s="155"/>
      <c r="CN415" s="155"/>
      <c r="CO415" s="155"/>
      <c r="CP415" s="155"/>
      <c r="CQ415" s="155"/>
      <c r="CR415" s="155"/>
      <c r="CS415" s="155"/>
      <c r="CT415" s="155"/>
      <c r="CU415" s="155"/>
      <c r="CV415" s="155"/>
      <c r="CW415" s="155"/>
      <c r="CX415" s="155"/>
      <c r="CY415" s="155"/>
      <c r="CZ415" s="155"/>
      <c r="DA415" s="155"/>
      <c r="DB415" s="155"/>
      <c r="DC415" s="155"/>
      <c r="DD415" s="155"/>
      <c r="DE415" s="155"/>
      <c r="DF415" s="155"/>
      <c r="DG415" s="155"/>
      <c r="DH415" s="155"/>
      <c r="DI415" s="155"/>
      <c r="DJ415" s="155"/>
      <c r="DK415" s="155"/>
      <c r="DL415" s="155"/>
      <c r="DM415" s="155"/>
      <c r="DN415" s="155"/>
      <c r="DO415" s="155"/>
      <c r="DP415" s="155"/>
      <c r="DQ415" s="155"/>
      <c r="DR415" s="155"/>
      <c r="DS415" s="155"/>
      <c r="DT415" s="155"/>
      <c r="DU415" s="155"/>
      <c r="DV415" s="155"/>
      <c r="DW415" s="155"/>
      <c r="DX415" s="155"/>
      <c r="DY415" s="155"/>
      <c r="DZ415" s="155"/>
      <c r="EA415" s="155"/>
      <c r="EB415" s="155"/>
      <c r="EC415" s="155"/>
      <c r="ED415" s="155"/>
      <c r="EE415" s="155"/>
      <c r="EF415" s="155"/>
      <c r="EG415" s="155"/>
      <c r="EH415" s="155"/>
      <c r="EI415" s="155"/>
      <c r="EJ415" s="155"/>
      <c r="EK415" s="155"/>
      <c r="EL415" s="155"/>
      <c r="EM415" s="155"/>
      <c r="EN415" s="155"/>
      <c r="EO415" s="155"/>
      <c r="EP415" s="155"/>
      <c r="EQ415" s="155"/>
      <c r="ER415" s="155"/>
      <c r="ES415" s="155"/>
      <c r="ET415" s="155"/>
      <c r="EU415" s="155"/>
      <c r="EV415" s="155"/>
      <c r="EW415" s="155"/>
      <c r="EX415" s="155"/>
      <c r="EY415" s="155"/>
      <c r="EZ415" s="155"/>
      <c r="FA415" s="155"/>
      <c r="FB415" s="155"/>
      <c r="FC415" s="155"/>
      <c r="FD415" s="155"/>
      <c r="FE415" s="155"/>
      <c r="FF415" s="155"/>
      <c r="FG415" s="155"/>
      <c r="FH415" s="155"/>
      <c r="FI415" s="155"/>
      <c r="FJ415" s="155"/>
      <c r="FK415" s="155"/>
      <c r="FL415" s="155"/>
      <c r="FM415" s="155"/>
      <c r="FN415" s="155"/>
      <c r="FO415" s="155"/>
      <c r="FP415" s="155"/>
      <c r="FQ415" s="155"/>
      <c r="FR415" s="155"/>
      <c r="FS415" s="155"/>
      <c r="FT415" s="155"/>
      <c r="FU415" s="155"/>
      <c r="FV415" s="155"/>
      <c r="FW415" s="155"/>
      <c r="FX415" s="155"/>
      <c r="FY415" s="155"/>
      <c r="FZ415" s="155"/>
      <c r="GA415" s="155"/>
      <c r="GB415" s="155"/>
      <c r="GC415" s="155"/>
      <c r="GD415" s="155"/>
      <c r="GE415" s="155"/>
      <c r="GF415" s="155"/>
      <c r="GG415" s="155"/>
      <c r="GH415" s="155"/>
      <c r="GI415" s="155"/>
      <c r="GJ415" s="155"/>
      <c r="GK415" s="155"/>
      <c r="GL415" s="155"/>
      <c r="GM415" s="155"/>
      <c r="GN415" s="155"/>
      <c r="GO415" s="155"/>
      <c r="GP415" s="155"/>
      <c r="GQ415" s="155"/>
      <c r="GR415" s="155"/>
      <c r="GS415" s="155"/>
      <c r="GT415" s="155"/>
      <c r="GU415" s="155"/>
      <c r="GV415" s="155"/>
      <c r="GW415" s="155"/>
      <c r="GX415" s="155"/>
      <c r="GY415" s="155"/>
      <c r="GZ415" s="155"/>
      <c r="HA415" s="155"/>
      <c r="HB415" s="155"/>
      <c r="HC415" s="155"/>
      <c r="HD415" s="155"/>
      <c r="HE415" s="155"/>
      <c r="HF415" s="155"/>
      <c r="HG415" s="155"/>
      <c r="HH415" s="155"/>
      <c r="HI415" s="155"/>
      <c r="HJ415" s="156"/>
    </row>
    <row r="416" spans="1:218" ht="12.75" customHeight="1" x14ac:dyDescent="0.2">
      <c r="A416" s="157"/>
      <c r="B416" s="157"/>
      <c r="C416" s="158">
        <v>2019</v>
      </c>
      <c r="D416" s="159"/>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c r="CJ416" s="116"/>
      <c r="CK416" s="116"/>
      <c r="CL416" s="116"/>
      <c r="CM416" s="116"/>
      <c r="CN416" s="116"/>
      <c r="CO416" s="116"/>
      <c r="CP416" s="116"/>
      <c r="CQ416" s="116"/>
      <c r="CR416" s="116"/>
      <c r="CS416" s="116"/>
      <c r="CT416" s="116"/>
      <c r="CU416" s="116"/>
      <c r="CV416" s="116"/>
      <c r="CW416" s="116"/>
      <c r="CX416" s="116"/>
      <c r="CY416" s="116"/>
      <c r="CZ416" s="116"/>
      <c r="DA416" s="116"/>
      <c r="DB416" s="116"/>
      <c r="DC416" s="116"/>
      <c r="DD416" s="116"/>
      <c r="DE416" s="116"/>
      <c r="DF416" s="116"/>
      <c r="DG416" s="116"/>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c r="EV416" s="116"/>
      <c r="EW416" s="116"/>
      <c r="EX416" s="116"/>
      <c r="EY416" s="116"/>
      <c r="EZ416" s="116"/>
      <c r="FA416" s="116"/>
      <c r="FB416" s="116"/>
      <c r="FC416" s="116"/>
      <c r="FD416" s="116"/>
      <c r="FE416" s="116"/>
      <c r="FF416" s="116"/>
      <c r="FG416" s="116"/>
      <c r="FH416" s="116"/>
      <c r="FI416" s="116"/>
      <c r="FJ416" s="116"/>
      <c r="FK416" s="116"/>
      <c r="FL416" s="116"/>
      <c r="FM416" s="116"/>
      <c r="FN416" s="116"/>
      <c r="FO416" s="116"/>
      <c r="FP416" s="116"/>
      <c r="FQ416" s="116"/>
      <c r="FR416" s="116"/>
      <c r="FS416" s="116"/>
      <c r="FT416" s="116"/>
      <c r="FU416" s="116"/>
      <c r="FV416" s="116"/>
      <c r="FW416" s="116"/>
      <c r="FX416" s="116"/>
      <c r="FY416" s="116"/>
      <c r="FZ416" s="116"/>
      <c r="GA416" s="116"/>
      <c r="GB416" s="116"/>
      <c r="GC416" s="116"/>
      <c r="GD416" s="116"/>
      <c r="GE416" s="116"/>
      <c r="GF416" s="116"/>
      <c r="GG416" s="116"/>
      <c r="GH416" s="116"/>
      <c r="GI416" s="116"/>
      <c r="GJ416" s="116"/>
      <c r="GK416" s="116"/>
      <c r="GL416" s="116"/>
      <c r="GM416" s="116"/>
      <c r="GN416" s="116"/>
      <c r="GO416" s="116"/>
      <c r="GP416" s="116"/>
      <c r="GQ416" s="116"/>
      <c r="GR416" s="116"/>
      <c r="GS416" s="116"/>
      <c r="GT416" s="116"/>
      <c r="GU416" s="116"/>
      <c r="GV416" s="116"/>
      <c r="GW416" s="116"/>
      <c r="GX416" s="116"/>
      <c r="GY416" s="116"/>
      <c r="GZ416" s="116"/>
      <c r="HA416" s="116"/>
      <c r="HB416" s="116"/>
      <c r="HC416" s="116"/>
      <c r="HD416" s="116"/>
      <c r="HE416" s="116"/>
      <c r="HF416" s="116"/>
      <c r="HG416" s="116"/>
      <c r="HH416" s="116"/>
      <c r="HI416" s="116"/>
      <c r="HJ416" s="160"/>
    </row>
    <row r="417" spans="1:218" ht="12.75" customHeight="1" x14ac:dyDescent="0.2">
      <c r="A417" s="151" t="s">
        <v>569</v>
      </c>
      <c r="B417" s="151" t="s">
        <v>75</v>
      </c>
      <c r="C417" s="151">
        <v>2012</v>
      </c>
      <c r="D417" s="154"/>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c r="CH417" s="155"/>
      <c r="CI417" s="155"/>
      <c r="CJ417" s="155"/>
      <c r="CK417" s="155"/>
      <c r="CL417" s="155"/>
      <c r="CM417" s="155"/>
      <c r="CN417" s="155"/>
      <c r="CO417" s="155"/>
      <c r="CP417" s="155"/>
      <c r="CQ417" s="155"/>
      <c r="CR417" s="155"/>
      <c r="CS417" s="155"/>
      <c r="CT417" s="155"/>
      <c r="CU417" s="155"/>
      <c r="CV417" s="155"/>
      <c r="CW417" s="155"/>
      <c r="CX417" s="155"/>
      <c r="CY417" s="155"/>
      <c r="CZ417" s="155"/>
      <c r="DA417" s="155"/>
      <c r="DB417" s="155"/>
      <c r="DC417" s="155"/>
      <c r="DD417" s="155"/>
      <c r="DE417" s="155"/>
      <c r="DF417" s="155"/>
      <c r="DG417" s="155"/>
      <c r="DH417" s="155"/>
      <c r="DI417" s="155"/>
      <c r="DJ417" s="155"/>
      <c r="DK417" s="155"/>
      <c r="DL417" s="155"/>
      <c r="DM417" s="155"/>
      <c r="DN417" s="155"/>
      <c r="DO417" s="155"/>
      <c r="DP417" s="155"/>
      <c r="DQ417" s="155"/>
      <c r="DR417" s="155"/>
      <c r="DS417" s="155"/>
      <c r="DT417" s="155"/>
      <c r="DU417" s="155"/>
      <c r="DV417" s="155"/>
      <c r="DW417" s="155"/>
      <c r="DX417" s="155"/>
      <c r="DY417" s="155"/>
      <c r="DZ417" s="155"/>
      <c r="EA417" s="155"/>
      <c r="EB417" s="155"/>
      <c r="EC417" s="155"/>
      <c r="ED417" s="155"/>
      <c r="EE417" s="155"/>
      <c r="EF417" s="155"/>
      <c r="EG417" s="155"/>
      <c r="EH417" s="155"/>
      <c r="EI417" s="155"/>
      <c r="EJ417" s="155"/>
      <c r="EK417" s="155"/>
      <c r="EL417" s="155"/>
      <c r="EM417" s="155"/>
      <c r="EN417" s="155"/>
      <c r="EO417" s="155"/>
      <c r="EP417" s="155"/>
      <c r="EQ417" s="155"/>
      <c r="ER417" s="155"/>
      <c r="ES417" s="155"/>
      <c r="ET417" s="155"/>
      <c r="EU417" s="155"/>
      <c r="EV417" s="155"/>
      <c r="EW417" s="155"/>
      <c r="EX417" s="155"/>
      <c r="EY417" s="155"/>
      <c r="EZ417" s="155"/>
      <c r="FA417" s="155"/>
      <c r="FB417" s="155"/>
      <c r="FC417" s="155"/>
      <c r="FD417" s="155"/>
      <c r="FE417" s="155"/>
      <c r="FF417" s="155"/>
      <c r="FG417" s="155"/>
      <c r="FH417" s="155"/>
      <c r="FI417" s="155"/>
      <c r="FJ417" s="155"/>
      <c r="FK417" s="155"/>
      <c r="FL417" s="155"/>
      <c r="FM417" s="155">
        <v>45548</v>
      </c>
      <c r="FN417" s="155"/>
      <c r="FO417" s="155"/>
      <c r="FP417" s="155"/>
      <c r="FQ417" s="155"/>
      <c r="FR417" s="155"/>
      <c r="FS417" s="155"/>
      <c r="FT417" s="155"/>
      <c r="FU417" s="155"/>
      <c r="FV417" s="155"/>
      <c r="FW417" s="155"/>
      <c r="FX417" s="155"/>
      <c r="FY417" s="155"/>
      <c r="FZ417" s="155"/>
      <c r="GA417" s="155"/>
      <c r="GB417" s="155"/>
      <c r="GC417" s="155"/>
      <c r="GD417" s="155"/>
      <c r="GE417" s="155"/>
      <c r="GF417" s="155"/>
      <c r="GG417" s="155"/>
      <c r="GH417" s="155"/>
      <c r="GI417" s="155"/>
      <c r="GJ417" s="155"/>
      <c r="GK417" s="155"/>
      <c r="GL417" s="155"/>
      <c r="GM417" s="155"/>
      <c r="GN417" s="155"/>
      <c r="GO417" s="155"/>
      <c r="GP417" s="155"/>
      <c r="GQ417" s="155"/>
      <c r="GR417" s="155"/>
      <c r="GS417" s="155"/>
      <c r="GT417" s="155"/>
      <c r="GU417" s="155"/>
      <c r="GV417" s="155"/>
      <c r="GW417" s="155"/>
      <c r="GX417" s="155"/>
      <c r="GY417" s="155"/>
      <c r="GZ417" s="155"/>
      <c r="HA417" s="155"/>
      <c r="HB417" s="155"/>
      <c r="HC417" s="155"/>
      <c r="HD417" s="155"/>
      <c r="HE417" s="155"/>
      <c r="HF417" s="155"/>
      <c r="HG417" s="155"/>
      <c r="HH417" s="155"/>
      <c r="HI417" s="155"/>
      <c r="HJ417" s="156"/>
    </row>
    <row r="418" spans="1:218" ht="12.75" customHeight="1" x14ac:dyDescent="0.2">
      <c r="A418" s="157"/>
      <c r="B418" s="157"/>
      <c r="C418" s="158">
        <v>2019</v>
      </c>
      <c r="D418" s="159"/>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c r="CJ418" s="116"/>
      <c r="CK418" s="116"/>
      <c r="CL418" s="116"/>
      <c r="CM418" s="116"/>
      <c r="CN418" s="116"/>
      <c r="CO418" s="116"/>
      <c r="CP418" s="116"/>
      <c r="CQ418" s="116"/>
      <c r="CR418" s="116"/>
      <c r="CS418" s="116"/>
      <c r="CT418" s="116"/>
      <c r="CU418" s="116"/>
      <c r="CV418" s="116"/>
      <c r="CW418" s="116"/>
      <c r="CX418" s="116"/>
      <c r="CY418" s="116"/>
      <c r="CZ418" s="116"/>
      <c r="DA418" s="116"/>
      <c r="DB418" s="116"/>
      <c r="DC418" s="116"/>
      <c r="DD418" s="116"/>
      <c r="DE418" s="116"/>
      <c r="DF418" s="116"/>
      <c r="DG418" s="116"/>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c r="EV418" s="116"/>
      <c r="EW418" s="116"/>
      <c r="EX418" s="116"/>
      <c r="EY418" s="116"/>
      <c r="EZ418" s="116"/>
      <c r="FA418" s="116"/>
      <c r="FB418" s="116"/>
      <c r="FC418" s="116"/>
      <c r="FD418" s="116"/>
      <c r="FE418" s="116"/>
      <c r="FF418" s="116"/>
      <c r="FG418" s="116"/>
      <c r="FH418" s="116"/>
      <c r="FI418" s="116"/>
      <c r="FJ418" s="116"/>
      <c r="FK418" s="116"/>
      <c r="FL418" s="116"/>
      <c r="FM418" s="116">
        <v>45548</v>
      </c>
      <c r="FN418" s="116"/>
      <c r="FO418" s="116"/>
      <c r="FP418" s="116"/>
      <c r="FQ418" s="116"/>
      <c r="FR418" s="116"/>
      <c r="FS418" s="116"/>
      <c r="FT418" s="116"/>
      <c r="FU418" s="116"/>
      <c r="FV418" s="116"/>
      <c r="FW418" s="116"/>
      <c r="FX418" s="116"/>
      <c r="FY418" s="116"/>
      <c r="FZ418" s="116"/>
      <c r="GA418" s="116"/>
      <c r="GB418" s="116"/>
      <c r="GC418" s="116"/>
      <c r="GD418" s="116"/>
      <c r="GE418" s="116"/>
      <c r="GF418" s="116"/>
      <c r="GG418" s="116"/>
      <c r="GH418" s="116"/>
      <c r="GI418" s="116"/>
      <c r="GJ418" s="116"/>
      <c r="GK418" s="116"/>
      <c r="GL418" s="116"/>
      <c r="GM418" s="116"/>
      <c r="GN418" s="116"/>
      <c r="GO418" s="116"/>
      <c r="GP418" s="116"/>
      <c r="GQ418" s="116"/>
      <c r="GR418" s="116"/>
      <c r="GS418" s="116"/>
      <c r="GT418" s="116"/>
      <c r="GU418" s="116"/>
      <c r="GV418" s="116"/>
      <c r="GW418" s="116"/>
      <c r="GX418" s="116"/>
      <c r="GY418" s="116"/>
      <c r="GZ418" s="116"/>
      <c r="HA418" s="116"/>
      <c r="HB418" s="116"/>
      <c r="HC418" s="116"/>
      <c r="HD418" s="116"/>
      <c r="HE418" s="116"/>
      <c r="HF418" s="116"/>
      <c r="HG418" s="116"/>
      <c r="HH418" s="116"/>
      <c r="HI418" s="116"/>
      <c r="HJ418" s="160"/>
    </row>
    <row r="419" spans="1:218" ht="12.75" customHeight="1" x14ac:dyDescent="0.2">
      <c r="A419" s="157"/>
      <c r="B419" s="151" t="s">
        <v>78</v>
      </c>
      <c r="C419" s="151">
        <v>2012</v>
      </c>
      <c r="D419" s="154"/>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c r="CH419" s="155"/>
      <c r="CI419" s="155"/>
      <c r="CJ419" s="155"/>
      <c r="CK419" s="155"/>
      <c r="CL419" s="155"/>
      <c r="CM419" s="155"/>
      <c r="CN419" s="155"/>
      <c r="CO419" s="155"/>
      <c r="CP419" s="155"/>
      <c r="CQ419" s="155"/>
      <c r="CR419" s="155"/>
      <c r="CS419" s="155"/>
      <c r="CT419" s="155"/>
      <c r="CU419" s="155"/>
      <c r="CV419" s="155"/>
      <c r="CW419" s="155"/>
      <c r="CX419" s="155"/>
      <c r="CY419" s="155"/>
      <c r="CZ419" s="155"/>
      <c r="DA419" s="155"/>
      <c r="DB419" s="155"/>
      <c r="DC419" s="155"/>
      <c r="DD419" s="155"/>
      <c r="DE419" s="155"/>
      <c r="DF419" s="155"/>
      <c r="DG419" s="155"/>
      <c r="DH419" s="155"/>
      <c r="DI419" s="155"/>
      <c r="DJ419" s="155"/>
      <c r="DK419" s="155"/>
      <c r="DL419" s="155"/>
      <c r="DM419" s="155"/>
      <c r="DN419" s="155"/>
      <c r="DO419" s="155"/>
      <c r="DP419" s="155"/>
      <c r="DQ419" s="155"/>
      <c r="DR419" s="155"/>
      <c r="DS419" s="155"/>
      <c r="DT419" s="155"/>
      <c r="DU419" s="155"/>
      <c r="DV419" s="155"/>
      <c r="DW419" s="155"/>
      <c r="DX419" s="155"/>
      <c r="DY419" s="155"/>
      <c r="DZ419" s="155"/>
      <c r="EA419" s="155"/>
      <c r="EB419" s="155"/>
      <c r="EC419" s="155"/>
      <c r="ED419" s="155"/>
      <c r="EE419" s="155"/>
      <c r="EF419" s="155"/>
      <c r="EG419" s="155"/>
      <c r="EH419" s="155"/>
      <c r="EI419" s="155"/>
      <c r="EJ419" s="155"/>
      <c r="EK419" s="155"/>
      <c r="EL419" s="155"/>
      <c r="EM419" s="155"/>
      <c r="EN419" s="155"/>
      <c r="EO419" s="155"/>
      <c r="EP419" s="155"/>
      <c r="EQ419" s="155"/>
      <c r="ER419" s="155"/>
      <c r="ES419" s="155"/>
      <c r="ET419" s="155"/>
      <c r="EU419" s="155"/>
      <c r="EV419" s="155"/>
      <c r="EW419" s="155"/>
      <c r="EX419" s="155"/>
      <c r="EY419" s="155"/>
      <c r="EZ419" s="155"/>
      <c r="FA419" s="155"/>
      <c r="FB419" s="155"/>
      <c r="FC419" s="155"/>
      <c r="FD419" s="155"/>
      <c r="FE419" s="155"/>
      <c r="FF419" s="155"/>
      <c r="FG419" s="155"/>
      <c r="FH419" s="155"/>
      <c r="FI419" s="155"/>
      <c r="FJ419" s="155"/>
      <c r="FK419" s="155"/>
      <c r="FL419" s="155"/>
      <c r="FM419" s="155">
        <v>45548</v>
      </c>
      <c r="FN419" s="155"/>
      <c r="FO419" s="155"/>
      <c r="FP419" s="155"/>
      <c r="FQ419" s="155"/>
      <c r="FR419" s="155"/>
      <c r="FS419" s="155"/>
      <c r="FT419" s="155"/>
      <c r="FU419" s="155"/>
      <c r="FV419" s="155"/>
      <c r="FW419" s="155"/>
      <c r="FX419" s="155"/>
      <c r="FY419" s="155"/>
      <c r="FZ419" s="155"/>
      <c r="GA419" s="155"/>
      <c r="GB419" s="155"/>
      <c r="GC419" s="155"/>
      <c r="GD419" s="155"/>
      <c r="GE419" s="155"/>
      <c r="GF419" s="155"/>
      <c r="GG419" s="155"/>
      <c r="GH419" s="155"/>
      <c r="GI419" s="155"/>
      <c r="GJ419" s="155"/>
      <c r="GK419" s="155"/>
      <c r="GL419" s="155"/>
      <c r="GM419" s="155"/>
      <c r="GN419" s="155"/>
      <c r="GO419" s="155"/>
      <c r="GP419" s="155"/>
      <c r="GQ419" s="155"/>
      <c r="GR419" s="155"/>
      <c r="GS419" s="155"/>
      <c r="GT419" s="155"/>
      <c r="GU419" s="155"/>
      <c r="GV419" s="155"/>
      <c r="GW419" s="155"/>
      <c r="GX419" s="155"/>
      <c r="GY419" s="155"/>
      <c r="GZ419" s="155"/>
      <c r="HA419" s="155"/>
      <c r="HB419" s="155"/>
      <c r="HC419" s="155"/>
      <c r="HD419" s="155"/>
      <c r="HE419" s="155"/>
      <c r="HF419" s="155"/>
      <c r="HG419" s="155"/>
      <c r="HH419" s="155"/>
      <c r="HI419" s="155"/>
      <c r="HJ419" s="156"/>
    </row>
    <row r="420" spans="1:218" ht="12.75" customHeight="1" x14ac:dyDescent="0.2">
      <c r="A420" s="157"/>
      <c r="B420" s="157"/>
      <c r="C420" s="158">
        <v>2019</v>
      </c>
      <c r="D420" s="159"/>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c r="BY420" s="116"/>
      <c r="BZ420" s="116"/>
      <c r="CA420" s="116"/>
      <c r="CB420" s="116"/>
      <c r="CC420" s="116"/>
      <c r="CD420" s="116"/>
      <c r="CE420" s="116"/>
      <c r="CF420" s="116"/>
      <c r="CG420" s="116"/>
      <c r="CH420" s="116"/>
      <c r="CI420" s="116"/>
      <c r="CJ420" s="116"/>
      <c r="CK420" s="116"/>
      <c r="CL420" s="116"/>
      <c r="CM420" s="116"/>
      <c r="CN420" s="116"/>
      <c r="CO420" s="116"/>
      <c r="CP420" s="116"/>
      <c r="CQ420" s="116"/>
      <c r="CR420" s="116"/>
      <c r="CS420" s="116"/>
      <c r="CT420" s="116"/>
      <c r="CU420" s="116"/>
      <c r="CV420" s="116"/>
      <c r="CW420" s="116"/>
      <c r="CX420" s="116"/>
      <c r="CY420" s="116"/>
      <c r="CZ420" s="116"/>
      <c r="DA420" s="116"/>
      <c r="DB420" s="116"/>
      <c r="DC420" s="116"/>
      <c r="DD420" s="116"/>
      <c r="DE420" s="116"/>
      <c r="DF420" s="116"/>
      <c r="DG420" s="116"/>
      <c r="DH420" s="116"/>
      <c r="DI420" s="116"/>
      <c r="DJ420" s="116"/>
      <c r="DK420" s="116"/>
      <c r="DL420" s="116"/>
      <c r="DM420" s="116"/>
      <c r="DN420" s="116"/>
      <c r="DO420" s="116"/>
      <c r="DP420" s="116"/>
      <c r="DQ420" s="116"/>
      <c r="DR420" s="116"/>
      <c r="DS420" s="116"/>
      <c r="DT420" s="116"/>
      <c r="DU420" s="116"/>
      <c r="DV420" s="116"/>
      <c r="DW420" s="116"/>
      <c r="DX420" s="116"/>
      <c r="DY420" s="116"/>
      <c r="DZ420" s="116"/>
      <c r="EA420" s="116"/>
      <c r="EB420" s="116"/>
      <c r="EC420" s="116"/>
      <c r="ED420" s="116"/>
      <c r="EE420" s="116"/>
      <c r="EF420" s="116"/>
      <c r="EG420" s="116"/>
      <c r="EH420" s="116"/>
      <c r="EI420" s="116"/>
      <c r="EJ420" s="116"/>
      <c r="EK420" s="116"/>
      <c r="EL420" s="116"/>
      <c r="EM420" s="116"/>
      <c r="EN420" s="116"/>
      <c r="EO420" s="116"/>
      <c r="EP420" s="116"/>
      <c r="EQ420" s="116"/>
      <c r="ER420" s="116"/>
      <c r="ES420" s="116"/>
      <c r="ET420" s="116"/>
      <c r="EU420" s="116"/>
      <c r="EV420" s="116"/>
      <c r="EW420" s="116"/>
      <c r="EX420" s="116"/>
      <c r="EY420" s="116"/>
      <c r="EZ420" s="116"/>
      <c r="FA420" s="116"/>
      <c r="FB420" s="116"/>
      <c r="FC420" s="116"/>
      <c r="FD420" s="116"/>
      <c r="FE420" s="116"/>
      <c r="FF420" s="116"/>
      <c r="FG420" s="116"/>
      <c r="FH420" s="116"/>
      <c r="FI420" s="116"/>
      <c r="FJ420" s="116"/>
      <c r="FK420" s="116"/>
      <c r="FL420" s="116"/>
      <c r="FM420" s="116">
        <v>45548</v>
      </c>
      <c r="FN420" s="116"/>
      <c r="FO420" s="116"/>
      <c r="FP420" s="116"/>
      <c r="FQ420" s="116"/>
      <c r="FR420" s="116"/>
      <c r="FS420" s="116"/>
      <c r="FT420" s="116"/>
      <c r="FU420" s="116"/>
      <c r="FV420" s="116"/>
      <c r="FW420" s="116"/>
      <c r="FX420" s="116"/>
      <c r="FY420" s="116"/>
      <c r="FZ420" s="116"/>
      <c r="GA420" s="116"/>
      <c r="GB420" s="116"/>
      <c r="GC420" s="116"/>
      <c r="GD420" s="116"/>
      <c r="GE420" s="116"/>
      <c r="GF420" s="116"/>
      <c r="GG420" s="116"/>
      <c r="GH420" s="116"/>
      <c r="GI420" s="116"/>
      <c r="GJ420" s="116"/>
      <c r="GK420" s="116"/>
      <c r="GL420" s="116"/>
      <c r="GM420" s="116"/>
      <c r="GN420" s="116"/>
      <c r="GO420" s="116"/>
      <c r="GP420" s="116"/>
      <c r="GQ420" s="116"/>
      <c r="GR420" s="116"/>
      <c r="GS420" s="116"/>
      <c r="GT420" s="116"/>
      <c r="GU420" s="116"/>
      <c r="GV420" s="116"/>
      <c r="GW420" s="116"/>
      <c r="GX420" s="116"/>
      <c r="GY420" s="116"/>
      <c r="GZ420" s="116"/>
      <c r="HA420" s="116"/>
      <c r="HB420" s="116"/>
      <c r="HC420" s="116"/>
      <c r="HD420" s="116"/>
      <c r="HE420" s="116"/>
      <c r="HF420" s="116"/>
      <c r="HG420" s="116"/>
      <c r="HH420" s="116"/>
      <c r="HI420" s="116"/>
      <c r="HJ420" s="160"/>
    </row>
    <row r="421" spans="1:218" ht="12.75" customHeight="1" x14ac:dyDescent="0.2">
      <c r="A421" s="151" t="s">
        <v>610</v>
      </c>
      <c r="B421" s="151" t="s">
        <v>44</v>
      </c>
      <c r="C421" s="151">
        <v>2019</v>
      </c>
      <c r="D421" s="154"/>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c r="BV421" s="155"/>
      <c r="BW421" s="155"/>
      <c r="BX421" s="155"/>
      <c r="BY421" s="155"/>
      <c r="BZ421" s="155"/>
      <c r="CA421" s="155"/>
      <c r="CB421" s="155"/>
      <c r="CC421" s="155"/>
      <c r="CD421" s="155"/>
      <c r="CE421" s="155"/>
      <c r="CF421" s="155"/>
      <c r="CG421" s="155"/>
      <c r="CH421" s="155"/>
      <c r="CI421" s="155"/>
      <c r="CJ421" s="155"/>
      <c r="CK421" s="155"/>
      <c r="CL421" s="155"/>
      <c r="CM421" s="155"/>
      <c r="CN421" s="155"/>
      <c r="CO421" s="155"/>
      <c r="CP421" s="155"/>
      <c r="CQ421" s="155"/>
      <c r="CR421" s="155"/>
      <c r="CS421" s="155"/>
      <c r="CT421" s="155"/>
      <c r="CU421" s="155"/>
      <c r="CV421" s="155"/>
      <c r="CW421" s="155"/>
      <c r="CX421" s="155"/>
      <c r="CY421" s="155"/>
      <c r="CZ421" s="155"/>
      <c r="DA421" s="155"/>
      <c r="DB421" s="155"/>
      <c r="DC421" s="155"/>
      <c r="DD421" s="155"/>
      <c r="DE421" s="155"/>
      <c r="DF421" s="155"/>
      <c r="DG421" s="155"/>
      <c r="DH421" s="155"/>
      <c r="DI421" s="155"/>
      <c r="DJ421" s="155"/>
      <c r="DK421" s="155"/>
      <c r="DL421" s="155"/>
      <c r="DM421" s="155"/>
      <c r="DN421" s="155"/>
      <c r="DO421" s="155"/>
      <c r="DP421" s="155"/>
      <c r="DQ421" s="155"/>
      <c r="DR421" s="155"/>
      <c r="DS421" s="155"/>
      <c r="DT421" s="155"/>
      <c r="DU421" s="155"/>
      <c r="DV421" s="155"/>
      <c r="DW421" s="155"/>
      <c r="DX421" s="155"/>
      <c r="DY421" s="155"/>
      <c r="DZ421" s="155"/>
      <c r="EA421" s="155"/>
      <c r="EB421" s="155"/>
      <c r="EC421" s="155"/>
      <c r="ED421" s="155"/>
      <c r="EE421" s="155"/>
      <c r="EF421" s="155"/>
      <c r="EG421" s="155"/>
      <c r="EH421" s="155"/>
      <c r="EI421" s="155"/>
      <c r="EJ421" s="155"/>
      <c r="EK421" s="155"/>
      <c r="EL421" s="155"/>
      <c r="EM421" s="155"/>
      <c r="EN421" s="155"/>
      <c r="EO421" s="155"/>
      <c r="EP421" s="155"/>
      <c r="EQ421" s="155"/>
      <c r="ER421" s="155"/>
      <c r="ES421" s="155"/>
      <c r="ET421" s="155"/>
      <c r="EU421" s="155"/>
      <c r="EV421" s="155"/>
      <c r="EW421" s="155"/>
      <c r="EX421" s="155"/>
      <c r="EY421" s="155"/>
      <c r="EZ421" s="155"/>
      <c r="FA421" s="155"/>
      <c r="FB421" s="155"/>
      <c r="FC421" s="155"/>
      <c r="FD421" s="155"/>
      <c r="FE421" s="155"/>
      <c r="FF421" s="155"/>
      <c r="FG421" s="155"/>
      <c r="FH421" s="155"/>
      <c r="FI421" s="155"/>
      <c r="FJ421" s="155"/>
      <c r="FK421" s="155"/>
      <c r="FL421" s="155"/>
      <c r="FM421" s="155"/>
      <c r="FN421" s="155">
        <v>45491</v>
      </c>
      <c r="FO421" s="155"/>
      <c r="FP421" s="155"/>
      <c r="FQ421" s="155"/>
      <c r="FR421" s="155"/>
      <c r="FS421" s="155"/>
      <c r="FT421" s="155"/>
      <c r="FU421" s="155"/>
      <c r="FV421" s="155"/>
      <c r="FW421" s="155"/>
      <c r="FX421" s="155"/>
      <c r="FY421" s="155"/>
      <c r="FZ421" s="155"/>
      <c r="GA421" s="155"/>
      <c r="GB421" s="155"/>
      <c r="GC421" s="155"/>
      <c r="GD421" s="155"/>
      <c r="GE421" s="155"/>
      <c r="GF421" s="155"/>
      <c r="GG421" s="155"/>
      <c r="GH421" s="155"/>
      <c r="GI421" s="155"/>
      <c r="GJ421" s="155"/>
      <c r="GK421" s="155"/>
      <c r="GL421" s="155"/>
      <c r="GM421" s="155"/>
      <c r="GN421" s="155"/>
      <c r="GO421" s="155"/>
      <c r="GP421" s="155"/>
      <c r="GQ421" s="155"/>
      <c r="GR421" s="155"/>
      <c r="GS421" s="155"/>
      <c r="GT421" s="155"/>
      <c r="GU421" s="155"/>
      <c r="GV421" s="155"/>
      <c r="GW421" s="155"/>
      <c r="GX421" s="155"/>
      <c r="GY421" s="155"/>
      <c r="GZ421" s="155"/>
      <c r="HA421" s="155"/>
      <c r="HB421" s="155"/>
      <c r="HC421" s="155"/>
      <c r="HD421" s="155"/>
      <c r="HE421" s="155"/>
      <c r="HF421" s="155"/>
      <c r="HG421" s="155"/>
      <c r="HH421" s="155"/>
      <c r="HI421" s="155"/>
      <c r="HJ421" s="156"/>
    </row>
    <row r="422" spans="1:218" ht="12.75" customHeight="1" x14ac:dyDescent="0.2">
      <c r="A422" s="151" t="s">
        <v>1199</v>
      </c>
      <c r="B422" s="151" t="s">
        <v>81</v>
      </c>
      <c r="C422" s="151">
        <v>2019</v>
      </c>
      <c r="D422" s="154"/>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c r="CH422" s="155"/>
      <c r="CI422" s="155"/>
      <c r="CJ422" s="155"/>
      <c r="CK422" s="155"/>
      <c r="CL422" s="155"/>
      <c r="CM422" s="155"/>
      <c r="CN422" s="155"/>
      <c r="CO422" s="155"/>
      <c r="CP422" s="155"/>
      <c r="CQ422" s="155"/>
      <c r="CR422" s="155"/>
      <c r="CS422" s="155"/>
      <c r="CT422" s="155"/>
      <c r="CU422" s="155"/>
      <c r="CV422" s="155"/>
      <c r="CW422" s="155"/>
      <c r="CX422" s="155"/>
      <c r="CY422" s="155"/>
      <c r="CZ422" s="155"/>
      <c r="DA422" s="155"/>
      <c r="DB422" s="155"/>
      <c r="DC422" s="155"/>
      <c r="DD422" s="155"/>
      <c r="DE422" s="155"/>
      <c r="DF422" s="155"/>
      <c r="DG422" s="155"/>
      <c r="DH422" s="155"/>
      <c r="DI422" s="155"/>
      <c r="DJ422" s="155"/>
      <c r="DK422" s="155"/>
      <c r="DL422" s="155"/>
      <c r="DM422" s="155"/>
      <c r="DN422" s="155"/>
      <c r="DO422" s="155"/>
      <c r="DP422" s="155"/>
      <c r="DQ422" s="155"/>
      <c r="DR422" s="155"/>
      <c r="DS422" s="155"/>
      <c r="DT422" s="155"/>
      <c r="DU422" s="155"/>
      <c r="DV422" s="155"/>
      <c r="DW422" s="155"/>
      <c r="DX422" s="155"/>
      <c r="DY422" s="155"/>
      <c r="DZ422" s="155"/>
      <c r="EA422" s="155"/>
      <c r="EB422" s="155"/>
      <c r="EC422" s="155"/>
      <c r="ED422" s="155"/>
      <c r="EE422" s="155"/>
      <c r="EF422" s="155"/>
      <c r="EG422" s="155"/>
      <c r="EH422" s="155"/>
      <c r="EI422" s="155"/>
      <c r="EJ422" s="155"/>
      <c r="EK422" s="155"/>
      <c r="EL422" s="155"/>
      <c r="EM422" s="155"/>
      <c r="EN422" s="155"/>
      <c r="EO422" s="155"/>
      <c r="EP422" s="155"/>
      <c r="EQ422" s="155"/>
      <c r="ER422" s="155"/>
      <c r="ES422" s="155"/>
      <c r="ET422" s="155"/>
      <c r="EU422" s="155"/>
      <c r="EV422" s="155"/>
      <c r="EW422" s="155"/>
      <c r="EX422" s="155"/>
      <c r="EY422" s="155"/>
      <c r="EZ422" s="155"/>
      <c r="FA422" s="155"/>
      <c r="FB422" s="155"/>
      <c r="FC422" s="155"/>
      <c r="FD422" s="155"/>
      <c r="FE422" s="155"/>
      <c r="FF422" s="155"/>
      <c r="FG422" s="155"/>
      <c r="FH422" s="155"/>
      <c r="FI422" s="155"/>
      <c r="FJ422" s="155"/>
      <c r="FK422" s="155"/>
      <c r="FL422" s="155"/>
      <c r="FM422" s="155"/>
      <c r="FN422" s="155"/>
      <c r="FO422" s="155">
        <v>45499</v>
      </c>
      <c r="FP422" s="155"/>
      <c r="FQ422" s="155"/>
      <c r="FR422" s="155"/>
      <c r="FS422" s="155"/>
      <c r="FT422" s="155"/>
      <c r="FU422" s="155"/>
      <c r="FV422" s="155"/>
      <c r="FW422" s="155"/>
      <c r="FX422" s="155"/>
      <c r="FY422" s="155"/>
      <c r="FZ422" s="155"/>
      <c r="GA422" s="155"/>
      <c r="GB422" s="155"/>
      <c r="GC422" s="155"/>
      <c r="GD422" s="155"/>
      <c r="GE422" s="155"/>
      <c r="GF422" s="155"/>
      <c r="GG422" s="155"/>
      <c r="GH422" s="155"/>
      <c r="GI422" s="155"/>
      <c r="GJ422" s="155"/>
      <c r="GK422" s="155"/>
      <c r="GL422" s="155"/>
      <c r="GM422" s="155"/>
      <c r="GN422" s="155"/>
      <c r="GO422" s="155"/>
      <c r="GP422" s="155"/>
      <c r="GQ422" s="155"/>
      <c r="GR422" s="155"/>
      <c r="GS422" s="155"/>
      <c r="GT422" s="155"/>
      <c r="GU422" s="155"/>
      <c r="GV422" s="155"/>
      <c r="GW422" s="155"/>
      <c r="GX422" s="155"/>
      <c r="GY422" s="155"/>
      <c r="GZ422" s="155"/>
      <c r="HA422" s="155"/>
      <c r="HB422" s="155"/>
      <c r="HC422" s="155"/>
      <c r="HD422" s="155"/>
      <c r="HE422" s="155"/>
      <c r="HF422" s="155"/>
      <c r="HG422" s="155"/>
      <c r="HH422" s="155"/>
      <c r="HI422" s="155"/>
      <c r="HJ422" s="156"/>
    </row>
    <row r="423" spans="1:218" ht="12.75" customHeight="1" x14ac:dyDescent="0.2">
      <c r="A423" s="151" t="s">
        <v>1495</v>
      </c>
      <c r="B423" s="151" t="s">
        <v>75</v>
      </c>
      <c r="C423" s="151">
        <v>2019</v>
      </c>
      <c r="D423" s="154"/>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c r="CH423" s="155"/>
      <c r="CI423" s="155"/>
      <c r="CJ423" s="155"/>
      <c r="CK423" s="155"/>
      <c r="CL423" s="155"/>
      <c r="CM423" s="155"/>
      <c r="CN423" s="155"/>
      <c r="CO423" s="155"/>
      <c r="CP423" s="155"/>
      <c r="CQ423" s="155"/>
      <c r="CR423" s="155"/>
      <c r="CS423" s="155"/>
      <c r="CT423" s="155"/>
      <c r="CU423" s="155"/>
      <c r="CV423" s="155"/>
      <c r="CW423" s="155"/>
      <c r="CX423" s="155"/>
      <c r="CY423" s="155"/>
      <c r="CZ423" s="155"/>
      <c r="DA423" s="155"/>
      <c r="DB423" s="155"/>
      <c r="DC423" s="155"/>
      <c r="DD423" s="155"/>
      <c r="DE423" s="155"/>
      <c r="DF423" s="155"/>
      <c r="DG423" s="155"/>
      <c r="DH423" s="155"/>
      <c r="DI423" s="155"/>
      <c r="DJ423" s="155"/>
      <c r="DK423" s="155"/>
      <c r="DL423" s="155"/>
      <c r="DM423" s="155"/>
      <c r="DN423" s="155"/>
      <c r="DO423" s="155"/>
      <c r="DP423" s="155"/>
      <c r="DQ423" s="155"/>
      <c r="DR423" s="155"/>
      <c r="DS423" s="155"/>
      <c r="DT423" s="155"/>
      <c r="DU423" s="155"/>
      <c r="DV423" s="155"/>
      <c r="DW423" s="155"/>
      <c r="DX423" s="155"/>
      <c r="DY423" s="155"/>
      <c r="DZ423" s="155"/>
      <c r="EA423" s="155"/>
      <c r="EB423" s="155"/>
      <c r="EC423" s="155"/>
      <c r="ED423" s="155"/>
      <c r="EE423" s="155"/>
      <c r="EF423" s="155"/>
      <c r="EG423" s="155"/>
      <c r="EH423" s="155"/>
      <c r="EI423" s="155"/>
      <c r="EJ423" s="155"/>
      <c r="EK423" s="155"/>
      <c r="EL423" s="155"/>
      <c r="EM423" s="155"/>
      <c r="EN423" s="155"/>
      <c r="EO423" s="155"/>
      <c r="EP423" s="155"/>
      <c r="EQ423" s="155"/>
      <c r="ER423" s="155"/>
      <c r="ES423" s="155"/>
      <c r="ET423" s="155"/>
      <c r="EU423" s="155"/>
      <c r="EV423" s="155"/>
      <c r="EW423" s="155"/>
      <c r="EX423" s="155"/>
      <c r="EY423" s="155"/>
      <c r="EZ423" s="155"/>
      <c r="FA423" s="155"/>
      <c r="FB423" s="155"/>
      <c r="FC423" s="155"/>
      <c r="FD423" s="155"/>
      <c r="FE423" s="155"/>
      <c r="FF423" s="155"/>
      <c r="FG423" s="155"/>
      <c r="FH423" s="155"/>
      <c r="FI423" s="155"/>
      <c r="FJ423" s="155"/>
      <c r="FK423" s="155"/>
      <c r="FL423" s="155"/>
      <c r="FM423" s="155"/>
      <c r="FN423" s="155"/>
      <c r="FO423" s="155"/>
      <c r="FP423" s="155">
        <v>45496</v>
      </c>
      <c r="FQ423" s="155"/>
      <c r="FR423" s="155"/>
      <c r="FS423" s="155"/>
      <c r="FT423" s="155"/>
      <c r="FU423" s="155"/>
      <c r="FV423" s="155"/>
      <c r="FW423" s="155"/>
      <c r="FX423" s="155"/>
      <c r="FY423" s="155"/>
      <c r="FZ423" s="155"/>
      <c r="GA423" s="155"/>
      <c r="GB423" s="155"/>
      <c r="GC423" s="155"/>
      <c r="GD423" s="155"/>
      <c r="GE423" s="155"/>
      <c r="GF423" s="155"/>
      <c r="GG423" s="155"/>
      <c r="GH423" s="155"/>
      <c r="GI423" s="155"/>
      <c r="GJ423" s="155"/>
      <c r="GK423" s="155"/>
      <c r="GL423" s="155"/>
      <c r="GM423" s="155"/>
      <c r="GN423" s="155"/>
      <c r="GO423" s="155"/>
      <c r="GP423" s="155"/>
      <c r="GQ423" s="155"/>
      <c r="GR423" s="155"/>
      <c r="GS423" s="155"/>
      <c r="GT423" s="155"/>
      <c r="GU423" s="155"/>
      <c r="GV423" s="155"/>
      <c r="GW423" s="155"/>
      <c r="GX423" s="155"/>
      <c r="GY423" s="155"/>
      <c r="GZ423" s="155"/>
      <c r="HA423" s="155"/>
      <c r="HB423" s="155"/>
      <c r="HC423" s="155"/>
      <c r="HD423" s="155"/>
      <c r="HE423" s="155"/>
      <c r="HF423" s="155"/>
      <c r="HG423" s="155"/>
      <c r="HH423" s="155"/>
      <c r="HI423" s="155"/>
      <c r="HJ423" s="156"/>
    </row>
    <row r="424" spans="1:218" ht="12.75" customHeight="1" x14ac:dyDescent="0.2">
      <c r="A424" s="157"/>
      <c r="B424" s="151" t="s">
        <v>78</v>
      </c>
      <c r="C424" s="151">
        <v>2019</v>
      </c>
      <c r="D424" s="154"/>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c r="CH424" s="155"/>
      <c r="CI424" s="155"/>
      <c r="CJ424" s="155"/>
      <c r="CK424" s="155"/>
      <c r="CL424" s="155"/>
      <c r="CM424" s="155"/>
      <c r="CN424" s="155"/>
      <c r="CO424" s="155"/>
      <c r="CP424" s="155"/>
      <c r="CQ424" s="155"/>
      <c r="CR424" s="155"/>
      <c r="CS424" s="155"/>
      <c r="CT424" s="155"/>
      <c r="CU424" s="155"/>
      <c r="CV424" s="155"/>
      <c r="CW424" s="155"/>
      <c r="CX424" s="155"/>
      <c r="CY424" s="155"/>
      <c r="CZ424" s="155"/>
      <c r="DA424" s="155"/>
      <c r="DB424" s="155"/>
      <c r="DC424" s="155"/>
      <c r="DD424" s="155"/>
      <c r="DE424" s="155"/>
      <c r="DF424" s="155"/>
      <c r="DG424" s="155"/>
      <c r="DH424" s="155"/>
      <c r="DI424" s="155"/>
      <c r="DJ424" s="155"/>
      <c r="DK424" s="155"/>
      <c r="DL424" s="155"/>
      <c r="DM424" s="155"/>
      <c r="DN424" s="155"/>
      <c r="DO424" s="155"/>
      <c r="DP424" s="155"/>
      <c r="DQ424" s="155"/>
      <c r="DR424" s="155"/>
      <c r="DS424" s="155"/>
      <c r="DT424" s="155"/>
      <c r="DU424" s="155"/>
      <c r="DV424" s="155"/>
      <c r="DW424" s="155"/>
      <c r="DX424" s="155"/>
      <c r="DY424" s="155"/>
      <c r="DZ424" s="155"/>
      <c r="EA424" s="155"/>
      <c r="EB424" s="155"/>
      <c r="EC424" s="155"/>
      <c r="ED424" s="155"/>
      <c r="EE424" s="155"/>
      <c r="EF424" s="155"/>
      <c r="EG424" s="155"/>
      <c r="EH424" s="155"/>
      <c r="EI424" s="155"/>
      <c r="EJ424" s="155"/>
      <c r="EK424" s="155"/>
      <c r="EL424" s="155"/>
      <c r="EM424" s="155"/>
      <c r="EN424" s="155"/>
      <c r="EO424" s="155"/>
      <c r="EP424" s="155"/>
      <c r="EQ424" s="155"/>
      <c r="ER424" s="155"/>
      <c r="ES424" s="155"/>
      <c r="ET424" s="155"/>
      <c r="EU424" s="155"/>
      <c r="EV424" s="155"/>
      <c r="EW424" s="155"/>
      <c r="EX424" s="155"/>
      <c r="EY424" s="155"/>
      <c r="EZ424" s="155"/>
      <c r="FA424" s="155"/>
      <c r="FB424" s="155"/>
      <c r="FC424" s="155"/>
      <c r="FD424" s="155"/>
      <c r="FE424" s="155"/>
      <c r="FF424" s="155"/>
      <c r="FG424" s="155"/>
      <c r="FH424" s="155"/>
      <c r="FI424" s="155"/>
      <c r="FJ424" s="155"/>
      <c r="FK424" s="155"/>
      <c r="FL424" s="155"/>
      <c r="FM424" s="155"/>
      <c r="FN424" s="155"/>
      <c r="FO424" s="155"/>
      <c r="FP424" s="155">
        <v>45496</v>
      </c>
      <c r="FQ424" s="155"/>
      <c r="FR424" s="155"/>
      <c r="FS424" s="155"/>
      <c r="FT424" s="155"/>
      <c r="FU424" s="155"/>
      <c r="FV424" s="155"/>
      <c r="FW424" s="155"/>
      <c r="FX424" s="155"/>
      <c r="FY424" s="155"/>
      <c r="FZ424" s="155"/>
      <c r="GA424" s="155"/>
      <c r="GB424" s="155"/>
      <c r="GC424" s="155"/>
      <c r="GD424" s="155"/>
      <c r="GE424" s="155"/>
      <c r="GF424" s="155"/>
      <c r="GG424" s="155"/>
      <c r="GH424" s="155"/>
      <c r="GI424" s="155"/>
      <c r="GJ424" s="155"/>
      <c r="GK424" s="155"/>
      <c r="GL424" s="155"/>
      <c r="GM424" s="155"/>
      <c r="GN424" s="155"/>
      <c r="GO424" s="155"/>
      <c r="GP424" s="155"/>
      <c r="GQ424" s="155"/>
      <c r="GR424" s="155"/>
      <c r="GS424" s="155"/>
      <c r="GT424" s="155"/>
      <c r="GU424" s="155"/>
      <c r="GV424" s="155"/>
      <c r="GW424" s="155"/>
      <c r="GX424" s="155"/>
      <c r="GY424" s="155"/>
      <c r="GZ424" s="155"/>
      <c r="HA424" s="155"/>
      <c r="HB424" s="155"/>
      <c r="HC424" s="155"/>
      <c r="HD424" s="155"/>
      <c r="HE424" s="155"/>
      <c r="HF424" s="155"/>
      <c r="HG424" s="155"/>
      <c r="HH424" s="155"/>
      <c r="HI424" s="155"/>
      <c r="HJ424" s="156"/>
    </row>
    <row r="425" spans="1:218" ht="12.75" customHeight="1" x14ac:dyDescent="0.2">
      <c r="A425" s="151" t="s">
        <v>200</v>
      </c>
      <c r="B425" s="151" t="s">
        <v>75</v>
      </c>
      <c r="C425" s="151">
        <v>2019</v>
      </c>
      <c r="D425" s="154"/>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c r="CH425" s="155"/>
      <c r="CI425" s="155"/>
      <c r="CJ425" s="155"/>
      <c r="CK425" s="155"/>
      <c r="CL425" s="155"/>
      <c r="CM425" s="155"/>
      <c r="CN425" s="155"/>
      <c r="CO425" s="155"/>
      <c r="CP425" s="155"/>
      <c r="CQ425" s="155"/>
      <c r="CR425" s="155"/>
      <c r="CS425" s="155"/>
      <c r="CT425" s="155"/>
      <c r="CU425" s="155"/>
      <c r="CV425" s="155"/>
      <c r="CW425" s="155"/>
      <c r="CX425" s="155"/>
      <c r="CY425" s="155"/>
      <c r="CZ425" s="155"/>
      <c r="DA425" s="155"/>
      <c r="DB425" s="155"/>
      <c r="DC425" s="155"/>
      <c r="DD425" s="155"/>
      <c r="DE425" s="155"/>
      <c r="DF425" s="155"/>
      <c r="DG425" s="155"/>
      <c r="DH425" s="155"/>
      <c r="DI425" s="155"/>
      <c r="DJ425" s="155"/>
      <c r="DK425" s="155"/>
      <c r="DL425" s="155"/>
      <c r="DM425" s="155"/>
      <c r="DN425" s="155"/>
      <c r="DO425" s="155"/>
      <c r="DP425" s="155"/>
      <c r="DQ425" s="155"/>
      <c r="DR425" s="155"/>
      <c r="DS425" s="155"/>
      <c r="DT425" s="155"/>
      <c r="DU425" s="155"/>
      <c r="DV425" s="155"/>
      <c r="DW425" s="155"/>
      <c r="DX425" s="155"/>
      <c r="DY425" s="155"/>
      <c r="DZ425" s="155"/>
      <c r="EA425" s="155"/>
      <c r="EB425" s="155"/>
      <c r="EC425" s="155"/>
      <c r="ED425" s="155"/>
      <c r="EE425" s="155"/>
      <c r="EF425" s="155"/>
      <c r="EG425" s="155"/>
      <c r="EH425" s="155"/>
      <c r="EI425" s="155"/>
      <c r="EJ425" s="155"/>
      <c r="EK425" s="155"/>
      <c r="EL425" s="155"/>
      <c r="EM425" s="155"/>
      <c r="EN425" s="155"/>
      <c r="EO425" s="155"/>
      <c r="EP425" s="155"/>
      <c r="EQ425" s="155"/>
      <c r="ER425" s="155"/>
      <c r="ES425" s="155"/>
      <c r="ET425" s="155"/>
      <c r="EU425" s="155"/>
      <c r="EV425" s="155"/>
      <c r="EW425" s="155"/>
      <c r="EX425" s="155"/>
      <c r="EY425" s="155"/>
      <c r="EZ425" s="155"/>
      <c r="FA425" s="155"/>
      <c r="FB425" s="155"/>
      <c r="FC425" s="155"/>
      <c r="FD425" s="155"/>
      <c r="FE425" s="155"/>
      <c r="FF425" s="155"/>
      <c r="FG425" s="155"/>
      <c r="FH425" s="155"/>
      <c r="FI425" s="155"/>
      <c r="FJ425" s="155"/>
      <c r="FK425" s="155"/>
      <c r="FL425" s="155"/>
      <c r="FM425" s="155"/>
      <c r="FN425" s="155"/>
      <c r="FO425" s="155"/>
      <c r="FP425" s="155"/>
      <c r="FQ425" s="155">
        <v>45490</v>
      </c>
      <c r="FR425" s="155"/>
      <c r="FS425" s="155"/>
      <c r="FT425" s="155"/>
      <c r="FU425" s="155"/>
      <c r="FV425" s="155"/>
      <c r="FW425" s="155"/>
      <c r="FX425" s="155"/>
      <c r="FY425" s="155"/>
      <c r="FZ425" s="155"/>
      <c r="GA425" s="155"/>
      <c r="GB425" s="155"/>
      <c r="GC425" s="155"/>
      <c r="GD425" s="155"/>
      <c r="GE425" s="155"/>
      <c r="GF425" s="155"/>
      <c r="GG425" s="155"/>
      <c r="GH425" s="155"/>
      <c r="GI425" s="155"/>
      <c r="GJ425" s="155"/>
      <c r="GK425" s="155"/>
      <c r="GL425" s="155"/>
      <c r="GM425" s="155"/>
      <c r="GN425" s="155"/>
      <c r="GO425" s="155"/>
      <c r="GP425" s="155"/>
      <c r="GQ425" s="155"/>
      <c r="GR425" s="155"/>
      <c r="GS425" s="155"/>
      <c r="GT425" s="155"/>
      <c r="GU425" s="155"/>
      <c r="GV425" s="155"/>
      <c r="GW425" s="155"/>
      <c r="GX425" s="155"/>
      <c r="GY425" s="155"/>
      <c r="GZ425" s="155"/>
      <c r="HA425" s="155"/>
      <c r="HB425" s="155"/>
      <c r="HC425" s="155"/>
      <c r="HD425" s="155"/>
      <c r="HE425" s="155"/>
      <c r="HF425" s="155"/>
      <c r="HG425" s="155"/>
      <c r="HH425" s="155"/>
      <c r="HI425" s="155"/>
      <c r="HJ425" s="156"/>
    </row>
    <row r="426" spans="1:218" ht="12.75" customHeight="1" x14ac:dyDescent="0.2">
      <c r="A426" s="157"/>
      <c r="B426" s="151" t="s">
        <v>78</v>
      </c>
      <c r="C426" s="151">
        <v>2019</v>
      </c>
      <c r="D426" s="154"/>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c r="CH426" s="155"/>
      <c r="CI426" s="155"/>
      <c r="CJ426" s="155"/>
      <c r="CK426" s="155"/>
      <c r="CL426" s="155"/>
      <c r="CM426" s="155"/>
      <c r="CN426" s="155"/>
      <c r="CO426" s="155"/>
      <c r="CP426" s="155"/>
      <c r="CQ426" s="155"/>
      <c r="CR426" s="155"/>
      <c r="CS426" s="155"/>
      <c r="CT426" s="155"/>
      <c r="CU426" s="155"/>
      <c r="CV426" s="155"/>
      <c r="CW426" s="155"/>
      <c r="CX426" s="155"/>
      <c r="CY426" s="155"/>
      <c r="CZ426" s="155"/>
      <c r="DA426" s="155"/>
      <c r="DB426" s="155"/>
      <c r="DC426" s="155"/>
      <c r="DD426" s="155"/>
      <c r="DE426" s="155"/>
      <c r="DF426" s="155"/>
      <c r="DG426" s="155"/>
      <c r="DH426" s="155"/>
      <c r="DI426" s="155"/>
      <c r="DJ426" s="155"/>
      <c r="DK426" s="155"/>
      <c r="DL426" s="155"/>
      <c r="DM426" s="155"/>
      <c r="DN426" s="155"/>
      <c r="DO426" s="155"/>
      <c r="DP426" s="155"/>
      <c r="DQ426" s="155"/>
      <c r="DR426" s="155"/>
      <c r="DS426" s="155"/>
      <c r="DT426" s="155"/>
      <c r="DU426" s="155"/>
      <c r="DV426" s="155"/>
      <c r="DW426" s="155"/>
      <c r="DX426" s="155"/>
      <c r="DY426" s="155"/>
      <c r="DZ426" s="155"/>
      <c r="EA426" s="155"/>
      <c r="EB426" s="155"/>
      <c r="EC426" s="155"/>
      <c r="ED426" s="155"/>
      <c r="EE426" s="155"/>
      <c r="EF426" s="155"/>
      <c r="EG426" s="155"/>
      <c r="EH426" s="155"/>
      <c r="EI426" s="155"/>
      <c r="EJ426" s="155"/>
      <c r="EK426" s="155"/>
      <c r="EL426" s="155"/>
      <c r="EM426" s="155"/>
      <c r="EN426" s="155"/>
      <c r="EO426" s="155"/>
      <c r="EP426" s="155"/>
      <c r="EQ426" s="155"/>
      <c r="ER426" s="155"/>
      <c r="ES426" s="155"/>
      <c r="ET426" s="155"/>
      <c r="EU426" s="155"/>
      <c r="EV426" s="155"/>
      <c r="EW426" s="155"/>
      <c r="EX426" s="155"/>
      <c r="EY426" s="155"/>
      <c r="EZ426" s="155"/>
      <c r="FA426" s="155"/>
      <c r="FB426" s="155"/>
      <c r="FC426" s="155"/>
      <c r="FD426" s="155"/>
      <c r="FE426" s="155"/>
      <c r="FF426" s="155"/>
      <c r="FG426" s="155"/>
      <c r="FH426" s="155"/>
      <c r="FI426" s="155"/>
      <c r="FJ426" s="155"/>
      <c r="FK426" s="155"/>
      <c r="FL426" s="155"/>
      <c r="FM426" s="155"/>
      <c r="FN426" s="155"/>
      <c r="FO426" s="155"/>
      <c r="FP426" s="155"/>
      <c r="FQ426" s="155">
        <v>45490</v>
      </c>
      <c r="FR426" s="155"/>
      <c r="FS426" s="155"/>
      <c r="FT426" s="155"/>
      <c r="FU426" s="155"/>
      <c r="FV426" s="155"/>
      <c r="FW426" s="155"/>
      <c r="FX426" s="155"/>
      <c r="FY426" s="155"/>
      <c r="FZ426" s="155"/>
      <c r="GA426" s="155"/>
      <c r="GB426" s="155"/>
      <c r="GC426" s="155"/>
      <c r="GD426" s="155"/>
      <c r="GE426" s="155"/>
      <c r="GF426" s="155"/>
      <c r="GG426" s="155"/>
      <c r="GH426" s="155"/>
      <c r="GI426" s="155"/>
      <c r="GJ426" s="155"/>
      <c r="GK426" s="155"/>
      <c r="GL426" s="155"/>
      <c r="GM426" s="155"/>
      <c r="GN426" s="155"/>
      <c r="GO426" s="155"/>
      <c r="GP426" s="155"/>
      <c r="GQ426" s="155"/>
      <c r="GR426" s="155"/>
      <c r="GS426" s="155"/>
      <c r="GT426" s="155"/>
      <c r="GU426" s="155"/>
      <c r="GV426" s="155"/>
      <c r="GW426" s="155"/>
      <c r="GX426" s="155"/>
      <c r="GY426" s="155"/>
      <c r="GZ426" s="155"/>
      <c r="HA426" s="155"/>
      <c r="HB426" s="155"/>
      <c r="HC426" s="155"/>
      <c r="HD426" s="155"/>
      <c r="HE426" s="155"/>
      <c r="HF426" s="155"/>
      <c r="HG426" s="155"/>
      <c r="HH426" s="155"/>
      <c r="HI426" s="155"/>
      <c r="HJ426" s="156"/>
    </row>
    <row r="427" spans="1:218" ht="12.75" customHeight="1" x14ac:dyDescent="0.2">
      <c r="A427" s="151" t="s">
        <v>201</v>
      </c>
      <c r="B427" s="151" t="s">
        <v>75</v>
      </c>
      <c r="C427" s="151">
        <v>2012</v>
      </c>
      <c r="D427" s="154"/>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c r="CH427" s="155"/>
      <c r="CI427" s="155"/>
      <c r="CJ427" s="155"/>
      <c r="CK427" s="155"/>
      <c r="CL427" s="155"/>
      <c r="CM427" s="155"/>
      <c r="CN427" s="155"/>
      <c r="CO427" s="155"/>
      <c r="CP427" s="155"/>
      <c r="CQ427" s="155"/>
      <c r="CR427" s="155"/>
      <c r="CS427" s="155"/>
      <c r="CT427" s="155"/>
      <c r="CU427" s="155"/>
      <c r="CV427" s="155"/>
      <c r="CW427" s="155"/>
      <c r="CX427" s="155"/>
      <c r="CY427" s="155"/>
      <c r="CZ427" s="155"/>
      <c r="DA427" s="155"/>
      <c r="DB427" s="155"/>
      <c r="DC427" s="155"/>
      <c r="DD427" s="155"/>
      <c r="DE427" s="155"/>
      <c r="DF427" s="155"/>
      <c r="DG427" s="155"/>
      <c r="DH427" s="155"/>
      <c r="DI427" s="155"/>
      <c r="DJ427" s="155"/>
      <c r="DK427" s="155"/>
      <c r="DL427" s="155"/>
      <c r="DM427" s="155"/>
      <c r="DN427" s="155"/>
      <c r="DO427" s="155"/>
      <c r="DP427" s="155"/>
      <c r="DQ427" s="155"/>
      <c r="DR427" s="155"/>
      <c r="DS427" s="155"/>
      <c r="DT427" s="155"/>
      <c r="DU427" s="155"/>
      <c r="DV427" s="155"/>
      <c r="DW427" s="155"/>
      <c r="DX427" s="155"/>
      <c r="DY427" s="155"/>
      <c r="DZ427" s="155"/>
      <c r="EA427" s="155"/>
      <c r="EB427" s="155"/>
      <c r="EC427" s="155"/>
      <c r="ED427" s="155"/>
      <c r="EE427" s="155"/>
      <c r="EF427" s="155"/>
      <c r="EG427" s="155"/>
      <c r="EH427" s="155"/>
      <c r="EI427" s="155"/>
      <c r="EJ427" s="155"/>
      <c r="EK427" s="155"/>
      <c r="EL427" s="155"/>
      <c r="EM427" s="155"/>
      <c r="EN427" s="155"/>
      <c r="EO427" s="155"/>
      <c r="EP427" s="155"/>
      <c r="EQ427" s="155"/>
      <c r="ER427" s="155"/>
      <c r="ES427" s="155"/>
      <c r="ET427" s="155"/>
      <c r="EU427" s="155"/>
      <c r="EV427" s="155"/>
      <c r="EW427" s="155"/>
      <c r="EX427" s="155"/>
      <c r="EY427" s="155"/>
      <c r="EZ427" s="155"/>
      <c r="FA427" s="155"/>
      <c r="FB427" s="155"/>
      <c r="FC427" s="155"/>
      <c r="FD427" s="155"/>
      <c r="FE427" s="155"/>
      <c r="FF427" s="155"/>
      <c r="FG427" s="155"/>
      <c r="FH427" s="155"/>
      <c r="FI427" s="155"/>
      <c r="FJ427" s="155"/>
      <c r="FK427" s="155"/>
      <c r="FL427" s="155"/>
      <c r="FM427" s="155"/>
      <c r="FN427" s="155"/>
      <c r="FO427" s="155"/>
      <c r="FP427" s="155"/>
      <c r="FQ427" s="155"/>
      <c r="FR427" s="155">
        <v>45490</v>
      </c>
      <c r="FS427" s="155"/>
      <c r="FT427" s="155"/>
      <c r="FU427" s="155"/>
      <c r="FV427" s="155"/>
      <c r="FW427" s="155"/>
      <c r="FX427" s="155"/>
      <c r="FY427" s="155"/>
      <c r="FZ427" s="155"/>
      <c r="GA427" s="155"/>
      <c r="GB427" s="155"/>
      <c r="GC427" s="155"/>
      <c r="GD427" s="155"/>
      <c r="GE427" s="155"/>
      <c r="GF427" s="155"/>
      <c r="GG427" s="155"/>
      <c r="GH427" s="155"/>
      <c r="GI427" s="155"/>
      <c r="GJ427" s="155"/>
      <c r="GK427" s="155"/>
      <c r="GL427" s="155"/>
      <c r="GM427" s="155"/>
      <c r="GN427" s="155"/>
      <c r="GO427" s="155"/>
      <c r="GP427" s="155"/>
      <c r="GQ427" s="155"/>
      <c r="GR427" s="155"/>
      <c r="GS427" s="155"/>
      <c r="GT427" s="155"/>
      <c r="GU427" s="155"/>
      <c r="GV427" s="155"/>
      <c r="GW427" s="155"/>
      <c r="GX427" s="155"/>
      <c r="GY427" s="155"/>
      <c r="GZ427" s="155"/>
      <c r="HA427" s="155"/>
      <c r="HB427" s="155"/>
      <c r="HC427" s="155"/>
      <c r="HD427" s="155"/>
      <c r="HE427" s="155"/>
      <c r="HF427" s="155"/>
      <c r="HG427" s="155"/>
      <c r="HH427" s="155"/>
      <c r="HI427" s="155"/>
      <c r="HJ427" s="156"/>
    </row>
    <row r="428" spans="1:218" ht="12.75" customHeight="1" x14ac:dyDescent="0.2">
      <c r="A428" s="157"/>
      <c r="B428" s="151" t="s">
        <v>78</v>
      </c>
      <c r="C428" s="151">
        <v>2012</v>
      </c>
      <c r="D428" s="154"/>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c r="CH428" s="155"/>
      <c r="CI428" s="155"/>
      <c r="CJ428" s="155"/>
      <c r="CK428" s="155"/>
      <c r="CL428" s="155"/>
      <c r="CM428" s="155"/>
      <c r="CN428" s="155"/>
      <c r="CO428" s="155"/>
      <c r="CP428" s="155"/>
      <c r="CQ428" s="155"/>
      <c r="CR428" s="155"/>
      <c r="CS428" s="155"/>
      <c r="CT428" s="155"/>
      <c r="CU428" s="155"/>
      <c r="CV428" s="155"/>
      <c r="CW428" s="155"/>
      <c r="CX428" s="155"/>
      <c r="CY428" s="155"/>
      <c r="CZ428" s="155"/>
      <c r="DA428" s="155"/>
      <c r="DB428" s="155"/>
      <c r="DC428" s="155"/>
      <c r="DD428" s="155"/>
      <c r="DE428" s="155"/>
      <c r="DF428" s="155"/>
      <c r="DG428" s="155"/>
      <c r="DH428" s="155"/>
      <c r="DI428" s="155"/>
      <c r="DJ428" s="155"/>
      <c r="DK428" s="155"/>
      <c r="DL428" s="155"/>
      <c r="DM428" s="155"/>
      <c r="DN428" s="155"/>
      <c r="DO428" s="155"/>
      <c r="DP428" s="155"/>
      <c r="DQ428" s="155"/>
      <c r="DR428" s="155"/>
      <c r="DS428" s="155"/>
      <c r="DT428" s="155"/>
      <c r="DU428" s="155"/>
      <c r="DV428" s="155"/>
      <c r="DW428" s="155"/>
      <c r="DX428" s="155"/>
      <c r="DY428" s="155"/>
      <c r="DZ428" s="155"/>
      <c r="EA428" s="155"/>
      <c r="EB428" s="155"/>
      <c r="EC428" s="155"/>
      <c r="ED428" s="155"/>
      <c r="EE428" s="155"/>
      <c r="EF428" s="155"/>
      <c r="EG428" s="155"/>
      <c r="EH428" s="155"/>
      <c r="EI428" s="155"/>
      <c r="EJ428" s="155"/>
      <c r="EK428" s="155"/>
      <c r="EL428" s="155"/>
      <c r="EM428" s="155"/>
      <c r="EN428" s="155"/>
      <c r="EO428" s="155"/>
      <c r="EP428" s="155"/>
      <c r="EQ428" s="155"/>
      <c r="ER428" s="155"/>
      <c r="ES428" s="155"/>
      <c r="ET428" s="155"/>
      <c r="EU428" s="155"/>
      <c r="EV428" s="155"/>
      <c r="EW428" s="155"/>
      <c r="EX428" s="155"/>
      <c r="EY428" s="155"/>
      <c r="EZ428" s="155"/>
      <c r="FA428" s="155"/>
      <c r="FB428" s="155"/>
      <c r="FC428" s="155"/>
      <c r="FD428" s="155"/>
      <c r="FE428" s="155"/>
      <c r="FF428" s="155"/>
      <c r="FG428" s="155"/>
      <c r="FH428" s="155"/>
      <c r="FI428" s="155"/>
      <c r="FJ428" s="155"/>
      <c r="FK428" s="155"/>
      <c r="FL428" s="155"/>
      <c r="FM428" s="155"/>
      <c r="FN428" s="155"/>
      <c r="FO428" s="155"/>
      <c r="FP428" s="155"/>
      <c r="FQ428" s="155"/>
      <c r="FR428" s="155">
        <v>45490</v>
      </c>
      <c r="FS428" s="155"/>
      <c r="FT428" s="155"/>
      <c r="FU428" s="155"/>
      <c r="FV428" s="155"/>
      <c r="FW428" s="155"/>
      <c r="FX428" s="155"/>
      <c r="FY428" s="155"/>
      <c r="FZ428" s="155"/>
      <c r="GA428" s="155"/>
      <c r="GB428" s="155"/>
      <c r="GC428" s="155"/>
      <c r="GD428" s="155"/>
      <c r="GE428" s="155"/>
      <c r="GF428" s="155"/>
      <c r="GG428" s="155"/>
      <c r="GH428" s="155"/>
      <c r="GI428" s="155"/>
      <c r="GJ428" s="155"/>
      <c r="GK428" s="155"/>
      <c r="GL428" s="155"/>
      <c r="GM428" s="155"/>
      <c r="GN428" s="155"/>
      <c r="GO428" s="155"/>
      <c r="GP428" s="155"/>
      <c r="GQ428" s="155"/>
      <c r="GR428" s="155"/>
      <c r="GS428" s="155"/>
      <c r="GT428" s="155"/>
      <c r="GU428" s="155"/>
      <c r="GV428" s="155"/>
      <c r="GW428" s="155"/>
      <c r="GX428" s="155"/>
      <c r="GY428" s="155"/>
      <c r="GZ428" s="155"/>
      <c r="HA428" s="155"/>
      <c r="HB428" s="155"/>
      <c r="HC428" s="155"/>
      <c r="HD428" s="155"/>
      <c r="HE428" s="155"/>
      <c r="HF428" s="155"/>
      <c r="HG428" s="155"/>
      <c r="HH428" s="155"/>
      <c r="HI428" s="155"/>
      <c r="HJ428" s="156"/>
    </row>
    <row r="429" spans="1:218" ht="12.75" customHeight="1" x14ac:dyDescent="0.2">
      <c r="A429" s="151" t="s">
        <v>1111</v>
      </c>
      <c r="B429" s="151" t="s">
        <v>89</v>
      </c>
      <c r="C429" s="151">
        <v>2019</v>
      </c>
      <c r="D429" s="154"/>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c r="CH429" s="155"/>
      <c r="CI429" s="155"/>
      <c r="CJ429" s="155"/>
      <c r="CK429" s="155"/>
      <c r="CL429" s="155"/>
      <c r="CM429" s="155"/>
      <c r="CN429" s="155"/>
      <c r="CO429" s="155"/>
      <c r="CP429" s="155"/>
      <c r="CQ429" s="155"/>
      <c r="CR429" s="155"/>
      <c r="CS429" s="155"/>
      <c r="CT429" s="155"/>
      <c r="CU429" s="155"/>
      <c r="CV429" s="155"/>
      <c r="CW429" s="155"/>
      <c r="CX429" s="155"/>
      <c r="CY429" s="155"/>
      <c r="CZ429" s="155"/>
      <c r="DA429" s="155"/>
      <c r="DB429" s="155"/>
      <c r="DC429" s="155"/>
      <c r="DD429" s="155"/>
      <c r="DE429" s="155"/>
      <c r="DF429" s="155"/>
      <c r="DG429" s="155"/>
      <c r="DH429" s="155"/>
      <c r="DI429" s="155"/>
      <c r="DJ429" s="155"/>
      <c r="DK429" s="155"/>
      <c r="DL429" s="155"/>
      <c r="DM429" s="155"/>
      <c r="DN429" s="155"/>
      <c r="DO429" s="155"/>
      <c r="DP429" s="155"/>
      <c r="DQ429" s="155"/>
      <c r="DR429" s="155"/>
      <c r="DS429" s="155"/>
      <c r="DT429" s="155"/>
      <c r="DU429" s="155"/>
      <c r="DV429" s="155"/>
      <c r="DW429" s="155"/>
      <c r="DX429" s="155"/>
      <c r="DY429" s="155"/>
      <c r="DZ429" s="155"/>
      <c r="EA429" s="155"/>
      <c r="EB429" s="155"/>
      <c r="EC429" s="155"/>
      <c r="ED429" s="155"/>
      <c r="EE429" s="155"/>
      <c r="EF429" s="155"/>
      <c r="EG429" s="155"/>
      <c r="EH429" s="155"/>
      <c r="EI429" s="155"/>
      <c r="EJ429" s="155"/>
      <c r="EK429" s="155"/>
      <c r="EL429" s="155"/>
      <c r="EM429" s="155"/>
      <c r="EN429" s="155"/>
      <c r="EO429" s="155"/>
      <c r="EP429" s="155"/>
      <c r="EQ429" s="155"/>
      <c r="ER429" s="155"/>
      <c r="ES429" s="155"/>
      <c r="ET429" s="155"/>
      <c r="EU429" s="155"/>
      <c r="EV429" s="155"/>
      <c r="EW429" s="155"/>
      <c r="EX429" s="155"/>
      <c r="EY429" s="155"/>
      <c r="EZ429" s="155"/>
      <c r="FA429" s="155"/>
      <c r="FB429" s="155"/>
      <c r="FC429" s="155"/>
      <c r="FD429" s="155"/>
      <c r="FE429" s="155"/>
      <c r="FF429" s="155"/>
      <c r="FG429" s="155"/>
      <c r="FH429" s="155"/>
      <c r="FI429" s="155"/>
      <c r="FJ429" s="155"/>
      <c r="FK429" s="155"/>
      <c r="FL429" s="155"/>
      <c r="FM429" s="155"/>
      <c r="FN429" s="155"/>
      <c r="FO429" s="155"/>
      <c r="FP429" s="155"/>
      <c r="FQ429" s="155"/>
      <c r="FR429" s="155"/>
      <c r="FS429" s="155"/>
      <c r="FT429" s="155"/>
      <c r="FU429" s="155"/>
      <c r="FV429" s="155"/>
      <c r="FW429" s="155"/>
      <c r="FX429" s="155"/>
      <c r="FY429" s="155"/>
      <c r="FZ429" s="155"/>
      <c r="GA429" s="155"/>
      <c r="GB429" s="155"/>
      <c r="GC429" s="155"/>
      <c r="GD429" s="155"/>
      <c r="GE429" s="155"/>
      <c r="GF429" s="155"/>
      <c r="GG429" s="155"/>
      <c r="GH429" s="155"/>
      <c r="GI429" s="155"/>
      <c r="GJ429" s="155"/>
      <c r="GK429" s="155"/>
      <c r="GL429" s="155"/>
      <c r="GM429" s="155"/>
      <c r="GN429" s="155"/>
      <c r="GO429" s="155"/>
      <c r="GP429" s="155"/>
      <c r="GQ429" s="155"/>
      <c r="GR429" s="155"/>
      <c r="GS429" s="155"/>
      <c r="GT429" s="155"/>
      <c r="GU429" s="155"/>
      <c r="GV429" s="155"/>
      <c r="GW429" s="155"/>
      <c r="GX429" s="155"/>
      <c r="GY429" s="155"/>
      <c r="GZ429" s="155"/>
      <c r="HA429" s="155"/>
      <c r="HB429" s="155"/>
      <c r="HC429" s="155"/>
      <c r="HD429" s="155"/>
      <c r="HE429" s="155"/>
      <c r="HF429" s="155"/>
      <c r="HG429" s="155"/>
      <c r="HH429" s="155"/>
      <c r="HI429" s="155"/>
      <c r="HJ429" s="156"/>
    </row>
    <row r="430" spans="1:218" ht="12.75" customHeight="1" x14ac:dyDescent="0.2">
      <c r="A430" s="157"/>
      <c r="B430" s="157"/>
      <c r="C430" s="158">
        <v>2022</v>
      </c>
      <c r="D430" s="159"/>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c r="BY430" s="116"/>
      <c r="BZ430" s="116"/>
      <c r="CA430" s="116"/>
      <c r="CB430" s="116"/>
      <c r="CC430" s="116"/>
      <c r="CD430" s="116"/>
      <c r="CE430" s="116"/>
      <c r="CF430" s="116"/>
      <c r="CG430" s="116"/>
      <c r="CH430" s="116"/>
      <c r="CI430" s="116"/>
      <c r="CJ430" s="116"/>
      <c r="CK430" s="116"/>
      <c r="CL430" s="116"/>
      <c r="CM430" s="116"/>
      <c r="CN430" s="116"/>
      <c r="CO430" s="116"/>
      <c r="CP430" s="116"/>
      <c r="CQ430" s="116"/>
      <c r="CR430" s="116"/>
      <c r="CS430" s="116"/>
      <c r="CT430" s="116"/>
      <c r="CU430" s="116"/>
      <c r="CV430" s="116"/>
      <c r="CW430" s="116"/>
      <c r="CX430" s="116"/>
      <c r="CY430" s="116"/>
      <c r="CZ430" s="116"/>
      <c r="DA430" s="116"/>
      <c r="DB430" s="116"/>
      <c r="DC430" s="116"/>
      <c r="DD430" s="116"/>
      <c r="DE430" s="116"/>
      <c r="DF430" s="116"/>
      <c r="DG430" s="116"/>
      <c r="DH430" s="116"/>
      <c r="DI430" s="116"/>
      <c r="DJ430" s="116"/>
      <c r="DK430" s="116"/>
      <c r="DL430" s="116"/>
      <c r="DM430" s="116"/>
      <c r="DN430" s="116"/>
      <c r="DO430" s="116"/>
      <c r="DP430" s="116"/>
      <c r="DQ430" s="116"/>
      <c r="DR430" s="116"/>
      <c r="DS430" s="116"/>
      <c r="DT430" s="116"/>
      <c r="DU430" s="116"/>
      <c r="DV430" s="116"/>
      <c r="DW430" s="116"/>
      <c r="DX430" s="116"/>
      <c r="DY430" s="116"/>
      <c r="DZ430" s="116"/>
      <c r="EA430" s="116"/>
      <c r="EB430" s="116"/>
      <c r="EC430" s="116"/>
      <c r="ED430" s="116"/>
      <c r="EE430" s="116"/>
      <c r="EF430" s="116"/>
      <c r="EG430" s="116"/>
      <c r="EH430" s="116"/>
      <c r="EI430" s="116"/>
      <c r="EJ430" s="116"/>
      <c r="EK430" s="116"/>
      <c r="EL430" s="116"/>
      <c r="EM430" s="116"/>
      <c r="EN430" s="116"/>
      <c r="EO430" s="116"/>
      <c r="EP430" s="116"/>
      <c r="EQ430" s="116"/>
      <c r="ER430" s="116"/>
      <c r="ES430" s="116"/>
      <c r="ET430" s="116"/>
      <c r="EU430" s="116"/>
      <c r="EV430" s="116"/>
      <c r="EW430" s="116"/>
      <c r="EX430" s="116"/>
      <c r="EY430" s="116"/>
      <c r="EZ430" s="116"/>
      <c r="FA430" s="116"/>
      <c r="FB430" s="116"/>
      <c r="FC430" s="116"/>
      <c r="FD430" s="116"/>
      <c r="FE430" s="116"/>
      <c r="FF430" s="116"/>
      <c r="FG430" s="116"/>
      <c r="FH430" s="116"/>
      <c r="FI430" s="116"/>
      <c r="FJ430" s="116"/>
      <c r="FK430" s="116"/>
      <c r="FL430" s="116"/>
      <c r="FM430" s="116"/>
      <c r="FN430" s="116"/>
      <c r="FO430" s="116"/>
      <c r="FP430" s="116"/>
      <c r="FQ430" s="116"/>
      <c r="FR430" s="116"/>
      <c r="FS430" s="116"/>
      <c r="FT430" s="116"/>
      <c r="FU430" s="116"/>
      <c r="FV430" s="116"/>
      <c r="FW430" s="116"/>
      <c r="FX430" s="116"/>
      <c r="FY430" s="116"/>
      <c r="FZ430" s="116"/>
      <c r="GA430" s="116"/>
      <c r="GB430" s="116"/>
      <c r="GC430" s="116"/>
      <c r="GD430" s="116"/>
      <c r="GE430" s="116"/>
      <c r="GF430" s="116"/>
      <c r="GG430" s="116"/>
      <c r="GH430" s="116"/>
      <c r="GI430" s="116"/>
      <c r="GJ430" s="116"/>
      <c r="GK430" s="116"/>
      <c r="GL430" s="116"/>
      <c r="GM430" s="116"/>
      <c r="GN430" s="116"/>
      <c r="GO430" s="116"/>
      <c r="GP430" s="116"/>
      <c r="GQ430" s="116"/>
      <c r="GR430" s="116"/>
      <c r="GS430" s="116"/>
      <c r="GT430" s="116"/>
      <c r="GU430" s="116"/>
      <c r="GV430" s="116"/>
      <c r="GW430" s="116"/>
      <c r="GX430" s="116"/>
      <c r="GY430" s="116"/>
      <c r="GZ430" s="116"/>
      <c r="HA430" s="116"/>
      <c r="HB430" s="116"/>
      <c r="HC430" s="116"/>
      <c r="HD430" s="116"/>
      <c r="HE430" s="116"/>
      <c r="HF430" s="116"/>
      <c r="HG430" s="116"/>
      <c r="HH430" s="116"/>
      <c r="HI430" s="116"/>
      <c r="HJ430" s="160"/>
    </row>
    <row r="431" spans="1:218" ht="12.75" customHeight="1" x14ac:dyDescent="0.2">
      <c r="A431" s="157"/>
      <c r="B431" s="151" t="s">
        <v>999</v>
      </c>
      <c r="C431" s="151">
        <v>2019</v>
      </c>
      <c r="D431" s="154"/>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c r="CH431" s="155"/>
      <c r="CI431" s="155"/>
      <c r="CJ431" s="155"/>
      <c r="CK431" s="155"/>
      <c r="CL431" s="155"/>
      <c r="CM431" s="155"/>
      <c r="CN431" s="155"/>
      <c r="CO431" s="155"/>
      <c r="CP431" s="155"/>
      <c r="CQ431" s="155"/>
      <c r="CR431" s="155"/>
      <c r="CS431" s="155"/>
      <c r="CT431" s="155"/>
      <c r="CU431" s="155"/>
      <c r="CV431" s="155"/>
      <c r="CW431" s="155"/>
      <c r="CX431" s="155"/>
      <c r="CY431" s="155"/>
      <c r="CZ431" s="155"/>
      <c r="DA431" s="155"/>
      <c r="DB431" s="155"/>
      <c r="DC431" s="155"/>
      <c r="DD431" s="155"/>
      <c r="DE431" s="155"/>
      <c r="DF431" s="155"/>
      <c r="DG431" s="155"/>
      <c r="DH431" s="155"/>
      <c r="DI431" s="155"/>
      <c r="DJ431" s="155"/>
      <c r="DK431" s="155"/>
      <c r="DL431" s="155"/>
      <c r="DM431" s="155"/>
      <c r="DN431" s="155"/>
      <c r="DO431" s="155"/>
      <c r="DP431" s="155"/>
      <c r="DQ431" s="155"/>
      <c r="DR431" s="155"/>
      <c r="DS431" s="155"/>
      <c r="DT431" s="155"/>
      <c r="DU431" s="155"/>
      <c r="DV431" s="155"/>
      <c r="DW431" s="155"/>
      <c r="DX431" s="155"/>
      <c r="DY431" s="155"/>
      <c r="DZ431" s="155"/>
      <c r="EA431" s="155"/>
      <c r="EB431" s="155"/>
      <c r="EC431" s="155"/>
      <c r="ED431" s="155"/>
      <c r="EE431" s="155"/>
      <c r="EF431" s="155"/>
      <c r="EG431" s="155"/>
      <c r="EH431" s="155"/>
      <c r="EI431" s="155"/>
      <c r="EJ431" s="155"/>
      <c r="EK431" s="155"/>
      <c r="EL431" s="155"/>
      <c r="EM431" s="155"/>
      <c r="EN431" s="155"/>
      <c r="EO431" s="155"/>
      <c r="EP431" s="155"/>
      <c r="EQ431" s="155"/>
      <c r="ER431" s="155"/>
      <c r="ES431" s="155"/>
      <c r="ET431" s="155"/>
      <c r="EU431" s="155"/>
      <c r="EV431" s="155"/>
      <c r="EW431" s="155"/>
      <c r="EX431" s="155"/>
      <c r="EY431" s="155"/>
      <c r="EZ431" s="155"/>
      <c r="FA431" s="155"/>
      <c r="FB431" s="155"/>
      <c r="FC431" s="155"/>
      <c r="FD431" s="155"/>
      <c r="FE431" s="155"/>
      <c r="FF431" s="155"/>
      <c r="FG431" s="155"/>
      <c r="FH431" s="155"/>
      <c r="FI431" s="155"/>
      <c r="FJ431" s="155"/>
      <c r="FK431" s="155"/>
      <c r="FL431" s="155"/>
      <c r="FM431" s="155"/>
      <c r="FN431" s="155"/>
      <c r="FO431" s="155"/>
      <c r="FP431" s="155"/>
      <c r="FQ431" s="155"/>
      <c r="FR431" s="155"/>
      <c r="FS431" s="155"/>
      <c r="FT431" s="155"/>
      <c r="FU431" s="155"/>
      <c r="FV431" s="155"/>
      <c r="FW431" s="155"/>
      <c r="FX431" s="155"/>
      <c r="FY431" s="155"/>
      <c r="FZ431" s="155"/>
      <c r="GA431" s="155"/>
      <c r="GB431" s="155"/>
      <c r="GC431" s="155"/>
      <c r="GD431" s="155"/>
      <c r="GE431" s="155"/>
      <c r="GF431" s="155"/>
      <c r="GG431" s="155"/>
      <c r="GH431" s="155"/>
      <c r="GI431" s="155"/>
      <c r="GJ431" s="155"/>
      <c r="GK431" s="155"/>
      <c r="GL431" s="155"/>
      <c r="GM431" s="155"/>
      <c r="GN431" s="155"/>
      <c r="GO431" s="155"/>
      <c r="GP431" s="155"/>
      <c r="GQ431" s="155"/>
      <c r="GR431" s="155"/>
      <c r="GS431" s="155"/>
      <c r="GT431" s="155"/>
      <c r="GU431" s="155"/>
      <c r="GV431" s="155"/>
      <c r="GW431" s="155"/>
      <c r="GX431" s="155"/>
      <c r="GY431" s="155"/>
      <c r="GZ431" s="155"/>
      <c r="HA431" s="155"/>
      <c r="HB431" s="155"/>
      <c r="HC431" s="155"/>
      <c r="HD431" s="155"/>
      <c r="HE431" s="155"/>
      <c r="HF431" s="155"/>
      <c r="HG431" s="155"/>
      <c r="HH431" s="155"/>
      <c r="HI431" s="155"/>
      <c r="HJ431" s="156"/>
    </row>
    <row r="432" spans="1:218" ht="12.75" customHeight="1" x14ac:dyDescent="0.2">
      <c r="A432" s="151" t="s">
        <v>346</v>
      </c>
      <c r="B432" s="151" t="s">
        <v>28</v>
      </c>
      <c r="C432" s="151">
        <v>2019</v>
      </c>
      <c r="D432" s="154"/>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c r="CH432" s="155"/>
      <c r="CI432" s="155"/>
      <c r="CJ432" s="155"/>
      <c r="CK432" s="155"/>
      <c r="CL432" s="155"/>
      <c r="CM432" s="155"/>
      <c r="CN432" s="155"/>
      <c r="CO432" s="155"/>
      <c r="CP432" s="155"/>
      <c r="CQ432" s="155"/>
      <c r="CR432" s="155"/>
      <c r="CS432" s="155"/>
      <c r="CT432" s="155"/>
      <c r="CU432" s="155"/>
      <c r="CV432" s="155"/>
      <c r="CW432" s="155"/>
      <c r="CX432" s="155"/>
      <c r="CY432" s="155"/>
      <c r="CZ432" s="155"/>
      <c r="DA432" s="155"/>
      <c r="DB432" s="155"/>
      <c r="DC432" s="155"/>
      <c r="DD432" s="155"/>
      <c r="DE432" s="155"/>
      <c r="DF432" s="155"/>
      <c r="DG432" s="155"/>
      <c r="DH432" s="155"/>
      <c r="DI432" s="155"/>
      <c r="DJ432" s="155"/>
      <c r="DK432" s="155"/>
      <c r="DL432" s="155"/>
      <c r="DM432" s="155"/>
      <c r="DN432" s="155"/>
      <c r="DO432" s="155"/>
      <c r="DP432" s="155"/>
      <c r="DQ432" s="155"/>
      <c r="DR432" s="155"/>
      <c r="DS432" s="155"/>
      <c r="DT432" s="155"/>
      <c r="DU432" s="155"/>
      <c r="DV432" s="155"/>
      <c r="DW432" s="155"/>
      <c r="DX432" s="155"/>
      <c r="DY432" s="155"/>
      <c r="DZ432" s="155"/>
      <c r="EA432" s="155"/>
      <c r="EB432" s="155"/>
      <c r="EC432" s="155"/>
      <c r="ED432" s="155"/>
      <c r="EE432" s="155"/>
      <c r="EF432" s="155"/>
      <c r="EG432" s="155"/>
      <c r="EH432" s="155"/>
      <c r="EI432" s="155"/>
      <c r="EJ432" s="155"/>
      <c r="EK432" s="155"/>
      <c r="EL432" s="155"/>
      <c r="EM432" s="155"/>
      <c r="EN432" s="155"/>
      <c r="EO432" s="155"/>
      <c r="EP432" s="155"/>
      <c r="EQ432" s="155"/>
      <c r="ER432" s="155"/>
      <c r="ES432" s="155"/>
      <c r="ET432" s="155"/>
      <c r="EU432" s="155"/>
      <c r="EV432" s="155"/>
      <c r="EW432" s="155"/>
      <c r="EX432" s="155"/>
      <c r="EY432" s="155"/>
      <c r="EZ432" s="155"/>
      <c r="FA432" s="155"/>
      <c r="FB432" s="155"/>
      <c r="FC432" s="155"/>
      <c r="FD432" s="155"/>
      <c r="FE432" s="155"/>
      <c r="FF432" s="155"/>
      <c r="FG432" s="155"/>
      <c r="FH432" s="155"/>
      <c r="FI432" s="155"/>
      <c r="FJ432" s="155"/>
      <c r="FK432" s="155"/>
      <c r="FL432" s="155"/>
      <c r="FM432" s="155"/>
      <c r="FN432" s="155"/>
      <c r="FO432" s="155"/>
      <c r="FP432" s="155"/>
      <c r="FQ432" s="155"/>
      <c r="FR432" s="155"/>
      <c r="FS432" s="155"/>
      <c r="FT432" s="155"/>
      <c r="FU432" s="155">
        <v>45544</v>
      </c>
      <c r="FV432" s="155"/>
      <c r="FW432" s="155"/>
      <c r="FX432" s="155"/>
      <c r="FY432" s="155"/>
      <c r="FZ432" s="155"/>
      <c r="GA432" s="155"/>
      <c r="GB432" s="155"/>
      <c r="GC432" s="155"/>
      <c r="GD432" s="155"/>
      <c r="GE432" s="155"/>
      <c r="GF432" s="155"/>
      <c r="GG432" s="155"/>
      <c r="GH432" s="155"/>
      <c r="GI432" s="155"/>
      <c r="GJ432" s="155"/>
      <c r="GK432" s="155"/>
      <c r="GL432" s="155"/>
      <c r="GM432" s="155"/>
      <c r="GN432" s="155"/>
      <c r="GO432" s="155"/>
      <c r="GP432" s="155"/>
      <c r="GQ432" s="155"/>
      <c r="GR432" s="155"/>
      <c r="GS432" s="155"/>
      <c r="GT432" s="155"/>
      <c r="GU432" s="155"/>
      <c r="GV432" s="155"/>
      <c r="GW432" s="155"/>
      <c r="GX432" s="155"/>
      <c r="GY432" s="155"/>
      <c r="GZ432" s="155"/>
      <c r="HA432" s="155"/>
      <c r="HB432" s="155"/>
      <c r="HC432" s="155"/>
      <c r="HD432" s="155"/>
      <c r="HE432" s="155"/>
      <c r="HF432" s="155"/>
      <c r="HG432" s="155"/>
      <c r="HH432" s="155"/>
      <c r="HI432" s="155"/>
      <c r="HJ432" s="156"/>
    </row>
    <row r="433" spans="1:218" ht="12.75" customHeight="1" x14ac:dyDescent="0.2">
      <c r="A433" s="157"/>
      <c r="B433" s="151" t="s">
        <v>30</v>
      </c>
      <c r="C433" s="151">
        <v>2019</v>
      </c>
      <c r="D433" s="154"/>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c r="CH433" s="155"/>
      <c r="CI433" s="155"/>
      <c r="CJ433" s="155"/>
      <c r="CK433" s="155"/>
      <c r="CL433" s="155"/>
      <c r="CM433" s="155"/>
      <c r="CN433" s="155"/>
      <c r="CO433" s="155"/>
      <c r="CP433" s="155"/>
      <c r="CQ433" s="155"/>
      <c r="CR433" s="155"/>
      <c r="CS433" s="155"/>
      <c r="CT433" s="155"/>
      <c r="CU433" s="155"/>
      <c r="CV433" s="155"/>
      <c r="CW433" s="155"/>
      <c r="CX433" s="155"/>
      <c r="CY433" s="155"/>
      <c r="CZ433" s="155"/>
      <c r="DA433" s="155"/>
      <c r="DB433" s="155"/>
      <c r="DC433" s="155"/>
      <c r="DD433" s="155"/>
      <c r="DE433" s="155"/>
      <c r="DF433" s="155"/>
      <c r="DG433" s="155"/>
      <c r="DH433" s="155"/>
      <c r="DI433" s="155"/>
      <c r="DJ433" s="155"/>
      <c r="DK433" s="155"/>
      <c r="DL433" s="155"/>
      <c r="DM433" s="155"/>
      <c r="DN433" s="155"/>
      <c r="DO433" s="155"/>
      <c r="DP433" s="155"/>
      <c r="DQ433" s="155"/>
      <c r="DR433" s="155"/>
      <c r="DS433" s="155"/>
      <c r="DT433" s="155"/>
      <c r="DU433" s="155"/>
      <c r="DV433" s="155"/>
      <c r="DW433" s="155"/>
      <c r="DX433" s="155"/>
      <c r="DY433" s="155"/>
      <c r="DZ433" s="155"/>
      <c r="EA433" s="155"/>
      <c r="EB433" s="155"/>
      <c r="EC433" s="155"/>
      <c r="ED433" s="155"/>
      <c r="EE433" s="155"/>
      <c r="EF433" s="155"/>
      <c r="EG433" s="155"/>
      <c r="EH433" s="155"/>
      <c r="EI433" s="155"/>
      <c r="EJ433" s="155"/>
      <c r="EK433" s="155"/>
      <c r="EL433" s="155"/>
      <c r="EM433" s="155"/>
      <c r="EN433" s="155"/>
      <c r="EO433" s="155"/>
      <c r="EP433" s="155"/>
      <c r="EQ433" s="155"/>
      <c r="ER433" s="155"/>
      <c r="ES433" s="155"/>
      <c r="ET433" s="155"/>
      <c r="EU433" s="155"/>
      <c r="EV433" s="155"/>
      <c r="EW433" s="155"/>
      <c r="EX433" s="155"/>
      <c r="EY433" s="155"/>
      <c r="EZ433" s="155"/>
      <c r="FA433" s="155"/>
      <c r="FB433" s="155"/>
      <c r="FC433" s="155"/>
      <c r="FD433" s="155"/>
      <c r="FE433" s="155"/>
      <c r="FF433" s="155"/>
      <c r="FG433" s="155"/>
      <c r="FH433" s="155"/>
      <c r="FI433" s="155"/>
      <c r="FJ433" s="155"/>
      <c r="FK433" s="155"/>
      <c r="FL433" s="155"/>
      <c r="FM433" s="155"/>
      <c r="FN433" s="155"/>
      <c r="FO433" s="155"/>
      <c r="FP433" s="155"/>
      <c r="FQ433" s="155"/>
      <c r="FR433" s="155"/>
      <c r="FS433" s="155"/>
      <c r="FT433" s="155"/>
      <c r="FU433" s="155">
        <v>45544</v>
      </c>
      <c r="FV433" s="155"/>
      <c r="FW433" s="155"/>
      <c r="FX433" s="155"/>
      <c r="FY433" s="155"/>
      <c r="FZ433" s="155"/>
      <c r="GA433" s="155"/>
      <c r="GB433" s="155"/>
      <c r="GC433" s="155"/>
      <c r="GD433" s="155"/>
      <c r="GE433" s="155"/>
      <c r="GF433" s="155"/>
      <c r="GG433" s="155"/>
      <c r="GH433" s="155"/>
      <c r="GI433" s="155"/>
      <c r="GJ433" s="155"/>
      <c r="GK433" s="155"/>
      <c r="GL433" s="155"/>
      <c r="GM433" s="155"/>
      <c r="GN433" s="155"/>
      <c r="GO433" s="155"/>
      <c r="GP433" s="155"/>
      <c r="GQ433" s="155"/>
      <c r="GR433" s="155"/>
      <c r="GS433" s="155"/>
      <c r="GT433" s="155"/>
      <c r="GU433" s="155"/>
      <c r="GV433" s="155"/>
      <c r="GW433" s="155"/>
      <c r="GX433" s="155"/>
      <c r="GY433" s="155"/>
      <c r="GZ433" s="155"/>
      <c r="HA433" s="155"/>
      <c r="HB433" s="155"/>
      <c r="HC433" s="155"/>
      <c r="HD433" s="155"/>
      <c r="HE433" s="155"/>
      <c r="HF433" s="155"/>
      <c r="HG433" s="155"/>
      <c r="HH433" s="155"/>
      <c r="HI433" s="155"/>
      <c r="HJ433" s="156"/>
    </row>
    <row r="434" spans="1:218" ht="12.75" customHeight="1" x14ac:dyDescent="0.2">
      <c r="A434" s="151" t="s">
        <v>394</v>
      </c>
      <c r="B434" s="151" t="s">
        <v>204</v>
      </c>
      <c r="C434" s="151">
        <v>2018</v>
      </c>
      <c r="D434" s="154"/>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c r="CH434" s="155"/>
      <c r="CI434" s="155"/>
      <c r="CJ434" s="155"/>
      <c r="CK434" s="155"/>
      <c r="CL434" s="155"/>
      <c r="CM434" s="155"/>
      <c r="CN434" s="155"/>
      <c r="CO434" s="155"/>
      <c r="CP434" s="155"/>
      <c r="CQ434" s="155"/>
      <c r="CR434" s="155"/>
      <c r="CS434" s="155"/>
      <c r="CT434" s="155"/>
      <c r="CU434" s="155"/>
      <c r="CV434" s="155"/>
      <c r="CW434" s="155"/>
      <c r="CX434" s="155"/>
      <c r="CY434" s="155"/>
      <c r="CZ434" s="155"/>
      <c r="DA434" s="155"/>
      <c r="DB434" s="155"/>
      <c r="DC434" s="155"/>
      <c r="DD434" s="155"/>
      <c r="DE434" s="155"/>
      <c r="DF434" s="155"/>
      <c r="DG434" s="155"/>
      <c r="DH434" s="155"/>
      <c r="DI434" s="155"/>
      <c r="DJ434" s="155"/>
      <c r="DK434" s="155"/>
      <c r="DL434" s="155"/>
      <c r="DM434" s="155"/>
      <c r="DN434" s="155"/>
      <c r="DO434" s="155"/>
      <c r="DP434" s="155"/>
      <c r="DQ434" s="155"/>
      <c r="DR434" s="155"/>
      <c r="DS434" s="155"/>
      <c r="DT434" s="155"/>
      <c r="DU434" s="155"/>
      <c r="DV434" s="155"/>
      <c r="DW434" s="155"/>
      <c r="DX434" s="155"/>
      <c r="DY434" s="155"/>
      <c r="DZ434" s="155"/>
      <c r="EA434" s="155"/>
      <c r="EB434" s="155"/>
      <c r="EC434" s="155"/>
      <c r="ED434" s="155"/>
      <c r="EE434" s="155"/>
      <c r="EF434" s="155"/>
      <c r="EG434" s="155"/>
      <c r="EH434" s="155"/>
      <c r="EI434" s="155"/>
      <c r="EJ434" s="155"/>
      <c r="EK434" s="155"/>
      <c r="EL434" s="155"/>
      <c r="EM434" s="155"/>
      <c r="EN434" s="155"/>
      <c r="EO434" s="155"/>
      <c r="EP434" s="155"/>
      <c r="EQ434" s="155"/>
      <c r="ER434" s="155"/>
      <c r="ES434" s="155"/>
      <c r="ET434" s="155"/>
      <c r="EU434" s="155"/>
      <c r="EV434" s="155"/>
      <c r="EW434" s="155"/>
      <c r="EX434" s="155"/>
      <c r="EY434" s="155"/>
      <c r="EZ434" s="155"/>
      <c r="FA434" s="155"/>
      <c r="FB434" s="155"/>
      <c r="FC434" s="155"/>
      <c r="FD434" s="155"/>
      <c r="FE434" s="155"/>
      <c r="FF434" s="155"/>
      <c r="FG434" s="155"/>
      <c r="FH434" s="155"/>
      <c r="FI434" s="155"/>
      <c r="FJ434" s="155"/>
      <c r="FK434" s="155"/>
      <c r="FL434" s="155"/>
      <c r="FM434" s="155"/>
      <c r="FN434" s="155"/>
      <c r="FO434" s="155"/>
      <c r="FP434" s="155"/>
      <c r="FQ434" s="155"/>
      <c r="FR434" s="155"/>
      <c r="FS434" s="155"/>
      <c r="FT434" s="155"/>
      <c r="FU434" s="155"/>
      <c r="FV434" s="155">
        <v>45496</v>
      </c>
      <c r="FW434" s="155"/>
      <c r="FX434" s="155"/>
      <c r="FY434" s="155"/>
      <c r="FZ434" s="155"/>
      <c r="GA434" s="155"/>
      <c r="GB434" s="155"/>
      <c r="GC434" s="155"/>
      <c r="GD434" s="155"/>
      <c r="GE434" s="155"/>
      <c r="GF434" s="155"/>
      <c r="GG434" s="155"/>
      <c r="GH434" s="155"/>
      <c r="GI434" s="155"/>
      <c r="GJ434" s="155"/>
      <c r="GK434" s="155"/>
      <c r="GL434" s="155"/>
      <c r="GM434" s="155"/>
      <c r="GN434" s="155"/>
      <c r="GO434" s="155"/>
      <c r="GP434" s="155"/>
      <c r="GQ434" s="155"/>
      <c r="GR434" s="155"/>
      <c r="GS434" s="155"/>
      <c r="GT434" s="155"/>
      <c r="GU434" s="155"/>
      <c r="GV434" s="155"/>
      <c r="GW434" s="155"/>
      <c r="GX434" s="155"/>
      <c r="GY434" s="155"/>
      <c r="GZ434" s="155"/>
      <c r="HA434" s="155"/>
      <c r="HB434" s="155"/>
      <c r="HC434" s="155"/>
      <c r="HD434" s="155"/>
      <c r="HE434" s="155"/>
      <c r="HF434" s="155"/>
      <c r="HG434" s="155"/>
      <c r="HH434" s="155"/>
      <c r="HI434" s="155"/>
      <c r="HJ434" s="156"/>
    </row>
    <row r="435" spans="1:218" ht="12.75" customHeight="1" x14ac:dyDescent="0.2">
      <c r="A435" s="151" t="s">
        <v>479</v>
      </c>
      <c r="B435" s="151" t="s">
        <v>28</v>
      </c>
      <c r="C435" s="151">
        <v>2019</v>
      </c>
      <c r="D435" s="154"/>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c r="BV435" s="155"/>
      <c r="BW435" s="155"/>
      <c r="BX435" s="155"/>
      <c r="BY435" s="155"/>
      <c r="BZ435" s="155"/>
      <c r="CA435" s="155"/>
      <c r="CB435" s="155"/>
      <c r="CC435" s="155"/>
      <c r="CD435" s="155"/>
      <c r="CE435" s="155"/>
      <c r="CF435" s="155"/>
      <c r="CG435" s="155"/>
      <c r="CH435" s="155"/>
      <c r="CI435" s="155"/>
      <c r="CJ435" s="155"/>
      <c r="CK435" s="155"/>
      <c r="CL435" s="155"/>
      <c r="CM435" s="155"/>
      <c r="CN435" s="155"/>
      <c r="CO435" s="155"/>
      <c r="CP435" s="155"/>
      <c r="CQ435" s="155"/>
      <c r="CR435" s="155"/>
      <c r="CS435" s="155"/>
      <c r="CT435" s="155"/>
      <c r="CU435" s="155"/>
      <c r="CV435" s="155"/>
      <c r="CW435" s="155"/>
      <c r="CX435" s="155"/>
      <c r="CY435" s="155"/>
      <c r="CZ435" s="155"/>
      <c r="DA435" s="155"/>
      <c r="DB435" s="155"/>
      <c r="DC435" s="155"/>
      <c r="DD435" s="155"/>
      <c r="DE435" s="155"/>
      <c r="DF435" s="155"/>
      <c r="DG435" s="155"/>
      <c r="DH435" s="155"/>
      <c r="DI435" s="155"/>
      <c r="DJ435" s="155"/>
      <c r="DK435" s="155"/>
      <c r="DL435" s="155"/>
      <c r="DM435" s="155"/>
      <c r="DN435" s="155"/>
      <c r="DO435" s="155"/>
      <c r="DP435" s="155"/>
      <c r="DQ435" s="155"/>
      <c r="DR435" s="155"/>
      <c r="DS435" s="155"/>
      <c r="DT435" s="155"/>
      <c r="DU435" s="155"/>
      <c r="DV435" s="155"/>
      <c r="DW435" s="155"/>
      <c r="DX435" s="155"/>
      <c r="DY435" s="155"/>
      <c r="DZ435" s="155"/>
      <c r="EA435" s="155"/>
      <c r="EB435" s="155"/>
      <c r="EC435" s="155"/>
      <c r="ED435" s="155"/>
      <c r="EE435" s="155"/>
      <c r="EF435" s="155"/>
      <c r="EG435" s="155"/>
      <c r="EH435" s="155"/>
      <c r="EI435" s="155"/>
      <c r="EJ435" s="155"/>
      <c r="EK435" s="155"/>
      <c r="EL435" s="155"/>
      <c r="EM435" s="155"/>
      <c r="EN435" s="155"/>
      <c r="EO435" s="155"/>
      <c r="EP435" s="155"/>
      <c r="EQ435" s="155"/>
      <c r="ER435" s="155"/>
      <c r="ES435" s="155"/>
      <c r="ET435" s="155"/>
      <c r="EU435" s="155"/>
      <c r="EV435" s="155"/>
      <c r="EW435" s="155"/>
      <c r="EX435" s="155"/>
      <c r="EY435" s="155"/>
      <c r="EZ435" s="155"/>
      <c r="FA435" s="155"/>
      <c r="FB435" s="155"/>
      <c r="FC435" s="155"/>
      <c r="FD435" s="155"/>
      <c r="FE435" s="155"/>
      <c r="FF435" s="155"/>
      <c r="FG435" s="155"/>
      <c r="FH435" s="155"/>
      <c r="FI435" s="155"/>
      <c r="FJ435" s="155"/>
      <c r="FK435" s="155"/>
      <c r="FL435" s="155"/>
      <c r="FM435" s="155"/>
      <c r="FN435" s="155"/>
      <c r="FO435" s="155"/>
      <c r="FP435" s="155"/>
      <c r="FQ435" s="155"/>
      <c r="FR435" s="155"/>
      <c r="FS435" s="155"/>
      <c r="FT435" s="155"/>
      <c r="FU435" s="155"/>
      <c r="FV435" s="155"/>
      <c r="FW435" s="155">
        <v>45495</v>
      </c>
      <c r="FX435" s="155"/>
      <c r="FY435" s="155"/>
      <c r="FZ435" s="155"/>
      <c r="GA435" s="155"/>
      <c r="GB435" s="155"/>
      <c r="GC435" s="155"/>
      <c r="GD435" s="155"/>
      <c r="GE435" s="155"/>
      <c r="GF435" s="155"/>
      <c r="GG435" s="155"/>
      <c r="GH435" s="155"/>
      <c r="GI435" s="155"/>
      <c r="GJ435" s="155"/>
      <c r="GK435" s="155"/>
      <c r="GL435" s="155"/>
      <c r="GM435" s="155"/>
      <c r="GN435" s="155"/>
      <c r="GO435" s="155"/>
      <c r="GP435" s="155"/>
      <c r="GQ435" s="155"/>
      <c r="GR435" s="155"/>
      <c r="GS435" s="155"/>
      <c r="GT435" s="155"/>
      <c r="GU435" s="155"/>
      <c r="GV435" s="155"/>
      <c r="GW435" s="155"/>
      <c r="GX435" s="155"/>
      <c r="GY435" s="155"/>
      <c r="GZ435" s="155"/>
      <c r="HA435" s="155"/>
      <c r="HB435" s="155"/>
      <c r="HC435" s="155"/>
      <c r="HD435" s="155"/>
      <c r="HE435" s="155"/>
      <c r="HF435" s="155"/>
      <c r="HG435" s="155"/>
      <c r="HH435" s="155"/>
      <c r="HI435" s="155"/>
      <c r="HJ435" s="156"/>
    </row>
    <row r="436" spans="1:218" ht="12.75" customHeight="1" x14ac:dyDescent="0.2">
      <c r="A436" s="151" t="s">
        <v>480</v>
      </c>
      <c r="B436" s="151" t="s">
        <v>44</v>
      </c>
      <c r="C436" s="151">
        <v>2019</v>
      </c>
      <c r="D436" s="154"/>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c r="CH436" s="155"/>
      <c r="CI436" s="155"/>
      <c r="CJ436" s="155"/>
      <c r="CK436" s="155"/>
      <c r="CL436" s="155"/>
      <c r="CM436" s="155"/>
      <c r="CN436" s="155"/>
      <c r="CO436" s="155"/>
      <c r="CP436" s="155"/>
      <c r="CQ436" s="155"/>
      <c r="CR436" s="155"/>
      <c r="CS436" s="155"/>
      <c r="CT436" s="155"/>
      <c r="CU436" s="155"/>
      <c r="CV436" s="155"/>
      <c r="CW436" s="155"/>
      <c r="CX436" s="155"/>
      <c r="CY436" s="155"/>
      <c r="CZ436" s="155"/>
      <c r="DA436" s="155"/>
      <c r="DB436" s="155"/>
      <c r="DC436" s="155"/>
      <c r="DD436" s="155"/>
      <c r="DE436" s="155"/>
      <c r="DF436" s="155"/>
      <c r="DG436" s="155"/>
      <c r="DH436" s="155"/>
      <c r="DI436" s="155"/>
      <c r="DJ436" s="155"/>
      <c r="DK436" s="155"/>
      <c r="DL436" s="155"/>
      <c r="DM436" s="155"/>
      <c r="DN436" s="155"/>
      <c r="DO436" s="155"/>
      <c r="DP436" s="155"/>
      <c r="DQ436" s="155"/>
      <c r="DR436" s="155"/>
      <c r="DS436" s="155"/>
      <c r="DT436" s="155"/>
      <c r="DU436" s="155"/>
      <c r="DV436" s="155"/>
      <c r="DW436" s="155"/>
      <c r="DX436" s="155"/>
      <c r="DY436" s="155"/>
      <c r="DZ436" s="155"/>
      <c r="EA436" s="155"/>
      <c r="EB436" s="155"/>
      <c r="EC436" s="155"/>
      <c r="ED436" s="155"/>
      <c r="EE436" s="155"/>
      <c r="EF436" s="155"/>
      <c r="EG436" s="155"/>
      <c r="EH436" s="155"/>
      <c r="EI436" s="155"/>
      <c r="EJ436" s="155"/>
      <c r="EK436" s="155"/>
      <c r="EL436" s="155"/>
      <c r="EM436" s="155"/>
      <c r="EN436" s="155"/>
      <c r="EO436" s="155"/>
      <c r="EP436" s="155"/>
      <c r="EQ436" s="155"/>
      <c r="ER436" s="155"/>
      <c r="ES436" s="155"/>
      <c r="ET436" s="155"/>
      <c r="EU436" s="155"/>
      <c r="EV436" s="155"/>
      <c r="EW436" s="155"/>
      <c r="EX436" s="155"/>
      <c r="EY436" s="155"/>
      <c r="EZ436" s="155"/>
      <c r="FA436" s="155"/>
      <c r="FB436" s="155"/>
      <c r="FC436" s="155"/>
      <c r="FD436" s="155"/>
      <c r="FE436" s="155"/>
      <c r="FF436" s="155"/>
      <c r="FG436" s="155"/>
      <c r="FH436" s="155"/>
      <c r="FI436" s="155"/>
      <c r="FJ436" s="155"/>
      <c r="FK436" s="155"/>
      <c r="FL436" s="155"/>
      <c r="FM436" s="155"/>
      <c r="FN436" s="155"/>
      <c r="FO436" s="155"/>
      <c r="FP436" s="155"/>
      <c r="FQ436" s="155"/>
      <c r="FR436" s="155"/>
      <c r="FS436" s="155"/>
      <c r="FT436" s="155"/>
      <c r="FU436" s="155"/>
      <c r="FV436" s="155"/>
      <c r="FW436" s="155"/>
      <c r="FX436" s="155"/>
      <c r="FY436" s="155"/>
      <c r="FZ436" s="155"/>
      <c r="GA436" s="155"/>
      <c r="GB436" s="155"/>
      <c r="GC436" s="155"/>
      <c r="GD436" s="155"/>
      <c r="GE436" s="155"/>
      <c r="GF436" s="155"/>
      <c r="GG436" s="155"/>
      <c r="GH436" s="155"/>
      <c r="GI436" s="155"/>
      <c r="GJ436" s="155"/>
      <c r="GK436" s="155"/>
      <c r="GL436" s="155"/>
      <c r="GM436" s="155"/>
      <c r="GN436" s="155"/>
      <c r="GO436" s="155"/>
      <c r="GP436" s="155"/>
      <c r="GQ436" s="155"/>
      <c r="GR436" s="155"/>
      <c r="GS436" s="155"/>
      <c r="GT436" s="155"/>
      <c r="GU436" s="155"/>
      <c r="GV436" s="155"/>
      <c r="GW436" s="155"/>
      <c r="GX436" s="155"/>
      <c r="GY436" s="155"/>
      <c r="GZ436" s="155"/>
      <c r="HA436" s="155"/>
      <c r="HB436" s="155"/>
      <c r="HC436" s="155"/>
      <c r="HD436" s="155"/>
      <c r="HE436" s="155"/>
      <c r="HF436" s="155"/>
      <c r="HG436" s="155"/>
      <c r="HH436" s="155"/>
      <c r="HI436" s="155"/>
      <c r="HJ436" s="156"/>
    </row>
    <row r="437" spans="1:218" ht="12.75" customHeight="1" x14ac:dyDescent="0.2">
      <c r="A437" s="151" t="s">
        <v>1125</v>
      </c>
      <c r="B437" s="151" t="s">
        <v>89</v>
      </c>
      <c r="C437" s="151">
        <v>2019</v>
      </c>
      <c r="D437" s="154"/>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c r="CH437" s="155"/>
      <c r="CI437" s="155"/>
      <c r="CJ437" s="155"/>
      <c r="CK437" s="155"/>
      <c r="CL437" s="155"/>
      <c r="CM437" s="155"/>
      <c r="CN437" s="155"/>
      <c r="CO437" s="155"/>
      <c r="CP437" s="155"/>
      <c r="CQ437" s="155"/>
      <c r="CR437" s="155"/>
      <c r="CS437" s="155"/>
      <c r="CT437" s="155"/>
      <c r="CU437" s="155"/>
      <c r="CV437" s="155"/>
      <c r="CW437" s="155"/>
      <c r="CX437" s="155"/>
      <c r="CY437" s="155"/>
      <c r="CZ437" s="155"/>
      <c r="DA437" s="155"/>
      <c r="DB437" s="155"/>
      <c r="DC437" s="155"/>
      <c r="DD437" s="155"/>
      <c r="DE437" s="155"/>
      <c r="DF437" s="155"/>
      <c r="DG437" s="155"/>
      <c r="DH437" s="155"/>
      <c r="DI437" s="155"/>
      <c r="DJ437" s="155"/>
      <c r="DK437" s="155"/>
      <c r="DL437" s="155"/>
      <c r="DM437" s="155"/>
      <c r="DN437" s="155"/>
      <c r="DO437" s="155"/>
      <c r="DP437" s="155"/>
      <c r="DQ437" s="155"/>
      <c r="DR437" s="155"/>
      <c r="DS437" s="155"/>
      <c r="DT437" s="155"/>
      <c r="DU437" s="155"/>
      <c r="DV437" s="155"/>
      <c r="DW437" s="155"/>
      <c r="DX437" s="155"/>
      <c r="DY437" s="155"/>
      <c r="DZ437" s="155"/>
      <c r="EA437" s="155"/>
      <c r="EB437" s="155"/>
      <c r="EC437" s="155"/>
      <c r="ED437" s="155"/>
      <c r="EE437" s="155"/>
      <c r="EF437" s="155"/>
      <c r="EG437" s="155"/>
      <c r="EH437" s="155"/>
      <c r="EI437" s="155"/>
      <c r="EJ437" s="155"/>
      <c r="EK437" s="155"/>
      <c r="EL437" s="155"/>
      <c r="EM437" s="155"/>
      <c r="EN437" s="155"/>
      <c r="EO437" s="155"/>
      <c r="EP437" s="155"/>
      <c r="EQ437" s="155"/>
      <c r="ER437" s="155"/>
      <c r="ES437" s="155"/>
      <c r="ET437" s="155"/>
      <c r="EU437" s="155"/>
      <c r="EV437" s="155"/>
      <c r="EW437" s="155"/>
      <c r="EX437" s="155"/>
      <c r="EY437" s="155"/>
      <c r="EZ437" s="155"/>
      <c r="FA437" s="155"/>
      <c r="FB437" s="155"/>
      <c r="FC437" s="155"/>
      <c r="FD437" s="155"/>
      <c r="FE437" s="155"/>
      <c r="FF437" s="155"/>
      <c r="FG437" s="155"/>
      <c r="FH437" s="155"/>
      <c r="FI437" s="155"/>
      <c r="FJ437" s="155"/>
      <c r="FK437" s="155"/>
      <c r="FL437" s="155"/>
      <c r="FM437" s="155"/>
      <c r="FN437" s="155"/>
      <c r="FO437" s="155"/>
      <c r="FP437" s="155"/>
      <c r="FQ437" s="155"/>
      <c r="FR437" s="155"/>
      <c r="FS437" s="155"/>
      <c r="FT437" s="155"/>
      <c r="FU437" s="155"/>
      <c r="FV437" s="155"/>
      <c r="FW437" s="155"/>
      <c r="FX437" s="155"/>
      <c r="FY437" s="155">
        <v>0</v>
      </c>
      <c r="FZ437" s="155"/>
      <c r="GA437" s="155"/>
      <c r="GB437" s="155"/>
      <c r="GC437" s="155"/>
      <c r="GD437" s="155"/>
      <c r="GE437" s="155"/>
      <c r="GF437" s="155"/>
      <c r="GG437" s="155"/>
      <c r="GH437" s="155"/>
      <c r="GI437" s="155"/>
      <c r="GJ437" s="155"/>
      <c r="GK437" s="155"/>
      <c r="GL437" s="155"/>
      <c r="GM437" s="155"/>
      <c r="GN437" s="155"/>
      <c r="GO437" s="155"/>
      <c r="GP437" s="155"/>
      <c r="GQ437" s="155"/>
      <c r="GR437" s="155"/>
      <c r="GS437" s="155"/>
      <c r="GT437" s="155"/>
      <c r="GU437" s="155"/>
      <c r="GV437" s="155"/>
      <c r="GW437" s="155"/>
      <c r="GX437" s="155"/>
      <c r="GY437" s="155"/>
      <c r="GZ437" s="155"/>
      <c r="HA437" s="155"/>
      <c r="HB437" s="155"/>
      <c r="HC437" s="155"/>
      <c r="HD437" s="155"/>
      <c r="HE437" s="155"/>
      <c r="HF437" s="155"/>
      <c r="HG437" s="155"/>
      <c r="HH437" s="155"/>
      <c r="HI437" s="155"/>
      <c r="HJ437" s="156"/>
    </row>
    <row r="438" spans="1:218" ht="12.75" customHeight="1" x14ac:dyDescent="0.2">
      <c r="A438" s="157"/>
      <c r="B438" s="157"/>
      <c r="C438" s="158">
        <v>2022</v>
      </c>
      <c r="D438" s="159"/>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c r="BY438" s="116"/>
      <c r="BZ438" s="116"/>
      <c r="CA438" s="116"/>
      <c r="CB438" s="116"/>
      <c r="CC438" s="116"/>
      <c r="CD438" s="116"/>
      <c r="CE438" s="116"/>
      <c r="CF438" s="116"/>
      <c r="CG438" s="116"/>
      <c r="CH438" s="116"/>
      <c r="CI438" s="116"/>
      <c r="CJ438" s="116"/>
      <c r="CK438" s="116"/>
      <c r="CL438" s="116"/>
      <c r="CM438" s="116"/>
      <c r="CN438" s="116"/>
      <c r="CO438" s="116"/>
      <c r="CP438" s="116"/>
      <c r="CQ438" s="116"/>
      <c r="CR438" s="116"/>
      <c r="CS438" s="116"/>
      <c r="CT438" s="116"/>
      <c r="CU438" s="116"/>
      <c r="CV438" s="116"/>
      <c r="CW438" s="116"/>
      <c r="CX438" s="116"/>
      <c r="CY438" s="116"/>
      <c r="CZ438" s="116"/>
      <c r="DA438" s="116"/>
      <c r="DB438" s="116"/>
      <c r="DC438" s="116"/>
      <c r="DD438" s="116"/>
      <c r="DE438" s="116"/>
      <c r="DF438" s="116"/>
      <c r="DG438" s="116"/>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c r="EV438" s="116"/>
      <c r="EW438" s="116"/>
      <c r="EX438" s="116"/>
      <c r="EY438" s="116"/>
      <c r="EZ438" s="116"/>
      <c r="FA438" s="116"/>
      <c r="FB438" s="116"/>
      <c r="FC438" s="116"/>
      <c r="FD438" s="116"/>
      <c r="FE438" s="116"/>
      <c r="FF438" s="116"/>
      <c r="FG438" s="116"/>
      <c r="FH438" s="116"/>
      <c r="FI438" s="116"/>
      <c r="FJ438" s="116"/>
      <c r="FK438" s="116"/>
      <c r="FL438" s="116"/>
      <c r="FM438" s="116"/>
      <c r="FN438" s="116"/>
      <c r="FO438" s="116"/>
      <c r="FP438" s="116"/>
      <c r="FQ438" s="116"/>
      <c r="FR438" s="116"/>
      <c r="FS438" s="116"/>
      <c r="FT438" s="116"/>
      <c r="FU438" s="116"/>
      <c r="FV438" s="116"/>
      <c r="FW438" s="116"/>
      <c r="FX438" s="116"/>
      <c r="FY438" s="116">
        <v>0</v>
      </c>
      <c r="FZ438" s="116"/>
      <c r="GA438" s="116"/>
      <c r="GB438" s="116"/>
      <c r="GC438" s="116"/>
      <c r="GD438" s="116"/>
      <c r="GE438" s="116"/>
      <c r="GF438" s="116"/>
      <c r="GG438" s="116"/>
      <c r="GH438" s="116"/>
      <c r="GI438" s="116"/>
      <c r="GJ438" s="116"/>
      <c r="GK438" s="116"/>
      <c r="GL438" s="116"/>
      <c r="GM438" s="116"/>
      <c r="GN438" s="116"/>
      <c r="GO438" s="116"/>
      <c r="GP438" s="116"/>
      <c r="GQ438" s="116"/>
      <c r="GR438" s="116"/>
      <c r="GS438" s="116"/>
      <c r="GT438" s="116"/>
      <c r="GU438" s="116"/>
      <c r="GV438" s="116"/>
      <c r="GW438" s="116"/>
      <c r="GX438" s="116"/>
      <c r="GY438" s="116"/>
      <c r="GZ438" s="116"/>
      <c r="HA438" s="116"/>
      <c r="HB438" s="116"/>
      <c r="HC438" s="116"/>
      <c r="HD438" s="116"/>
      <c r="HE438" s="116"/>
      <c r="HF438" s="116"/>
      <c r="HG438" s="116"/>
      <c r="HH438" s="116"/>
      <c r="HI438" s="116"/>
      <c r="HJ438" s="160"/>
    </row>
    <row r="439" spans="1:218" ht="12.75" customHeight="1" x14ac:dyDescent="0.2">
      <c r="A439" s="157"/>
      <c r="B439" s="151" t="s">
        <v>999</v>
      </c>
      <c r="C439" s="151">
        <v>2019</v>
      </c>
      <c r="D439" s="154"/>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c r="CH439" s="155"/>
      <c r="CI439" s="155"/>
      <c r="CJ439" s="155"/>
      <c r="CK439" s="155"/>
      <c r="CL439" s="155"/>
      <c r="CM439" s="155"/>
      <c r="CN439" s="155"/>
      <c r="CO439" s="155"/>
      <c r="CP439" s="155"/>
      <c r="CQ439" s="155"/>
      <c r="CR439" s="155"/>
      <c r="CS439" s="155"/>
      <c r="CT439" s="155"/>
      <c r="CU439" s="155"/>
      <c r="CV439" s="155"/>
      <c r="CW439" s="155"/>
      <c r="CX439" s="155"/>
      <c r="CY439" s="155"/>
      <c r="CZ439" s="155"/>
      <c r="DA439" s="155"/>
      <c r="DB439" s="155"/>
      <c r="DC439" s="155"/>
      <c r="DD439" s="155"/>
      <c r="DE439" s="155"/>
      <c r="DF439" s="155"/>
      <c r="DG439" s="155"/>
      <c r="DH439" s="155"/>
      <c r="DI439" s="155"/>
      <c r="DJ439" s="155"/>
      <c r="DK439" s="155"/>
      <c r="DL439" s="155"/>
      <c r="DM439" s="155"/>
      <c r="DN439" s="155"/>
      <c r="DO439" s="155"/>
      <c r="DP439" s="155"/>
      <c r="DQ439" s="155"/>
      <c r="DR439" s="155"/>
      <c r="DS439" s="155"/>
      <c r="DT439" s="155"/>
      <c r="DU439" s="155"/>
      <c r="DV439" s="155"/>
      <c r="DW439" s="155"/>
      <c r="DX439" s="155"/>
      <c r="DY439" s="155"/>
      <c r="DZ439" s="155"/>
      <c r="EA439" s="155"/>
      <c r="EB439" s="155"/>
      <c r="EC439" s="155"/>
      <c r="ED439" s="155"/>
      <c r="EE439" s="155"/>
      <c r="EF439" s="155"/>
      <c r="EG439" s="155"/>
      <c r="EH439" s="155"/>
      <c r="EI439" s="155"/>
      <c r="EJ439" s="155"/>
      <c r="EK439" s="155"/>
      <c r="EL439" s="155"/>
      <c r="EM439" s="155"/>
      <c r="EN439" s="155"/>
      <c r="EO439" s="155"/>
      <c r="EP439" s="155"/>
      <c r="EQ439" s="155"/>
      <c r="ER439" s="155"/>
      <c r="ES439" s="155"/>
      <c r="ET439" s="155"/>
      <c r="EU439" s="155"/>
      <c r="EV439" s="155"/>
      <c r="EW439" s="155"/>
      <c r="EX439" s="155"/>
      <c r="EY439" s="155"/>
      <c r="EZ439" s="155"/>
      <c r="FA439" s="155"/>
      <c r="FB439" s="155"/>
      <c r="FC439" s="155"/>
      <c r="FD439" s="155"/>
      <c r="FE439" s="155"/>
      <c r="FF439" s="155"/>
      <c r="FG439" s="155"/>
      <c r="FH439" s="155"/>
      <c r="FI439" s="155"/>
      <c r="FJ439" s="155"/>
      <c r="FK439" s="155"/>
      <c r="FL439" s="155"/>
      <c r="FM439" s="155"/>
      <c r="FN439" s="155"/>
      <c r="FO439" s="155"/>
      <c r="FP439" s="155"/>
      <c r="FQ439" s="155"/>
      <c r="FR439" s="155"/>
      <c r="FS439" s="155"/>
      <c r="FT439" s="155"/>
      <c r="FU439" s="155"/>
      <c r="FV439" s="155"/>
      <c r="FW439" s="155"/>
      <c r="FX439" s="155"/>
      <c r="FY439" s="155">
        <v>0</v>
      </c>
      <c r="FZ439" s="155"/>
      <c r="GA439" s="155"/>
      <c r="GB439" s="155"/>
      <c r="GC439" s="155"/>
      <c r="GD439" s="155"/>
      <c r="GE439" s="155"/>
      <c r="GF439" s="155"/>
      <c r="GG439" s="155"/>
      <c r="GH439" s="155"/>
      <c r="GI439" s="155"/>
      <c r="GJ439" s="155"/>
      <c r="GK439" s="155"/>
      <c r="GL439" s="155"/>
      <c r="GM439" s="155"/>
      <c r="GN439" s="155"/>
      <c r="GO439" s="155"/>
      <c r="GP439" s="155"/>
      <c r="GQ439" s="155"/>
      <c r="GR439" s="155"/>
      <c r="GS439" s="155"/>
      <c r="GT439" s="155"/>
      <c r="GU439" s="155"/>
      <c r="GV439" s="155"/>
      <c r="GW439" s="155"/>
      <c r="GX439" s="155"/>
      <c r="GY439" s="155"/>
      <c r="GZ439" s="155"/>
      <c r="HA439" s="155"/>
      <c r="HB439" s="155"/>
      <c r="HC439" s="155"/>
      <c r="HD439" s="155"/>
      <c r="HE439" s="155"/>
      <c r="HF439" s="155"/>
      <c r="HG439" s="155"/>
      <c r="HH439" s="155"/>
      <c r="HI439" s="155"/>
      <c r="HJ439" s="156"/>
    </row>
    <row r="440" spans="1:218" ht="12.75" customHeight="1" x14ac:dyDescent="0.2">
      <c r="A440" s="151" t="s">
        <v>634</v>
      </c>
      <c r="B440" s="151" t="s">
        <v>81</v>
      </c>
      <c r="C440" s="151">
        <v>2019</v>
      </c>
      <c r="D440" s="154"/>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c r="CH440" s="155"/>
      <c r="CI440" s="155"/>
      <c r="CJ440" s="155"/>
      <c r="CK440" s="155"/>
      <c r="CL440" s="155"/>
      <c r="CM440" s="155"/>
      <c r="CN440" s="155"/>
      <c r="CO440" s="155"/>
      <c r="CP440" s="155"/>
      <c r="CQ440" s="155"/>
      <c r="CR440" s="155"/>
      <c r="CS440" s="155"/>
      <c r="CT440" s="155"/>
      <c r="CU440" s="155"/>
      <c r="CV440" s="155"/>
      <c r="CW440" s="155"/>
      <c r="CX440" s="155"/>
      <c r="CY440" s="155"/>
      <c r="CZ440" s="155"/>
      <c r="DA440" s="155"/>
      <c r="DB440" s="155"/>
      <c r="DC440" s="155"/>
      <c r="DD440" s="155"/>
      <c r="DE440" s="155"/>
      <c r="DF440" s="155"/>
      <c r="DG440" s="155"/>
      <c r="DH440" s="155"/>
      <c r="DI440" s="155"/>
      <c r="DJ440" s="155"/>
      <c r="DK440" s="155"/>
      <c r="DL440" s="155"/>
      <c r="DM440" s="155"/>
      <c r="DN440" s="155"/>
      <c r="DO440" s="155"/>
      <c r="DP440" s="155"/>
      <c r="DQ440" s="155"/>
      <c r="DR440" s="155"/>
      <c r="DS440" s="155"/>
      <c r="DT440" s="155"/>
      <c r="DU440" s="155"/>
      <c r="DV440" s="155"/>
      <c r="DW440" s="155"/>
      <c r="DX440" s="155"/>
      <c r="DY440" s="155"/>
      <c r="DZ440" s="155"/>
      <c r="EA440" s="155"/>
      <c r="EB440" s="155"/>
      <c r="EC440" s="155"/>
      <c r="ED440" s="155"/>
      <c r="EE440" s="155"/>
      <c r="EF440" s="155"/>
      <c r="EG440" s="155"/>
      <c r="EH440" s="155"/>
      <c r="EI440" s="155"/>
      <c r="EJ440" s="155"/>
      <c r="EK440" s="155"/>
      <c r="EL440" s="155"/>
      <c r="EM440" s="155"/>
      <c r="EN440" s="155"/>
      <c r="EO440" s="155"/>
      <c r="EP440" s="155"/>
      <c r="EQ440" s="155"/>
      <c r="ER440" s="155"/>
      <c r="ES440" s="155"/>
      <c r="ET440" s="155"/>
      <c r="EU440" s="155"/>
      <c r="EV440" s="155"/>
      <c r="EW440" s="155"/>
      <c r="EX440" s="155"/>
      <c r="EY440" s="155"/>
      <c r="EZ440" s="155"/>
      <c r="FA440" s="155"/>
      <c r="FB440" s="155"/>
      <c r="FC440" s="155"/>
      <c r="FD440" s="155"/>
      <c r="FE440" s="155"/>
      <c r="FF440" s="155"/>
      <c r="FG440" s="155"/>
      <c r="FH440" s="155"/>
      <c r="FI440" s="155"/>
      <c r="FJ440" s="155"/>
      <c r="FK440" s="155"/>
      <c r="FL440" s="155"/>
      <c r="FM440" s="155"/>
      <c r="FN440" s="155"/>
      <c r="FO440" s="155"/>
      <c r="FP440" s="155"/>
      <c r="FQ440" s="155"/>
      <c r="FR440" s="155"/>
      <c r="FS440" s="155"/>
      <c r="FT440" s="155"/>
      <c r="FU440" s="155"/>
      <c r="FV440" s="155"/>
      <c r="FW440" s="155"/>
      <c r="FX440" s="155"/>
      <c r="FY440" s="155"/>
      <c r="FZ440" s="155">
        <v>45495</v>
      </c>
      <c r="GA440" s="155"/>
      <c r="GB440" s="155"/>
      <c r="GC440" s="155"/>
      <c r="GD440" s="155"/>
      <c r="GE440" s="155"/>
      <c r="GF440" s="155"/>
      <c r="GG440" s="155"/>
      <c r="GH440" s="155"/>
      <c r="GI440" s="155"/>
      <c r="GJ440" s="155"/>
      <c r="GK440" s="155"/>
      <c r="GL440" s="155"/>
      <c r="GM440" s="155"/>
      <c r="GN440" s="155"/>
      <c r="GO440" s="155"/>
      <c r="GP440" s="155"/>
      <c r="GQ440" s="155"/>
      <c r="GR440" s="155"/>
      <c r="GS440" s="155"/>
      <c r="GT440" s="155"/>
      <c r="GU440" s="155"/>
      <c r="GV440" s="155"/>
      <c r="GW440" s="155"/>
      <c r="GX440" s="155"/>
      <c r="GY440" s="155"/>
      <c r="GZ440" s="155"/>
      <c r="HA440" s="155"/>
      <c r="HB440" s="155"/>
      <c r="HC440" s="155"/>
      <c r="HD440" s="155"/>
      <c r="HE440" s="155"/>
      <c r="HF440" s="155"/>
      <c r="HG440" s="155"/>
      <c r="HH440" s="155"/>
      <c r="HI440" s="155"/>
      <c r="HJ440" s="156"/>
    </row>
    <row r="441" spans="1:218" ht="12.75" customHeight="1" x14ac:dyDescent="0.2">
      <c r="A441" s="151" t="s">
        <v>635</v>
      </c>
      <c r="B441" s="151" t="s">
        <v>30</v>
      </c>
      <c r="C441" s="151">
        <v>2019</v>
      </c>
      <c r="D441" s="154"/>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c r="CH441" s="155"/>
      <c r="CI441" s="155"/>
      <c r="CJ441" s="155"/>
      <c r="CK441" s="155"/>
      <c r="CL441" s="155"/>
      <c r="CM441" s="155"/>
      <c r="CN441" s="155"/>
      <c r="CO441" s="155"/>
      <c r="CP441" s="155"/>
      <c r="CQ441" s="155"/>
      <c r="CR441" s="155"/>
      <c r="CS441" s="155"/>
      <c r="CT441" s="155"/>
      <c r="CU441" s="155"/>
      <c r="CV441" s="155"/>
      <c r="CW441" s="155"/>
      <c r="CX441" s="155"/>
      <c r="CY441" s="155"/>
      <c r="CZ441" s="155"/>
      <c r="DA441" s="155"/>
      <c r="DB441" s="155"/>
      <c r="DC441" s="155"/>
      <c r="DD441" s="155"/>
      <c r="DE441" s="155"/>
      <c r="DF441" s="155"/>
      <c r="DG441" s="155"/>
      <c r="DH441" s="155"/>
      <c r="DI441" s="155"/>
      <c r="DJ441" s="155"/>
      <c r="DK441" s="155"/>
      <c r="DL441" s="155"/>
      <c r="DM441" s="155"/>
      <c r="DN441" s="155"/>
      <c r="DO441" s="155"/>
      <c r="DP441" s="155"/>
      <c r="DQ441" s="155"/>
      <c r="DR441" s="155"/>
      <c r="DS441" s="155"/>
      <c r="DT441" s="155"/>
      <c r="DU441" s="155"/>
      <c r="DV441" s="155"/>
      <c r="DW441" s="155"/>
      <c r="DX441" s="155"/>
      <c r="DY441" s="155"/>
      <c r="DZ441" s="155"/>
      <c r="EA441" s="155"/>
      <c r="EB441" s="155"/>
      <c r="EC441" s="155"/>
      <c r="ED441" s="155"/>
      <c r="EE441" s="155"/>
      <c r="EF441" s="155"/>
      <c r="EG441" s="155"/>
      <c r="EH441" s="155"/>
      <c r="EI441" s="155"/>
      <c r="EJ441" s="155"/>
      <c r="EK441" s="155"/>
      <c r="EL441" s="155"/>
      <c r="EM441" s="155"/>
      <c r="EN441" s="155"/>
      <c r="EO441" s="155"/>
      <c r="EP441" s="155"/>
      <c r="EQ441" s="155"/>
      <c r="ER441" s="155"/>
      <c r="ES441" s="155"/>
      <c r="ET441" s="155"/>
      <c r="EU441" s="155"/>
      <c r="EV441" s="155"/>
      <c r="EW441" s="155"/>
      <c r="EX441" s="155"/>
      <c r="EY441" s="155"/>
      <c r="EZ441" s="155"/>
      <c r="FA441" s="155"/>
      <c r="FB441" s="155"/>
      <c r="FC441" s="155"/>
      <c r="FD441" s="155"/>
      <c r="FE441" s="155"/>
      <c r="FF441" s="155"/>
      <c r="FG441" s="155"/>
      <c r="FH441" s="155"/>
      <c r="FI441" s="155"/>
      <c r="FJ441" s="155"/>
      <c r="FK441" s="155"/>
      <c r="FL441" s="155"/>
      <c r="FM441" s="155"/>
      <c r="FN441" s="155"/>
      <c r="FO441" s="155"/>
      <c r="FP441" s="155"/>
      <c r="FQ441" s="155"/>
      <c r="FR441" s="155"/>
      <c r="FS441" s="155"/>
      <c r="FT441" s="155"/>
      <c r="FU441" s="155"/>
      <c r="FV441" s="155"/>
      <c r="FW441" s="155"/>
      <c r="FX441" s="155"/>
      <c r="FY441" s="155"/>
      <c r="FZ441" s="155"/>
      <c r="GA441" s="155">
        <v>45495</v>
      </c>
      <c r="GB441" s="155"/>
      <c r="GC441" s="155"/>
      <c r="GD441" s="155"/>
      <c r="GE441" s="155"/>
      <c r="GF441" s="155"/>
      <c r="GG441" s="155"/>
      <c r="GH441" s="155"/>
      <c r="GI441" s="155"/>
      <c r="GJ441" s="155"/>
      <c r="GK441" s="155"/>
      <c r="GL441" s="155"/>
      <c r="GM441" s="155"/>
      <c r="GN441" s="155"/>
      <c r="GO441" s="155"/>
      <c r="GP441" s="155"/>
      <c r="GQ441" s="155"/>
      <c r="GR441" s="155"/>
      <c r="GS441" s="155"/>
      <c r="GT441" s="155"/>
      <c r="GU441" s="155"/>
      <c r="GV441" s="155"/>
      <c r="GW441" s="155"/>
      <c r="GX441" s="155"/>
      <c r="GY441" s="155"/>
      <c r="GZ441" s="155"/>
      <c r="HA441" s="155"/>
      <c r="HB441" s="155"/>
      <c r="HC441" s="155"/>
      <c r="HD441" s="155"/>
      <c r="HE441" s="155"/>
      <c r="HF441" s="155"/>
      <c r="HG441" s="155"/>
      <c r="HH441" s="155"/>
      <c r="HI441" s="155"/>
      <c r="HJ441" s="156"/>
    </row>
    <row r="442" spans="1:218" ht="12.75" customHeight="1" x14ac:dyDescent="0.2">
      <c r="A442" s="157"/>
      <c r="B442" s="151" t="s">
        <v>34</v>
      </c>
      <c r="C442" s="151">
        <v>2019</v>
      </c>
      <c r="D442" s="154"/>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c r="CH442" s="155"/>
      <c r="CI442" s="155"/>
      <c r="CJ442" s="155"/>
      <c r="CK442" s="155"/>
      <c r="CL442" s="155"/>
      <c r="CM442" s="155"/>
      <c r="CN442" s="155"/>
      <c r="CO442" s="155"/>
      <c r="CP442" s="155"/>
      <c r="CQ442" s="155"/>
      <c r="CR442" s="155"/>
      <c r="CS442" s="155"/>
      <c r="CT442" s="155"/>
      <c r="CU442" s="155"/>
      <c r="CV442" s="155"/>
      <c r="CW442" s="155"/>
      <c r="CX442" s="155"/>
      <c r="CY442" s="155"/>
      <c r="CZ442" s="155"/>
      <c r="DA442" s="155"/>
      <c r="DB442" s="155"/>
      <c r="DC442" s="155"/>
      <c r="DD442" s="155"/>
      <c r="DE442" s="155"/>
      <c r="DF442" s="155"/>
      <c r="DG442" s="155"/>
      <c r="DH442" s="155"/>
      <c r="DI442" s="155"/>
      <c r="DJ442" s="155"/>
      <c r="DK442" s="155"/>
      <c r="DL442" s="155"/>
      <c r="DM442" s="155"/>
      <c r="DN442" s="155"/>
      <c r="DO442" s="155"/>
      <c r="DP442" s="155"/>
      <c r="DQ442" s="155"/>
      <c r="DR442" s="155"/>
      <c r="DS442" s="155"/>
      <c r="DT442" s="155"/>
      <c r="DU442" s="155"/>
      <c r="DV442" s="155"/>
      <c r="DW442" s="155"/>
      <c r="DX442" s="155"/>
      <c r="DY442" s="155"/>
      <c r="DZ442" s="155"/>
      <c r="EA442" s="155"/>
      <c r="EB442" s="155"/>
      <c r="EC442" s="155"/>
      <c r="ED442" s="155"/>
      <c r="EE442" s="155"/>
      <c r="EF442" s="155"/>
      <c r="EG442" s="155"/>
      <c r="EH442" s="155"/>
      <c r="EI442" s="155"/>
      <c r="EJ442" s="155"/>
      <c r="EK442" s="155"/>
      <c r="EL442" s="155"/>
      <c r="EM442" s="155"/>
      <c r="EN442" s="155"/>
      <c r="EO442" s="155"/>
      <c r="EP442" s="155"/>
      <c r="EQ442" s="155"/>
      <c r="ER442" s="155"/>
      <c r="ES442" s="155"/>
      <c r="ET442" s="155"/>
      <c r="EU442" s="155"/>
      <c r="EV442" s="155"/>
      <c r="EW442" s="155"/>
      <c r="EX442" s="155"/>
      <c r="EY442" s="155"/>
      <c r="EZ442" s="155"/>
      <c r="FA442" s="155"/>
      <c r="FB442" s="155"/>
      <c r="FC442" s="155"/>
      <c r="FD442" s="155"/>
      <c r="FE442" s="155"/>
      <c r="FF442" s="155"/>
      <c r="FG442" s="155"/>
      <c r="FH442" s="155"/>
      <c r="FI442" s="155"/>
      <c r="FJ442" s="155"/>
      <c r="FK442" s="155"/>
      <c r="FL442" s="155"/>
      <c r="FM442" s="155"/>
      <c r="FN442" s="155"/>
      <c r="FO442" s="155"/>
      <c r="FP442" s="155"/>
      <c r="FQ442" s="155"/>
      <c r="FR442" s="155"/>
      <c r="FS442" s="155"/>
      <c r="FT442" s="155"/>
      <c r="FU442" s="155"/>
      <c r="FV442" s="155"/>
      <c r="FW442" s="155"/>
      <c r="FX442" s="155"/>
      <c r="FY442" s="155"/>
      <c r="FZ442" s="155"/>
      <c r="GA442" s="155">
        <v>45495</v>
      </c>
      <c r="GB442" s="155"/>
      <c r="GC442" s="155"/>
      <c r="GD442" s="155"/>
      <c r="GE442" s="155"/>
      <c r="GF442" s="155"/>
      <c r="GG442" s="155"/>
      <c r="GH442" s="155"/>
      <c r="GI442" s="155"/>
      <c r="GJ442" s="155"/>
      <c r="GK442" s="155"/>
      <c r="GL442" s="155"/>
      <c r="GM442" s="155"/>
      <c r="GN442" s="155"/>
      <c r="GO442" s="155"/>
      <c r="GP442" s="155"/>
      <c r="GQ442" s="155"/>
      <c r="GR442" s="155"/>
      <c r="GS442" s="155"/>
      <c r="GT442" s="155"/>
      <c r="GU442" s="155"/>
      <c r="GV442" s="155"/>
      <c r="GW442" s="155"/>
      <c r="GX442" s="155"/>
      <c r="GY442" s="155"/>
      <c r="GZ442" s="155"/>
      <c r="HA442" s="155"/>
      <c r="HB442" s="155"/>
      <c r="HC442" s="155"/>
      <c r="HD442" s="155"/>
      <c r="HE442" s="155"/>
      <c r="HF442" s="155"/>
      <c r="HG442" s="155"/>
      <c r="HH442" s="155"/>
      <c r="HI442" s="155"/>
      <c r="HJ442" s="156"/>
    </row>
    <row r="443" spans="1:218" ht="12.75" customHeight="1" x14ac:dyDescent="0.2">
      <c r="A443" s="151" t="s">
        <v>1127</v>
      </c>
      <c r="B443" s="151" t="s">
        <v>89</v>
      </c>
      <c r="C443" s="151">
        <v>2019</v>
      </c>
      <c r="D443" s="154"/>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c r="BV443" s="155"/>
      <c r="BW443" s="155"/>
      <c r="BX443" s="155"/>
      <c r="BY443" s="155"/>
      <c r="BZ443" s="155"/>
      <c r="CA443" s="155"/>
      <c r="CB443" s="155"/>
      <c r="CC443" s="155"/>
      <c r="CD443" s="155"/>
      <c r="CE443" s="155"/>
      <c r="CF443" s="155"/>
      <c r="CG443" s="155"/>
      <c r="CH443" s="155"/>
      <c r="CI443" s="155"/>
      <c r="CJ443" s="155"/>
      <c r="CK443" s="155"/>
      <c r="CL443" s="155"/>
      <c r="CM443" s="155"/>
      <c r="CN443" s="155"/>
      <c r="CO443" s="155"/>
      <c r="CP443" s="155"/>
      <c r="CQ443" s="155"/>
      <c r="CR443" s="155"/>
      <c r="CS443" s="155"/>
      <c r="CT443" s="155"/>
      <c r="CU443" s="155"/>
      <c r="CV443" s="155"/>
      <c r="CW443" s="155"/>
      <c r="CX443" s="155"/>
      <c r="CY443" s="155"/>
      <c r="CZ443" s="155"/>
      <c r="DA443" s="155"/>
      <c r="DB443" s="155"/>
      <c r="DC443" s="155"/>
      <c r="DD443" s="155"/>
      <c r="DE443" s="155"/>
      <c r="DF443" s="155"/>
      <c r="DG443" s="155"/>
      <c r="DH443" s="155"/>
      <c r="DI443" s="155"/>
      <c r="DJ443" s="155"/>
      <c r="DK443" s="155"/>
      <c r="DL443" s="155"/>
      <c r="DM443" s="155"/>
      <c r="DN443" s="155"/>
      <c r="DO443" s="155"/>
      <c r="DP443" s="155"/>
      <c r="DQ443" s="155"/>
      <c r="DR443" s="155"/>
      <c r="DS443" s="155"/>
      <c r="DT443" s="155"/>
      <c r="DU443" s="155"/>
      <c r="DV443" s="155"/>
      <c r="DW443" s="155"/>
      <c r="DX443" s="155"/>
      <c r="DY443" s="155"/>
      <c r="DZ443" s="155"/>
      <c r="EA443" s="155"/>
      <c r="EB443" s="155"/>
      <c r="EC443" s="155"/>
      <c r="ED443" s="155"/>
      <c r="EE443" s="155"/>
      <c r="EF443" s="155"/>
      <c r="EG443" s="155"/>
      <c r="EH443" s="155"/>
      <c r="EI443" s="155"/>
      <c r="EJ443" s="155"/>
      <c r="EK443" s="155"/>
      <c r="EL443" s="155"/>
      <c r="EM443" s="155"/>
      <c r="EN443" s="155"/>
      <c r="EO443" s="155"/>
      <c r="EP443" s="155"/>
      <c r="EQ443" s="155"/>
      <c r="ER443" s="155"/>
      <c r="ES443" s="155"/>
      <c r="ET443" s="155"/>
      <c r="EU443" s="155"/>
      <c r="EV443" s="155"/>
      <c r="EW443" s="155"/>
      <c r="EX443" s="155"/>
      <c r="EY443" s="155"/>
      <c r="EZ443" s="155"/>
      <c r="FA443" s="155"/>
      <c r="FB443" s="155"/>
      <c r="FC443" s="155"/>
      <c r="FD443" s="155"/>
      <c r="FE443" s="155"/>
      <c r="FF443" s="155"/>
      <c r="FG443" s="155"/>
      <c r="FH443" s="155"/>
      <c r="FI443" s="155"/>
      <c r="FJ443" s="155"/>
      <c r="FK443" s="155"/>
      <c r="FL443" s="155"/>
      <c r="FM443" s="155"/>
      <c r="FN443" s="155"/>
      <c r="FO443" s="155"/>
      <c r="FP443" s="155"/>
      <c r="FQ443" s="155"/>
      <c r="FR443" s="155"/>
      <c r="FS443" s="155"/>
      <c r="FT443" s="155"/>
      <c r="FU443" s="155"/>
      <c r="FV443" s="155"/>
      <c r="FW443" s="155"/>
      <c r="FX443" s="155"/>
      <c r="FY443" s="155"/>
      <c r="FZ443" s="155"/>
      <c r="GA443" s="155"/>
      <c r="GB443" s="155"/>
      <c r="GC443" s="155"/>
      <c r="GD443" s="155"/>
      <c r="GE443" s="155"/>
      <c r="GF443" s="155"/>
      <c r="GG443" s="155"/>
      <c r="GH443" s="155"/>
      <c r="GI443" s="155"/>
      <c r="GJ443" s="155"/>
      <c r="GK443" s="155"/>
      <c r="GL443" s="155"/>
      <c r="GM443" s="155"/>
      <c r="GN443" s="155"/>
      <c r="GO443" s="155"/>
      <c r="GP443" s="155"/>
      <c r="GQ443" s="155"/>
      <c r="GR443" s="155"/>
      <c r="GS443" s="155"/>
      <c r="GT443" s="155"/>
      <c r="GU443" s="155"/>
      <c r="GV443" s="155"/>
      <c r="GW443" s="155"/>
      <c r="GX443" s="155"/>
      <c r="GY443" s="155"/>
      <c r="GZ443" s="155"/>
      <c r="HA443" s="155"/>
      <c r="HB443" s="155"/>
      <c r="HC443" s="155"/>
      <c r="HD443" s="155"/>
      <c r="HE443" s="155"/>
      <c r="HF443" s="155"/>
      <c r="HG443" s="155"/>
      <c r="HH443" s="155"/>
      <c r="HI443" s="155"/>
      <c r="HJ443" s="156"/>
    </row>
    <row r="444" spans="1:218" ht="12.75" customHeight="1" x14ac:dyDescent="0.2">
      <c r="A444" s="157"/>
      <c r="B444" s="157"/>
      <c r="C444" s="158">
        <v>2022</v>
      </c>
      <c r="D444" s="159"/>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c r="BY444" s="116"/>
      <c r="BZ444" s="116"/>
      <c r="CA444" s="116"/>
      <c r="CB444" s="116"/>
      <c r="CC444" s="116"/>
      <c r="CD444" s="116"/>
      <c r="CE444" s="116"/>
      <c r="CF444" s="116"/>
      <c r="CG444" s="116"/>
      <c r="CH444" s="116"/>
      <c r="CI444" s="116"/>
      <c r="CJ444" s="116"/>
      <c r="CK444" s="116"/>
      <c r="CL444" s="116"/>
      <c r="CM444" s="116"/>
      <c r="CN444" s="116"/>
      <c r="CO444" s="116"/>
      <c r="CP444" s="116"/>
      <c r="CQ444" s="116"/>
      <c r="CR444" s="116"/>
      <c r="CS444" s="116"/>
      <c r="CT444" s="116"/>
      <c r="CU444" s="116"/>
      <c r="CV444" s="116"/>
      <c r="CW444" s="116"/>
      <c r="CX444" s="116"/>
      <c r="CY444" s="116"/>
      <c r="CZ444" s="116"/>
      <c r="DA444" s="116"/>
      <c r="DB444" s="116"/>
      <c r="DC444" s="116"/>
      <c r="DD444" s="116"/>
      <c r="DE444" s="116"/>
      <c r="DF444" s="116"/>
      <c r="DG444" s="116"/>
      <c r="DH444" s="116"/>
      <c r="DI444" s="116"/>
      <c r="DJ444" s="116"/>
      <c r="DK444" s="116"/>
      <c r="DL444" s="116"/>
      <c r="DM444" s="116"/>
      <c r="DN444" s="116"/>
      <c r="DO444" s="116"/>
      <c r="DP444" s="116"/>
      <c r="DQ444" s="116"/>
      <c r="DR444" s="116"/>
      <c r="DS444" s="116"/>
      <c r="DT444" s="116"/>
      <c r="DU444" s="116"/>
      <c r="DV444" s="116"/>
      <c r="DW444" s="116"/>
      <c r="DX444" s="116"/>
      <c r="DY444" s="116"/>
      <c r="DZ444" s="116"/>
      <c r="EA444" s="116"/>
      <c r="EB444" s="116"/>
      <c r="EC444" s="116"/>
      <c r="ED444" s="116"/>
      <c r="EE444" s="116"/>
      <c r="EF444" s="116"/>
      <c r="EG444" s="116"/>
      <c r="EH444" s="116"/>
      <c r="EI444" s="116"/>
      <c r="EJ444" s="116"/>
      <c r="EK444" s="116"/>
      <c r="EL444" s="116"/>
      <c r="EM444" s="116"/>
      <c r="EN444" s="116"/>
      <c r="EO444" s="116"/>
      <c r="EP444" s="116"/>
      <c r="EQ444" s="116"/>
      <c r="ER444" s="116"/>
      <c r="ES444" s="116"/>
      <c r="ET444" s="116"/>
      <c r="EU444" s="116"/>
      <c r="EV444" s="116"/>
      <c r="EW444" s="116"/>
      <c r="EX444" s="116"/>
      <c r="EY444" s="116"/>
      <c r="EZ444" s="116"/>
      <c r="FA444" s="116"/>
      <c r="FB444" s="116"/>
      <c r="FC444" s="116"/>
      <c r="FD444" s="116"/>
      <c r="FE444" s="116"/>
      <c r="FF444" s="116"/>
      <c r="FG444" s="116"/>
      <c r="FH444" s="116"/>
      <c r="FI444" s="116"/>
      <c r="FJ444" s="116"/>
      <c r="FK444" s="116"/>
      <c r="FL444" s="116"/>
      <c r="FM444" s="116"/>
      <c r="FN444" s="116"/>
      <c r="FO444" s="116"/>
      <c r="FP444" s="116"/>
      <c r="FQ444" s="116"/>
      <c r="FR444" s="116"/>
      <c r="FS444" s="116"/>
      <c r="FT444" s="116"/>
      <c r="FU444" s="116"/>
      <c r="FV444" s="116"/>
      <c r="FW444" s="116"/>
      <c r="FX444" s="116"/>
      <c r="FY444" s="116"/>
      <c r="FZ444" s="116"/>
      <c r="GA444" s="116"/>
      <c r="GB444" s="116"/>
      <c r="GC444" s="116"/>
      <c r="GD444" s="116"/>
      <c r="GE444" s="116"/>
      <c r="GF444" s="116"/>
      <c r="GG444" s="116"/>
      <c r="GH444" s="116"/>
      <c r="GI444" s="116"/>
      <c r="GJ444" s="116"/>
      <c r="GK444" s="116"/>
      <c r="GL444" s="116"/>
      <c r="GM444" s="116"/>
      <c r="GN444" s="116"/>
      <c r="GO444" s="116"/>
      <c r="GP444" s="116"/>
      <c r="GQ444" s="116"/>
      <c r="GR444" s="116"/>
      <c r="GS444" s="116"/>
      <c r="GT444" s="116"/>
      <c r="GU444" s="116"/>
      <c r="GV444" s="116"/>
      <c r="GW444" s="116"/>
      <c r="GX444" s="116"/>
      <c r="GY444" s="116"/>
      <c r="GZ444" s="116"/>
      <c r="HA444" s="116"/>
      <c r="HB444" s="116"/>
      <c r="HC444" s="116"/>
      <c r="HD444" s="116"/>
      <c r="HE444" s="116"/>
      <c r="HF444" s="116"/>
      <c r="HG444" s="116"/>
      <c r="HH444" s="116"/>
      <c r="HI444" s="116"/>
      <c r="HJ444" s="160"/>
    </row>
    <row r="445" spans="1:218" ht="12.75" customHeight="1" x14ac:dyDescent="0.2">
      <c r="A445" s="157"/>
      <c r="B445" s="151" t="s">
        <v>999</v>
      </c>
      <c r="C445" s="151">
        <v>2019</v>
      </c>
      <c r="D445" s="154"/>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c r="CH445" s="155"/>
      <c r="CI445" s="155"/>
      <c r="CJ445" s="155"/>
      <c r="CK445" s="155"/>
      <c r="CL445" s="155"/>
      <c r="CM445" s="155"/>
      <c r="CN445" s="155"/>
      <c r="CO445" s="155"/>
      <c r="CP445" s="155"/>
      <c r="CQ445" s="155"/>
      <c r="CR445" s="155"/>
      <c r="CS445" s="155"/>
      <c r="CT445" s="155"/>
      <c r="CU445" s="155"/>
      <c r="CV445" s="155"/>
      <c r="CW445" s="155"/>
      <c r="CX445" s="155"/>
      <c r="CY445" s="155"/>
      <c r="CZ445" s="155"/>
      <c r="DA445" s="155"/>
      <c r="DB445" s="155"/>
      <c r="DC445" s="155"/>
      <c r="DD445" s="155"/>
      <c r="DE445" s="155"/>
      <c r="DF445" s="155"/>
      <c r="DG445" s="155"/>
      <c r="DH445" s="155"/>
      <c r="DI445" s="155"/>
      <c r="DJ445" s="155"/>
      <c r="DK445" s="155"/>
      <c r="DL445" s="155"/>
      <c r="DM445" s="155"/>
      <c r="DN445" s="155"/>
      <c r="DO445" s="155"/>
      <c r="DP445" s="155"/>
      <c r="DQ445" s="155"/>
      <c r="DR445" s="155"/>
      <c r="DS445" s="155"/>
      <c r="DT445" s="155"/>
      <c r="DU445" s="155"/>
      <c r="DV445" s="155"/>
      <c r="DW445" s="155"/>
      <c r="DX445" s="155"/>
      <c r="DY445" s="155"/>
      <c r="DZ445" s="155"/>
      <c r="EA445" s="155"/>
      <c r="EB445" s="155"/>
      <c r="EC445" s="155"/>
      <c r="ED445" s="155"/>
      <c r="EE445" s="155"/>
      <c r="EF445" s="155"/>
      <c r="EG445" s="155"/>
      <c r="EH445" s="155"/>
      <c r="EI445" s="155"/>
      <c r="EJ445" s="155"/>
      <c r="EK445" s="155"/>
      <c r="EL445" s="155"/>
      <c r="EM445" s="155"/>
      <c r="EN445" s="155"/>
      <c r="EO445" s="155"/>
      <c r="EP445" s="155"/>
      <c r="EQ445" s="155"/>
      <c r="ER445" s="155"/>
      <c r="ES445" s="155"/>
      <c r="ET445" s="155"/>
      <c r="EU445" s="155"/>
      <c r="EV445" s="155"/>
      <c r="EW445" s="155"/>
      <c r="EX445" s="155"/>
      <c r="EY445" s="155"/>
      <c r="EZ445" s="155"/>
      <c r="FA445" s="155"/>
      <c r="FB445" s="155"/>
      <c r="FC445" s="155"/>
      <c r="FD445" s="155"/>
      <c r="FE445" s="155"/>
      <c r="FF445" s="155"/>
      <c r="FG445" s="155"/>
      <c r="FH445" s="155"/>
      <c r="FI445" s="155"/>
      <c r="FJ445" s="155"/>
      <c r="FK445" s="155"/>
      <c r="FL445" s="155"/>
      <c r="FM445" s="155"/>
      <c r="FN445" s="155"/>
      <c r="FO445" s="155"/>
      <c r="FP445" s="155"/>
      <c r="FQ445" s="155"/>
      <c r="FR445" s="155"/>
      <c r="FS445" s="155"/>
      <c r="FT445" s="155"/>
      <c r="FU445" s="155"/>
      <c r="FV445" s="155"/>
      <c r="FW445" s="155"/>
      <c r="FX445" s="155"/>
      <c r="FY445" s="155"/>
      <c r="FZ445" s="155"/>
      <c r="GA445" s="155"/>
      <c r="GB445" s="155"/>
      <c r="GC445" s="155"/>
      <c r="GD445" s="155"/>
      <c r="GE445" s="155"/>
      <c r="GF445" s="155"/>
      <c r="GG445" s="155"/>
      <c r="GH445" s="155"/>
      <c r="GI445" s="155"/>
      <c r="GJ445" s="155"/>
      <c r="GK445" s="155"/>
      <c r="GL445" s="155"/>
      <c r="GM445" s="155"/>
      <c r="GN445" s="155"/>
      <c r="GO445" s="155"/>
      <c r="GP445" s="155"/>
      <c r="GQ445" s="155"/>
      <c r="GR445" s="155"/>
      <c r="GS445" s="155"/>
      <c r="GT445" s="155"/>
      <c r="GU445" s="155"/>
      <c r="GV445" s="155"/>
      <c r="GW445" s="155"/>
      <c r="GX445" s="155"/>
      <c r="GY445" s="155"/>
      <c r="GZ445" s="155"/>
      <c r="HA445" s="155"/>
      <c r="HB445" s="155"/>
      <c r="HC445" s="155"/>
      <c r="HD445" s="155"/>
      <c r="HE445" s="155"/>
      <c r="HF445" s="155"/>
      <c r="HG445" s="155"/>
      <c r="HH445" s="155"/>
      <c r="HI445" s="155"/>
      <c r="HJ445" s="156"/>
    </row>
    <row r="446" spans="1:218" ht="12.75" customHeight="1" x14ac:dyDescent="0.2">
      <c r="A446" s="151" t="s">
        <v>1811</v>
      </c>
      <c r="B446" s="151" t="s">
        <v>59</v>
      </c>
      <c r="C446" s="151">
        <v>2020</v>
      </c>
      <c r="D446" s="154"/>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c r="CH446" s="155"/>
      <c r="CI446" s="155"/>
      <c r="CJ446" s="155"/>
      <c r="CK446" s="155"/>
      <c r="CL446" s="155"/>
      <c r="CM446" s="155"/>
      <c r="CN446" s="155"/>
      <c r="CO446" s="155"/>
      <c r="CP446" s="155"/>
      <c r="CQ446" s="155"/>
      <c r="CR446" s="155"/>
      <c r="CS446" s="155"/>
      <c r="CT446" s="155"/>
      <c r="CU446" s="155"/>
      <c r="CV446" s="155"/>
      <c r="CW446" s="155"/>
      <c r="CX446" s="155"/>
      <c r="CY446" s="155"/>
      <c r="CZ446" s="155"/>
      <c r="DA446" s="155"/>
      <c r="DB446" s="155"/>
      <c r="DC446" s="155"/>
      <c r="DD446" s="155"/>
      <c r="DE446" s="155"/>
      <c r="DF446" s="155"/>
      <c r="DG446" s="155"/>
      <c r="DH446" s="155"/>
      <c r="DI446" s="155"/>
      <c r="DJ446" s="155"/>
      <c r="DK446" s="155"/>
      <c r="DL446" s="155"/>
      <c r="DM446" s="155"/>
      <c r="DN446" s="155"/>
      <c r="DO446" s="155"/>
      <c r="DP446" s="155"/>
      <c r="DQ446" s="155"/>
      <c r="DR446" s="155"/>
      <c r="DS446" s="155"/>
      <c r="DT446" s="155"/>
      <c r="DU446" s="155"/>
      <c r="DV446" s="155"/>
      <c r="DW446" s="155"/>
      <c r="DX446" s="155"/>
      <c r="DY446" s="155"/>
      <c r="DZ446" s="155"/>
      <c r="EA446" s="155"/>
      <c r="EB446" s="155"/>
      <c r="EC446" s="155"/>
      <c r="ED446" s="155"/>
      <c r="EE446" s="155"/>
      <c r="EF446" s="155"/>
      <c r="EG446" s="155"/>
      <c r="EH446" s="155"/>
      <c r="EI446" s="155"/>
      <c r="EJ446" s="155"/>
      <c r="EK446" s="155"/>
      <c r="EL446" s="155"/>
      <c r="EM446" s="155"/>
      <c r="EN446" s="155"/>
      <c r="EO446" s="155"/>
      <c r="EP446" s="155"/>
      <c r="EQ446" s="155"/>
      <c r="ER446" s="155"/>
      <c r="ES446" s="155"/>
      <c r="ET446" s="155"/>
      <c r="EU446" s="155"/>
      <c r="EV446" s="155"/>
      <c r="EW446" s="155"/>
      <c r="EX446" s="155"/>
      <c r="EY446" s="155"/>
      <c r="EZ446" s="155"/>
      <c r="FA446" s="155"/>
      <c r="FB446" s="155"/>
      <c r="FC446" s="155"/>
      <c r="FD446" s="155"/>
      <c r="FE446" s="155"/>
      <c r="FF446" s="155"/>
      <c r="FG446" s="155"/>
      <c r="FH446" s="155"/>
      <c r="FI446" s="155"/>
      <c r="FJ446" s="155"/>
      <c r="FK446" s="155"/>
      <c r="FL446" s="155"/>
      <c r="FM446" s="155"/>
      <c r="FN446" s="155"/>
      <c r="FO446" s="155"/>
      <c r="FP446" s="155"/>
      <c r="FQ446" s="155"/>
      <c r="FR446" s="155"/>
      <c r="FS446" s="155"/>
      <c r="FT446" s="155"/>
      <c r="FU446" s="155"/>
      <c r="FV446" s="155"/>
      <c r="FW446" s="155"/>
      <c r="FX446" s="155"/>
      <c r="FY446" s="155"/>
      <c r="FZ446" s="155"/>
      <c r="GA446" s="155"/>
      <c r="GB446" s="155"/>
      <c r="GC446" s="155"/>
      <c r="GD446" s="155"/>
      <c r="GE446" s="155"/>
      <c r="GF446" s="155"/>
      <c r="GG446" s="155"/>
      <c r="GH446" s="155"/>
      <c r="GI446" s="155"/>
      <c r="GJ446" s="155"/>
      <c r="GK446" s="155"/>
      <c r="GL446" s="155"/>
      <c r="GM446" s="155"/>
      <c r="GN446" s="155"/>
      <c r="GO446" s="155"/>
      <c r="GP446" s="155"/>
      <c r="GQ446" s="155"/>
      <c r="GR446" s="155"/>
      <c r="GS446" s="155"/>
      <c r="GT446" s="155"/>
      <c r="GU446" s="155"/>
      <c r="GV446" s="155"/>
      <c r="GW446" s="155"/>
      <c r="GX446" s="155"/>
      <c r="GY446" s="155"/>
      <c r="GZ446" s="155"/>
      <c r="HA446" s="155"/>
      <c r="HB446" s="155"/>
      <c r="HC446" s="155"/>
      <c r="HD446" s="155"/>
      <c r="HE446" s="155"/>
      <c r="HF446" s="155"/>
      <c r="HG446" s="155"/>
      <c r="HH446" s="155"/>
      <c r="HI446" s="155"/>
      <c r="HJ446" s="156"/>
    </row>
    <row r="447" spans="1:218" ht="12.75" customHeight="1" x14ac:dyDescent="0.2">
      <c r="A447" s="157"/>
      <c r="B447" s="151" t="s">
        <v>798</v>
      </c>
      <c r="C447" s="151">
        <v>2020</v>
      </c>
      <c r="D447" s="154"/>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c r="CH447" s="155"/>
      <c r="CI447" s="155"/>
      <c r="CJ447" s="155"/>
      <c r="CK447" s="155"/>
      <c r="CL447" s="155"/>
      <c r="CM447" s="155"/>
      <c r="CN447" s="155"/>
      <c r="CO447" s="155"/>
      <c r="CP447" s="155"/>
      <c r="CQ447" s="155"/>
      <c r="CR447" s="155"/>
      <c r="CS447" s="155"/>
      <c r="CT447" s="155"/>
      <c r="CU447" s="155"/>
      <c r="CV447" s="155"/>
      <c r="CW447" s="155"/>
      <c r="CX447" s="155"/>
      <c r="CY447" s="155"/>
      <c r="CZ447" s="155"/>
      <c r="DA447" s="155"/>
      <c r="DB447" s="155"/>
      <c r="DC447" s="155"/>
      <c r="DD447" s="155"/>
      <c r="DE447" s="155"/>
      <c r="DF447" s="155"/>
      <c r="DG447" s="155"/>
      <c r="DH447" s="155"/>
      <c r="DI447" s="155"/>
      <c r="DJ447" s="155"/>
      <c r="DK447" s="155"/>
      <c r="DL447" s="155"/>
      <c r="DM447" s="155"/>
      <c r="DN447" s="155"/>
      <c r="DO447" s="155"/>
      <c r="DP447" s="155"/>
      <c r="DQ447" s="155"/>
      <c r="DR447" s="155"/>
      <c r="DS447" s="155"/>
      <c r="DT447" s="155"/>
      <c r="DU447" s="155"/>
      <c r="DV447" s="155"/>
      <c r="DW447" s="155"/>
      <c r="DX447" s="155"/>
      <c r="DY447" s="155"/>
      <c r="DZ447" s="155"/>
      <c r="EA447" s="155"/>
      <c r="EB447" s="155"/>
      <c r="EC447" s="155"/>
      <c r="ED447" s="155"/>
      <c r="EE447" s="155"/>
      <c r="EF447" s="155"/>
      <c r="EG447" s="155"/>
      <c r="EH447" s="155"/>
      <c r="EI447" s="155"/>
      <c r="EJ447" s="155"/>
      <c r="EK447" s="155"/>
      <c r="EL447" s="155"/>
      <c r="EM447" s="155"/>
      <c r="EN447" s="155"/>
      <c r="EO447" s="155"/>
      <c r="EP447" s="155"/>
      <c r="EQ447" s="155"/>
      <c r="ER447" s="155"/>
      <c r="ES447" s="155"/>
      <c r="ET447" s="155"/>
      <c r="EU447" s="155"/>
      <c r="EV447" s="155"/>
      <c r="EW447" s="155"/>
      <c r="EX447" s="155"/>
      <c r="EY447" s="155"/>
      <c r="EZ447" s="155"/>
      <c r="FA447" s="155"/>
      <c r="FB447" s="155"/>
      <c r="FC447" s="155"/>
      <c r="FD447" s="155"/>
      <c r="FE447" s="155"/>
      <c r="FF447" s="155"/>
      <c r="FG447" s="155"/>
      <c r="FH447" s="155"/>
      <c r="FI447" s="155"/>
      <c r="FJ447" s="155"/>
      <c r="FK447" s="155"/>
      <c r="FL447" s="155"/>
      <c r="FM447" s="155"/>
      <c r="FN447" s="155"/>
      <c r="FO447" s="155"/>
      <c r="FP447" s="155"/>
      <c r="FQ447" s="155"/>
      <c r="FR447" s="155"/>
      <c r="FS447" s="155"/>
      <c r="FT447" s="155"/>
      <c r="FU447" s="155"/>
      <c r="FV447" s="155"/>
      <c r="FW447" s="155"/>
      <c r="FX447" s="155"/>
      <c r="FY447" s="155"/>
      <c r="FZ447" s="155"/>
      <c r="GA447" s="155"/>
      <c r="GB447" s="155"/>
      <c r="GC447" s="155"/>
      <c r="GD447" s="155"/>
      <c r="GE447" s="155"/>
      <c r="GF447" s="155"/>
      <c r="GG447" s="155"/>
      <c r="GH447" s="155"/>
      <c r="GI447" s="155"/>
      <c r="GJ447" s="155"/>
      <c r="GK447" s="155"/>
      <c r="GL447" s="155"/>
      <c r="GM447" s="155"/>
      <c r="GN447" s="155"/>
      <c r="GO447" s="155"/>
      <c r="GP447" s="155"/>
      <c r="GQ447" s="155"/>
      <c r="GR447" s="155"/>
      <c r="GS447" s="155"/>
      <c r="GT447" s="155"/>
      <c r="GU447" s="155"/>
      <c r="GV447" s="155"/>
      <c r="GW447" s="155"/>
      <c r="GX447" s="155"/>
      <c r="GY447" s="155"/>
      <c r="GZ447" s="155"/>
      <c r="HA447" s="155"/>
      <c r="HB447" s="155"/>
      <c r="HC447" s="155"/>
      <c r="HD447" s="155"/>
      <c r="HE447" s="155"/>
      <c r="HF447" s="155"/>
      <c r="HG447" s="155"/>
      <c r="HH447" s="155"/>
      <c r="HI447" s="155"/>
      <c r="HJ447" s="156"/>
    </row>
    <row r="448" spans="1:218" ht="12.75" customHeight="1" x14ac:dyDescent="0.2">
      <c r="A448" s="151" t="s">
        <v>1828</v>
      </c>
      <c r="B448" s="151" t="s">
        <v>93</v>
      </c>
      <c r="C448" s="151">
        <v>2018</v>
      </c>
      <c r="D448" s="154"/>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c r="CH448" s="155"/>
      <c r="CI448" s="155"/>
      <c r="CJ448" s="155"/>
      <c r="CK448" s="155"/>
      <c r="CL448" s="155"/>
      <c r="CM448" s="155"/>
      <c r="CN448" s="155"/>
      <c r="CO448" s="155"/>
      <c r="CP448" s="155"/>
      <c r="CQ448" s="155"/>
      <c r="CR448" s="155"/>
      <c r="CS448" s="155"/>
      <c r="CT448" s="155"/>
      <c r="CU448" s="155"/>
      <c r="CV448" s="155"/>
      <c r="CW448" s="155"/>
      <c r="CX448" s="155"/>
      <c r="CY448" s="155"/>
      <c r="CZ448" s="155"/>
      <c r="DA448" s="155"/>
      <c r="DB448" s="155"/>
      <c r="DC448" s="155"/>
      <c r="DD448" s="155"/>
      <c r="DE448" s="155"/>
      <c r="DF448" s="155"/>
      <c r="DG448" s="155"/>
      <c r="DH448" s="155"/>
      <c r="DI448" s="155"/>
      <c r="DJ448" s="155"/>
      <c r="DK448" s="155"/>
      <c r="DL448" s="155"/>
      <c r="DM448" s="155"/>
      <c r="DN448" s="155"/>
      <c r="DO448" s="155"/>
      <c r="DP448" s="155"/>
      <c r="DQ448" s="155"/>
      <c r="DR448" s="155"/>
      <c r="DS448" s="155"/>
      <c r="DT448" s="155"/>
      <c r="DU448" s="155"/>
      <c r="DV448" s="155"/>
      <c r="DW448" s="155"/>
      <c r="DX448" s="155"/>
      <c r="DY448" s="155"/>
      <c r="DZ448" s="155"/>
      <c r="EA448" s="155"/>
      <c r="EB448" s="155"/>
      <c r="EC448" s="155"/>
      <c r="ED448" s="155"/>
      <c r="EE448" s="155"/>
      <c r="EF448" s="155"/>
      <c r="EG448" s="155"/>
      <c r="EH448" s="155"/>
      <c r="EI448" s="155"/>
      <c r="EJ448" s="155"/>
      <c r="EK448" s="155"/>
      <c r="EL448" s="155"/>
      <c r="EM448" s="155"/>
      <c r="EN448" s="155"/>
      <c r="EO448" s="155"/>
      <c r="EP448" s="155"/>
      <c r="EQ448" s="155"/>
      <c r="ER448" s="155"/>
      <c r="ES448" s="155"/>
      <c r="ET448" s="155"/>
      <c r="EU448" s="155"/>
      <c r="EV448" s="155"/>
      <c r="EW448" s="155"/>
      <c r="EX448" s="155"/>
      <c r="EY448" s="155"/>
      <c r="EZ448" s="155"/>
      <c r="FA448" s="155"/>
      <c r="FB448" s="155"/>
      <c r="FC448" s="155"/>
      <c r="FD448" s="155"/>
      <c r="FE448" s="155"/>
      <c r="FF448" s="155"/>
      <c r="FG448" s="155"/>
      <c r="FH448" s="155"/>
      <c r="FI448" s="155"/>
      <c r="FJ448" s="155"/>
      <c r="FK448" s="155"/>
      <c r="FL448" s="155"/>
      <c r="FM448" s="155"/>
      <c r="FN448" s="155"/>
      <c r="FO448" s="155"/>
      <c r="FP448" s="155"/>
      <c r="FQ448" s="155"/>
      <c r="FR448" s="155"/>
      <c r="FS448" s="155"/>
      <c r="FT448" s="155"/>
      <c r="FU448" s="155"/>
      <c r="FV448" s="155"/>
      <c r="FW448" s="155"/>
      <c r="FX448" s="155"/>
      <c r="FY448" s="155"/>
      <c r="FZ448" s="155"/>
      <c r="GA448" s="155"/>
      <c r="GB448" s="155"/>
      <c r="GC448" s="155"/>
      <c r="GD448" s="155"/>
      <c r="GE448" s="155"/>
      <c r="GF448" s="155"/>
      <c r="GG448" s="155"/>
      <c r="GH448" s="155"/>
      <c r="GI448" s="155"/>
      <c r="GJ448" s="155"/>
      <c r="GK448" s="155"/>
      <c r="GL448" s="155"/>
      <c r="GM448" s="155"/>
      <c r="GN448" s="155"/>
      <c r="GO448" s="155"/>
      <c r="GP448" s="155"/>
      <c r="GQ448" s="155"/>
      <c r="GR448" s="155"/>
      <c r="GS448" s="155"/>
      <c r="GT448" s="155"/>
      <c r="GU448" s="155"/>
      <c r="GV448" s="155"/>
      <c r="GW448" s="155"/>
      <c r="GX448" s="155"/>
      <c r="GY448" s="155"/>
      <c r="GZ448" s="155"/>
      <c r="HA448" s="155"/>
      <c r="HB448" s="155"/>
      <c r="HC448" s="155"/>
      <c r="HD448" s="155"/>
      <c r="HE448" s="155"/>
      <c r="HF448" s="155"/>
      <c r="HG448" s="155"/>
      <c r="HH448" s="155"/>
      <c r="HI448" s="155"/>
      <c r="HJ448" s="156"/>
    </row>
    <row r="449" spans="1:218" ht="12.75" customHeight="1" x14ac:dyDescent="0.2">
      <c r="A449" s="157"/>
      <c r="B449" s="151" t="s">
        <v>84</v>
      </c>
      <c r="C449" s="151">
        <v>2018</v>
      </c>
      <c r="D449" s="154"/>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c r="CH449" s="155"/>
      <c r="CI449" s="155"/>
      <c r="CJ449" s="155"/>
      <c r="CK449" s="155"/>
      <c r="CL449" s="155"/>
      <c r="CM449" s="155"/>
      <c r="CN449" s="155"/>
      <c r="CO449" s="155"/>
      <c r="CP449" s="155"/>
      <c r="CQ449" s="155"/>
      <c r="CR449" s="155"/>
      <c r="CS449" s="155"/>
      <c r="CT449" s="155"/>
      <c r="CU449" s="155"/>
      <c r="CV449" s="155"/>
      <c r="CW449" s="155"/>
      <c r="CX449" s="155"/>
      <c r="CY449" s="155"/>
      <c r="CZ449" s="155"/>
      <c r="DA449" s="155"/>
      <c r="DB449" s="155"/>
      <c r="DC449" s="155"/>
      <c r="DD449" s="155"/>
      <c r="DE449" s="155"/>
      <c r="DF449" s="155"/>
      <c r="DG449" s="155"/>
      <c r="DH449" s="155"/>
      <c r="DI449" s="155"/>
      <c r="DJ449" s="155"/>
      <c r="DK449" s="155"/>
      <c r="DL449" s="155"/>
      <c r="DM449" s="155"/>
      <c r="DN449" s="155"/>
      <c r="DO449" s="155"/>
      <c r="DP449" s="155"/>
      <c r="DQ449" s="155"/>
      <c r="DR449" s="155"/>
      <c r="DS449" s="155"/>
      <c r="DT449" s="155"/>
      <c r="DU449" s="155"/>
      <c r="DV449" s="155"/>
      <c r="DW449" s="155"/>
      <c r="DX449" s="155"/>
      <c r="DY449" s="155"/>
      <c r="DZ449" s="155"/>
      <c r="EA449" s="155"/>
      <c r="EB449" s="155"/>
      <c r="EC449" s="155"/>
      <c r="ED449" s="155"/>
      <c r="EE449" s="155"/>
      <c r="EF449" s="155"/>
      <c r="EG449" s="155"/>
      <c r="EH449" s="155"/>
      <c r="EI449" s="155"/>
      <c r="EJ449" s="155"/>
      <c r="EK449" s="155"/>
      <c r="EL449" s="155"/>
      <c r="EM449" s="155"/>
      <c r="EN449" s="155"/>
      <c r="EO449" s="155"/>
      <c r="EP449" s="155"/>
      <c r="EQ449" s="155"/>
      <c r="ER449" s="155"/>
      <c r="ES449" s="155"/>
      <c r="ET449" s="155"/>
      <c r="EU449" s="155"/>
      <c r="EV449" s="155"/>
      <c r="EW449" s="155"/>
      <c r="EX449" s="155"/>
      <c r="EY449" s="155"/>
      <c r="EZ449" s="155"/>
      <c r="FA449" s="155"/>
      <c r="FB449" s="155"/>
      <c r="FC449" s="155"/>
      <c r="FD449" s="155"/>
      <c r="FE449" s="155"/>
      <c r="FF449" s="155"/>
      <c r="FG449" s="155"/>
      <c r="FH449" s="155"/>
      <c r="FI449" s="155"/>
      <c r="FJ449" s="155"/>
      <c r="FK449" s="155"/>
      <c r="FL449" s="155"/>
      <c r="FM449" s="155"/>
      <c r="FN449" s="155"/>
      <c r="FO449" s="155"/>
      <c r="FP449" s="155"/>
      <c r="FQ449" s="155"/>
      <c r="FR449" s="155"/>
      <c r="FS449" s="155"/>
      <c r="FT449" s="155"/>
      <c r="FU449" s="155"/>
      <c r="FV449" s="155"/>
      <c r="FW449" s="155"/>
      <c r="FX449" s="155"/>
      <c r="FY449" s="155"/>
      <c r="FZ449" s="155"/>
      <c r="GA449" s="155"/>
      <c r="GB449" s="155"/>
      <c r="GC449" s="155"/>
      <c r="GD449" s="155"/>
      <c r="GE449" s="155"/>
      <c r="GF449" s="155"/>
      <c r="GG449" s="155"/>
      <c r="GH449" s="155"/>
      <c r="GI449" s="155"/>
      <c r="GJ449" s="155"/>
      <c r="GK449" s="155"/>
      <c r="GL449" s="155"/>
      <c r="GM449" s="155"/>
      <c r="GN449" s="155"/>
      <c r="GO449" s="155"/>
      <c r="GP449" s="155"/>
      <c r="GQ449" s="155"/>
      <c r="GR449" s="155"/>
      <c r="GS449" s="155"/>
      <c r="GT449" s="155"/>
      <c r="GU449" s="155"/>
      <c r="GV449" s="155"/>
      <c r="GW449" s="155"/>
      <c r="GX449" s="155"/>
      <c r="GY449" s="155"/>
      <c r="GZ449" s="155"/>
      <c r="HA449" s="155"/>
      <c r="HB449" s="155"/>
      <c r="HC449" s="155"/>
      <c r="HD449" s="155"/>
      <c r="HE449" s="155"/>
      <c r="HF449" s="155"/>
      <c r="HG449" s="155"/>
      <c r="HH449" s="155"/>
      <c r="HI449" s="155"/>
      <c r="HJ449" s="156"/>
    </row>
    <row r="450" spans="1:218" ht="12.75" customHeight="1" x14ac:dyDescent="0.2">
      <c r="A450" s="151" t="s">
        <v>1851</v>
      </c>
      <c r="B450" s="151" t="s">
        <v>89</v>
      </c>
      <c r="C450" s="151">
        <v>2019</v>
      </c>
      <c r="D450" s="154"/>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c r="CH450" s="155"/>
      <c r="CI450" s="155"/>
      <c r="CJ450" s="155"/>
      <c r="CK450" s="155"/>
      <c r="CL450" s="155"/>
      <c r="CM450" s="155"/>
      <c r="CN450" s="155"/>
      <c r="CO450" s="155"/>
      <c r="CP450" s="155"/>
      <c r="CQ450" s="155"/>
      <c r="CR450" s="155"/>
      <c r="CS450" s="155"/>
      <c r="CT450" s="155"/>
      <c r="CU450" s="155"/>
      <c r="CV450" s="155"/>
      <c r="CW450" s="155"/>
      <c r="CX450" s="155"/>
      <c r="CY450" s="155"/>
      <c r="CZ450" s="155"/>
      <c r="DA450" s="155"/>
      <c r="DB450" s="155"/>
      <c r="DC450" s="155"/>
      <c r="DD450" s="155"/>
      <c r="DE450" s="155"/>
      <c r="DF450" s="155"/>
      <c r="DG450" s="155"/>
      <c r="DH450" s="155"/>
      <c r="DI450" s="155"/>
      <c r="DJ450" s="155"/>
      <c r="DK450" s="155"/>
      <c r="DL450" s="155"/>
      <c r="DM450" s="155"/>
      <c r="DN450" s="155"/>
      <c r="DO450" s="155"/>
      <c r="DP450" s="155"/>
      <c r="DQ450" s="155"/>
      <c r="DR450" s="155"/>
      <c r="DS450" s="155"/>
      <c r="DT450" s="155"/>
      <c r="DU450" s="155"/>
      <c r="DV450" s="155"/>
      <c r="DW450" s="155"/>
      <c r="DX450" s="155"/>
      <c r="DY450" s="155"/>
      <c r="DZ450" s="155"/>
      <c r="EA450" s="155"/>
      <c r="EB450" s="155"/>
      <c r="EC450" s="155"/>
      <c r="ED450" s="155"/>
      <c r="EE450" s="155"/>
      <c r="EF450" s="155"/>
      <c r="EG450" s="155"/>
      <c r="EH450" s="155"/>
      <c r="EI450" s="155"/>
      <c r="EJ450" s="155"/>
      <c r="EK450" s="155"/>
      <c r="EL450" s="155"/>
      <c r="EM450" s="155"/>
      <c r="EN450" s="155"/>
      <c r="EO450" s="155"/>
      <c r="EP450" s="155"/>
      <c r="EQ450" s="155"/>
      <c r="ER450" s="155"/>
      <c r="ES450" s="155"/>
      <c r="ET450" s="155"/>
      <c r="EU450" s="155"/>
      <c r="EV450" s="155"/>
      <c r="EW450" s="155"/>
      <c r="EX450" s="155"/>
      <c r="EY450" s="155"/>
      <c r="EZ450" s="155"/>
      <c r="FA450" s="155"/>
      <c r="FB450" s="155"/>
      <c r="FC450" s="155"/>
      <c r="FD450" s="155"/>
      <c r="FE450" s="155"/>
      <c r="FF450" s="155"/>
      <c r="FG450" s="155"/>
      <c r="FH450" s="155"/>
      <c r="FI450" s="155"/>
      <c r="FJ450" s="155"/>
      <c r="FK450" s="155"/>
      <c r="FL450" s="155"/>
      <c r="FM450" s="155"/>
      <c r="FN450" s="155"/>
      <c r="FO450" s="155"/>
      <c r="FP450" s="155"/>
      <c r="FQ450" s="155"/>
      <c r="FR450" s="155"/>
      <c r="FS450" s="155"/>
      <c r="FT450" s="155"/>
      <c r="FU450" s="155"/>
      <c r="FV450" s="155"/>
      <c r="FW450" s="155"/>
      <c r="FX450" s="155"/>
      <c r="FY450" s="155"/>
      <c r="FZ450" s="155"/>
      <c r="GA450" s="155"/>
      <c r="GB450" s="155"/>
      <c r="GC450" s="155"/>
      <c r="GD450" s="155"/>
      <c r="GE450" s="155"/>
      <c r="GF450" s="155"/>
      <c r="GG450" s="155"/>
      <c r="GH450" s="155"/>
      <c r="GI450" s="155"/>
      <c r="GJ450" s="155"/>
      <c r="GK450" s="155"/>
      <c r="GL450" s="155"/>
      <c r="GM450" s="155"/>
      <c r="GN450" s="155"/>
      <c r="GO450" s="155"/>
      <c r="GP450" s="155"/>
      <c r="GQ450" s="155"/>
      <c r="GR450" s="155"/>
      <c r="GS450" s="155"/>
      <c r="GT450" s="155"/>
      <c r="GU450" s="155"/>
      <c r="GV450" s="155"/>
      <c r="GW450" s="155"/>
      <c r="GX450" s="155"/>
      <c r="GY450" s="155"/>
      <c r="GZ450" s="155"/>
      <c r="HA450" s="155"/>
      <c r="HB450" s="155"/>
      <c r="HC450" s="155"/>
      <c r="HD450" s="155"/>
      <c r="HE450" s="155"/>
      <c r="HF450" s="155"/>
      <c r="HG450" s="155"/>
      <c r="HH450" s="155"/>
      <c r="HI450" s="155"/>
      <c r="HJ450" s="156"/>
    </row>
    <row r="451" spans="1:218" ht="12.75" customHeight="1" x14ac:dyDescent="0.2">
      <c r="A451" s="157"/>
      <c r="B451" s="151" t="s">
        <v>47</v>
      </c>
      <c r="C451" s="151">
        <v>2019</v>
      </c>
      <c r="D451" s="154"/>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c r="CH451" s="155"/>
      <c r="CI451" s="155"/>
      <c r="CJ451" s="155"/>
      <c r="CK451" s="155"/>
      <c r="CL451" s="155"/>
      <c r="CM451" s="155"/>
      <c r="CN451" s="155"/>
      <c r="CO451" s="155"/>
      <c r="CP451" s="155"/>
      <c r="CQ451" s="155"/>
      <c r="CR451" s="155"/>
      <c r="CS451" s="155"/>
      <c r="CT451" s="155"/>
      <c r="CU451" s="155"/>
      <c r="CV451" s="155"/>
      <c r="CW451" s="155"/>
      <c r="CX451" s="155"/>
      <c r="CY451" s="155"/>
      <c r="CZ451" s="155"/>
      <c r="DA451" s="155"/>
      <c r="DB451" s="155"/>
      <c r="DC451" s="155"/>
      <c r="DD451" s="155"/>
      <c r="DE451" s="155"/>
      <c r="DF451" s="155"/>
      <c r="DG451" s="155"/>
      <c r="DH451" s="155"/>
      <c r="DI451" s="155"/>
      <c r="DJ451" s="155"/>
      <c r="DK451" s="155"/>
      <c r="DL451" s="155"/>
      <c r="DM451" s="155"/>
      <c r="DN451" s="155"/>
      <c r="DO451" s="155"/>
      <c r="DP451" s="155"/>
      <c r="DQ451" s="155"/>
      <c r="DR451" s="155"/>
      <c r="DS451" s="155"/>
      <c r="DT451" s="155"/>
      <c r="DU451" s="155"/>
      <c r="DV451" s="155"/>
      <c r="DW451" s="155"/>
      <c r="DX451" s="155"/>
      <c r="DY451" s="155"/>
      <c r="DZ451" s="155"/>
      <c r="EA451" s="155"/>
      <c r="EB451" s="155"/>
      <c r="EC451" s="155"/>
      <c r="ED451" s="155"/>
      <c r="EE451" s="155"/>
      <c r="EF451" s="155"/>
      <c r="EG451" s="155"/>
      <c r="EH451" s="155"/>
      <c r="EI451" s="155"/>
      <c r="EJ451" s="155"/>
      <c r="EK451" s="155"/>
      <c r="EL451" s="155"/>
      <c r="EM451" s="155"/>
      <c r="EN451" s="155"/>
      <c r="EO451" s="155"/>
      <c r="EP451" s="155"/>
      <c r="EQ451" s="155"/>
      <c r="ER451" s="155"/>
      <c r="ES451" s="155"/>
      <c r="ET451" s="155"/>
      <c r="EU451" s="155"/>
      <c r="EV451" s="155"/>
      <c r="EW451" s="155"/>
      <c r="EX451" s="155"/>
      <c r="EY451" s="155"/>
      <c r="EZ451" s="155"/>
      <c r="FA451" s="155"/>
      <c r="FB451" s="155"/>
      <c r="FC451" s="155"/>
      <c r="FD451" s="155"/>
      <c r="FE451" s="155"/>
      <c r="FF451" s="155"/>
      <c r="FG451" s="155"/>
      <c r="FH451" s="155"/>
      <c r="FI451" s="155"/>
      <c r="FJ451" s="155"/>
      <c r="FK451" s="155"/>
      <c r="FL451" s="155"/>
      <c r="FM451" s="155"/>
      <c r="FN451" s="155"/>
      <c r="FO451" s="155"/>
      <c r="FP451" s="155"/>
      <c r="FQ451" s="155"/>
      <c r="FR451" s="155"/>
      <c r="FS451" s="155"/>
      <c r="FT451" s="155"/>
      <c r="FU451" s="155"/>
      <c r="FV451" s="155"/>
      <c r="FW451" s="155"/>
      <c r="FX451" s="155"/>
      <c r="FY451" s="155"/>
      <c r="FZ451" s="155"/>
      <c r="GA451" s="155"/>
      <c r="GB451" s="155"/>
      <c r="GC451" s="155"/>
      <c r="GD451" s="155"/>
      <c r="GE451" s="155"/>
      <c r="GF451" s="155"/>
      <c r="GG451" s="155"/>
      <c r="GH451" s="155"/>
      <c r="GI451" s="155"/>
      <c r="GJ451" s="155"/>
      <c r="GK451" s="155"/>
      <c r="GL451" s="155"/>
      <c r="GM451" s="155"/>
      <c r="GN451" s="155"/>
      <c r="GO451" s="155"/>
      <c r="GP451" s="155"/>
      <c r="GQ451" s="155"/>
      <c r="GR451" s="155"/>
      <c r="GS451" s="155"/>
      <c r="GT451" s="155"/>
      <c r="GU451" s="155"/>
      <c r="GV451" s="155"/>
      <c r="GW451" s="155"/>
      <c r="GX451" s="155"/>
      <c r="GY451" s="155"/>
      <c r="GZ451" s="155"/>
      <c r="HA451" s="155"/>
      <c r="HB451" s="155"/>
      <c r="HC451" s="155"/>
      <c r="HD451" s="155"/>
      <c r="HE451" s="155"/>
      <c r="HF451" s="155"/>
      <c r="HG451" s="155"/>
      <c r="HH451" s="155"/>
      <c r="HI451" s="155"/>
      <c r="HJ451" s="156"/>
    </row>
    <row r="452" spans="1:218" ht="12.75" customHeight="1" x14ac:dyDescent="0.2">
      <c r="A452" s="157"/>
      <c r="B452" s="151" t="s">
        <v>54</v>
      </c>
      <c r="C452" s="151">
        <v>2019</v>
      </c>
      <c r="D452" s="154"/>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c r="CH452" s="155"/>
      <c r="CI452" s="155"/>
      <c r="CJ452" s="155"/>
      <c r="CK452" s="155"/>
      <c r="CL452" s="155"/>
      <c r="CM452" s="155"/>
      <c r="CN452" s="155"/>
      <c r="CO452" s="155"/>
      <c r="CP452" s="155"/>
      <c r="CQ452" s="155"/>
      <c r="CR452" s="155"/>
      <c r="CS452" s="155"/>
      <c r="CT452" s="155"/>
      <c r="CU452" s="155"/>
      <c r="CV452" s="155"/>
      <c r="CW452" s="155"/>
      <c r="CX452" s="155"/>
      <c r="CY452" s="155"/>
      <c r="CZ452" s="155"/>
      <c r="DA452" s="155"/>
      <c r="DB452" s="155"/>
      <c r="DC452" s="155"/>
      <c r="DD452" s="155"/>
      <c r="DE452" s="155"/>
      <c r="DF452" s="155"/>
      <c r="DG452" s="155"/>
      <c r="DH452" s="155"/>
      <c r="DI452" s="155"/>
      <c r="DJ452" s="155"/>
      <c r="DK452" s="155"/>
      <c r="DL452" s="155"/>
      <c r="DM452" s="155"/>
      <c r="DN452" s="155"/>
      <c r="DO452" s="155"/>
      <c r="DP452" s="155"/>
      <c r="DQ452" s="155"/>
      <c r="DR452" s="155"/>
      <c r="DS452" s="155"/>
      <c r="DT452" s="155"/>
      <c r="DU452" s="155"/>
      <c r="DV452" s="155"/>
      <c r="DW452" s="155"/>
      <c r="DX452" s="155"/>
      <c r="DY452" s="155"/>
      <c r="DZ452" s="155"/>
      <c r="EA452" s="155"/>
      <c r="EB452" s="155"/>
      <c r="EC452" s="155"/>
      <c r="ED452" s="155"/>
      <c r="EE452" s="155"/>
      <c r="EF452" s="155"/>
      <c r="EG452" s="155"/>
      <c r="EH452" s="155"/>
      <c r="EI452" s="155"/>
      <c r="EJ452" s="155"/>
      <c r="EK452" s="155"/>
      <c r="EL452" s="155"/>
      <c r="EM452" s="155"/>
      <c r="EN452" s="155"/>
      <c r="EO452" s="155"/>
      <c r="EP452" s="155"/>
      <c r="EQ452" s="155"/>
      <c r="ER452" s="155"/>
      <c r="ES452" s="155"/>
      <c r="ET452" s="155"/>
      <c r="EU452" s="155"/>
      <c r="EV452" s="155"/>
      <c r="EW452" s="155"/>
      <c r="EX452" s="155"/>
      <c r="EY452" s="155"/>
      <c r="EZ452" s="155"/>
      <c r="FA452" s="155"/>
      <c r="FB452" s="155"/>
      <c r="FC452" s="155"/>
      <c r="FD452" s="155"/>
      <c r="FE452" s="155"/>
      <c r="FF452" s="155"/>
      <c r="FG452" s="155"/>
      <c r="FH452" s="155"/>
      <c r="FI452" s="155"/>
      <c r="FJ452" s="155"/>
      <c r="FK452" s="155"/>
      <c r="FL452" s="155"/>
      <c r="FM452" s="155"/>
      <c r="FN452" s="155"/>
      <c r="FO452" s="155"/>
      <c r="FP452" s="155"/>
      <c r="FQ452" s="155"/>
      <c r="FR452" s="155"/>
      <c r="FS452" s="155"/>
      <c r="FT452" s="155"/>
      <c r="FU452" s="155"/>
      <c r="FV452" s="155"/>
      <c r="FW452" s="155"/>
      <c r="FX452" s="155"/>
      <c r="FY452" s="155"/>
      <c r="FZ452" s="155"/>
      <c r="GA452" s="155"/>
      <c r="GB452" s="155"/>
      <c r="GC452" s="155"/>
      <c r="GD452" s="155"/>
      <c r="GE452" s="155"/>
      <c r="GF452" s="155"/>
      <c r="GG452" s="155"/>
      <c r="GH452" s="155"/>
      <c r="GI452" s="155"/>
      <c r="GJ452" s="155"/>
      <c r="GK452" s="155"/>
      <c r="GL452" s="155"/>
      <c r="GM452" s="155"/>
      <c r="GN452" s="155"/>
      <c r="GO452" s="155"/>
      <c r="GP452" s="155"/>
      <c r="GQ452" s="155"/>
      <c r="GR452" s="155"/>
      <c r="GS452" s="155"/>
      <c r="GT452" s="155"/>
      <c r="GU452" s="155"/>
      <c r="GV452" s="155"/>
      <c r="GW452" s="155"/>
      <c r="GX452" s="155"/>
      <c r="GY452" s="155"/>
      <c r="GZ452" s="155"/>
      <c r="HA452" s="155"/>
      <c r="HB452" s="155"/>
      <c r="HC452" s="155"/>
      <c r="HD452" s="155"/>
      <c r="HE452" s="155"/>
      <c r="HF452" s="155"/>
      <c r="HG452" s="155"/>
      <c r="HH452" s="155"/>
      <c r="HI452" s="155"/>
      <c r="HJ452" s="156"/>
    </row>
    <row r="453" spans="1:218" ht="12.75" customHeight="1" x14ac:dyDescent="0.2">
      <c r="A453" s="157"/>
      <c r="B453" s="151" t="s">
        <v>81</v>
      </c>
      <c r="C453" s="151">
        <v>2019</v>
      </c>
      <c r="D453" s="154"/>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c r="CH453" s="155"/>
      <c r="CI453" s="155"/>
      <c r="CJ453" s="155"/>
      <c r="CK453" s="155"/>
      <c r="CL453" s="155"/>
      <c r="CM453" s="155"/>
      <c r="CN453" s="155"/>
      <c r="CO453" s="155"/>
      <c r="CP453" s="155"/>
      <c r="CQ453" s="155"/>
      <c r="CR453" s="155"/>
      <c r="CS453" s="155"/>
      <c r="CT453" s="155"/>
      <c r="CU453" s="155"/>
      <c r="CV453" s="155"/>
      <c r="CW453" s="155"/>
      <c r="CX453" s="155"/>
      <c r="CY453" s="155"/>
      <c r="CZ453" s="155"/>
      <c r="DA453" s="155"/>
      <c r="DB453" s="155"/>
      <c r="DC453" s="155"/>
      <c r="DD453" s="155"/>
      <c r="DE453" s="155"/>
      <c r="DF453" s="155"/>
      <c r="DG453" s="155"/>
      <c r="DH453" s="155"/>
      <c r="DI453" s="155"/>
      <c r="DJ453" s="155"/>
      <c r="DK453" s="155"/>
      <c r="DL453" s="155"/>
      <c r="DM453" s="155"/>
      <c r="DN453" s="155"/>
      <c r="DO453" s="155"/>
      <c r="DP453" s="155"/>
      <c r="DQ453" s="155"/>
      <c r="DR453" s="155"/>
      <c r="DS453" s="155"/>
      <c r="DT453" s="155"/>
      <c r="DU453" s="155"/>
      <c r="DV453" s="155"/>
      <c r="DW453" s="155"/>
      <c r="DX453" s="155"/>
      <c r="DY453" s="155"/>
      <c r="DZ453" s="155"/>
      <c r="EA453" s="155"/>
      <c r="EB453" s="155"/>
      <c r="EC453" s="155"/>
      <c r="ED453" s="155"/>
      <c r="EE453" s="155"/>
      <c r="EF453" s="155"/>
      <c r="EG453" s="155"/>
      <c r="EH453" s="155"/>
      <c r="EI453" s="155"/>
      <c r="EJ453" s="155"/>
      <c r="EK453" s="155"/>
      <c r="EL453" s="155"/>
      <c r="EM453" s="155"/>
      <c r="EN453" s="155"/>
      <c r="EO453" s="155"/>
      <c r="EP453" s="155"/>
      <c r="EQ453" s="155"/>
      <c r="ER453" s="155"/>
      <c r="ES453" s="155"/>
      <c r="ET453" s="155"/>
      <c r="EU453" s="155"/>
      <c r="EV453" s="155"/>
      <c r="EW453" s="155"/>
      <c r="EX453" s="155"/>
      <c r="EY453" s="155"/>
      <c r="EZ453" s="155"/>
      <c r="FA453" s="155"/>
      <c r="FB453" s="155"/>
      <c r="FC453" s="155"/>
      <c r="FD453" s="155"/>
      <c r="FE453" s="155"/>
      <c r="FF453" s="155"/>
      <c r="FG453" s="155"/>
      <c r="FH453" s="155"/>
      <c r="FI453" s="155"/>
      <c r="FJ453" s="155"/>
      <c r="FK453" s="155"/>
      <c r="FL453" s="155"/>
      <c r="FM453" s="155"/>
      <c r="FN453" s="155"/>
      <c r="FO453" s="155"/>
      <c r="FP453" s="155"/>
      <c r="FQ453" s="155"/>
      <c r="FR453" s="155"/>
      <c r="FS453" s="155"/>
      <c r="FT453" s="155"/>
      <c r="FU453" s="155"/>
      <c r="FV453" s="155"/>
      <c r="FW453" s="155"/>
      <c r="FX453" s="155"/>
      <c r="FY453" s="155"/>
      <c r="FZ453" s="155"/>
      <c r="GA453" s="155"/>
      <c r="GB453" s="155"/>
      <c r="GC453" s="155"/>
      <c r="GD453" s="155"/>
      <c r="GE453" s="155"/>
      <c r="GF453" s="155"/>
      <c r="GG453" s="155"/>
      <c r="GH453" s="155"/>
      <c r="GI453" s="155"/>
      <c r="GJ453" s="155"/>
      <c r="GK453" s="155"/>
      <c r="GL453" s="155"/>
      <c r="GM453" s="155"/>
      <c r="GN453" s="155"/>
      <c r="GO453" s="155"/>
      <c r="GP453" s="155"/>
      <c r="GQ453" s="155"/>
      <c r="GR453" s="155"/>
      <c r="GS453" s="155"/>
      <c r="GT453" s="155"/>
      <c r="GU453" s="155"/>
      <c r="GV453" s="155"/>
      <c r="GW453" s="155"/>
      <c r="GX453" s="155"/>
      <c r="GY453" s="155"/>
      <c r="GZ453" s="155"/>
      <c r="HA453" s="155"/>
      <c r="HB453" s="155"/>
      <c r="HC453" s="155"/>
      <c r="HD453" s="155"/>
      <c r="HE453" s="155"/>
      <c r="HF453" s="155"/>
      <c r="HG453" s="155"/>
      <c r="HH453" s="155"/>
      <c r="HI453" s="155"/>
      <c r="HJ453" s="156"/>
    </row>
    <row r="454" spans="1:218" ht="12.75" customHeight="1" x14ac:dyDescent="0.2">
      <c r="A454" s="157"/>
      <c r="B454" s="151" t="s">
        <v>999</v>
      </c>
      <c r="C454" s="151">
        <v>2011</v>
      </c>
      <c r="D454" s="154"/>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c r="CH454" s="155"/>
      <c r="CI454" s="155"/>
      <c r="CJ454" s="155"/>
      <c r="CK454" s="155"/>
      <c r="CL454" s="155"/>
      <c r="CM454" s="155"/>
      <c r="CN454" s="155"/>
      <c r="CO454" s="155"/>
      <c r="CP454" s="155"/>
      <c r="CQ454" s="155"/>
      <c r="CR454" s="155"/>
      <c r="CS454" s="155"/>
      <c r="CT454" s="155"/>
      <c r="CU454" s="155"/>
      <c r="CV454" s="155"/>
      <c r="CW454" s="155"/>
      <c r="CX454" s="155"/>
      <c r="CY454" s="155"/>
      <c r="CZ454" s="155"/>
      <c r="DA454" s="155"/>
      <c r="DB454" s="155"/>
      <c r="DC454" s="155"/>
      <c r="DD454" s="155"/>
      <c r="DE454" s="155"/>
      <c r="DF454" s="155"/>
      <c r="DG454" s="155"/>
      <c r="DH454" s="155"/>
      <c r="DI454" s="155"/>
      <c r="DJ454" s="155"/>
      <c r="DK454" s="155"/>
      <c r="DL454" s="155"/>
      <c r="DM454" s="155"/>
      <c r="DN454" s="155"/>
      <c r="DO454" s="155"/>
      <c r="DP454" s="155"/>
      <c r="DQ454" s="155"/>
      <c r="DR454" s="155"/>
      <c r="DS454" s="155"/>
      <c r="DT454" s="155"/>
      <c r="DU454" s="155"/>
      <c r="DV454" s="155"/>
      <c r="DW454" s="155"/>
      <c r="DX454" s="155"/>
      <c r="DY454" s="155"/>
      <c r="DZ454" s="155"/>
      <c r="EA454" s="155"/>
      <c r="EB454" s="155"/>
      <c r="EC454" s="155"/>
      <c r="ED454" s="155"/>
      <c r="EE454" s="155"/>
      <c r="EF454" s="155"/>
      <c r="EG454" s="155"/>
      <c r="EH454" s="155"/>
      <c r="EI454" s="155"/>
      <c r="EJ454" s="155"/>
      <c r="EK454" s="155"/>
      <c r="EL454" s="155"/>
      <c r="EM454" s="155"/>
      <c r="EN454" s="155"/>
      <c r="EO454" s="155"/>
      <c r="EP454" s="155"/>
      <c r="EQ454" s="155"/>
      <c r="ER454" s="155"/>
      <c r="ES454" s="155"/>
      <c r="ET454" s="155"/>
      <c r="EU454" s="155"/>
      <c r="EV454" s="155"/>
      <c r="EW454" s="155"/>
      <c r="EX454" s="155"/>
      <c r="EY454" s="155"/>
      <c r="EZ454" s="155"/>
      <c r="FA454" s="155"/>
      <c r="FB454" s="155"/>
      <c r="FC454" s="155"/>
      <c r="FD454" s="155"/>
      <c r="FE454" s="155"/>
      <c r="FF454" s="155"/>
      <c r="FG454" s="155"/>
      <c r="FH454" s="155"/>
      <c r="FI454" s="155"/>
      <c r="FJ454" s="155"/>
      <c r="FK454" s="155"/>
      <c r="FL454" s="155"/>
      <c r="FM454" s="155"/>
      <c r="FN454" s="155"/>
      <c r="FO454" s="155"/>
      <c r="FP454" s="155"/>
      <c r="FQ454" s="155"/>
      <c r="FR454" s="155"/>
      <c r="FS454" s="155"/>
      <c r="FT454" s="155"/>
      <c r="FU454" s="155"/>
      <c r="FV454" s="155"/>
      <c r="FW454" s="155"/>
      <c r="FX454" s="155"/>
      <c r="FY454" s="155"/>
      <c r="FZ454" s="155"/>
      <c r="GA454" s="155"/>
      <c r="GB454" s="155"/>
      <c r="GC454" s="155"/>
      <c r="GD454" s="155"/>
      <c r="GE454" s="155"/>
      <c r="GF454" s="155"/>
      <c r="GG454" s="155"/>
      <c r="GH454" s="155"/>
      <c r="GI454" s="155"/>
      <c r="GJ454" s="155"/>
      <c r="GK454" s="155"/>
      <c r="GL454" s="155"/>
      <c r="GM454" s="155"/>
      <c r="GN454" s="155"/>
      <c r="GO454" s="155"/>
      <c r="GP454" s="155"/>
      <c r="GQ454" s="155"/>
      <c r="GR454" s="155"/>
      <c r="GS454" s="155"/>
      <c r="GT454" s="155"/>
      <c r="GU454" s="155"/>
      <c r="GV454" s="155"/>
      <c r="GW454" s="155"/>
      <c r="GX454" s="155"/>
      <c r="GY454" s="155"/>
      <c r="GZ454" s="155"/>
      <c r="HA454" s="155"/>
      <c r="HB454" s="155"/>
      <c r="HC454" s="155"/>
      <c r="HD454" s="155"/>
      <c r="HE454" s="155"/>
      <c r="HF454" s="155"/>
      <c r="HG454" s="155"/>
      <c r="HH454" s="155"/>
      <c r="HI454" s="155"/>
      <c r="HJ454" s="156"/>
    </row>
    <row r="455" spans="1:218" ht="12.75" customHeight="1" x14ac:dyDescent="0.2">
      <c r="A455" s="157"/>
      <c r="B455" s="157"/>
      <c r="C455" s="158">
        <v>2019</v>
      </c>
      <c r="D455" s="159"/>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c r="BY455" s="116"/>
      <c r="BZ455" s="116"/>
      <c r="CA455" s="116"/>
      <c r="CB455" s="116"/>
      <c r="CC455" s="116"/>
      <c r="CD455" s="116"/>
      <c r="CE455" s="116"/>
      <c r="CF455" s="116"/>
      <c r="CG455" s="116"/>
      <c r="CH455" s="116"/>
      <c r="CI455" s="116"/>
      <c r="CJ455" s="116"/>
      <c r="CK455" s="116"/>
      <c r="CL455" s="116"/>
      <c r="CM455" s="116"/>
      <c r="CN455" s="116"/>
      <c r="CO455" s="116"/>
      <c r="CP455" s="116"/>
      <c r="CQ455" s="116"/>
      <c r="CR455" s="116"/>
      <c r="CS455" s="116"/>
      <c r="CT455" s="116"/>
      <c r="CU455" s="116"/>
      <c r="CV455" s="116"/>
      <c r="CW455" s="116"/>
      <c r="CX455" s="116"/>
      <c r="CY455" s="116"/>
      <c r="CZ455" s="116"/>
      <c r="DA455" s="116"/>
      <c r="DB455" s="116"/>
      <c r="DC455" s="116"/>
      <c r="DD455" s="116"/>
      <c r="DE455" s="116"/>
      <c r="DF455" s="116"/>
      <c r="DG455" s="116"/>
      <c r="DH455" s="116"/>
      <c r="DI455" s="116"/>
      <c r="DJ455" s="116"/>
      <c r="DK455" s="116"/>
      <c r="DL455" s="116"/>
      <c r="DM455" s="116"/>
      <c r="DN455" s="116"/>
      <c r="DO455" s="116"/>
      <c r="DP455" s="116"/>
      <c r="DQ455" s="116"/>
      <c r="DR455" s="116"/>
      <c r="DS455" s="116"/>
      <c r="DT455" s="116"/>
      <c r="DU455" s="116"/>
      <c r="DV455" s="116"/>
      <c r="DW455" s="116"/>
      <c r="DX455" s="116"/>
      <c r="DY455" s="116"/>
      <c r="DZ455" s="116"/>
      <c r="EA455" s="116"/>
      <c r="EB455" s="116"/>
      <c r="EC455" s="116"/>
      <c r="ED455" s="116"/>
      <c r="EE455" s="116"/>
      <c r="EF455" s="116"/>
      <c r="EG455" s="116"/>
      <c r="EH455" s="116"/>
      <c r="EI455" s="116"/>
      <c r="EJ455" s="116"/>
      <c r="EK455" s="116"/>
      <c r="EL455" s="116"/>
      <c r="EM455" s="116"/>
      <c r="EN455" s="116"/>
      <c r="EO455" s="116"/>
      <c r="EP455" s="116"/>
      <c r="EQ455" s="116"/>
      <c r="ER455" s="116"/>
      <c r="ES455" s="116"/>
      <c r="ET455" s="116"/>
      <c r="EU455" s="116"/>
      <c r="EV455" s="116"/>
      <c r="EW455" s="116"/>
      <c r="EX455" s="116"/>
      <c r="EY455" s="116"/>
      <c r="EZ455" s="116"/>
      <c r="FA455" s="116"/>
      <c r="FB455" s="116"/>
      <c r="FC455" s="116"/>
      <c r="FD455" s="116"/>
      <c r="FE455" s="116"/>
      <c r="FF455" s="116"/>
      <c r="FG455" s="116"/>
      <c r="FH455" s="116"/>
      <c r="FI455" s="116"/>
      <c r="FJ455" s="116"/>
      <c r="FK455" s="116"/>
      <c r="FL455" s="116"/>
      <c r="FM455" s="116"/>
      <c r="FN455" s="116"/>
      <c r="FO455" s="116"/>
      <c r="FP455" s="116"/>
      <c r="FQ455" s="116"/>
      <c r="FR455" s="116"/>
      <c r="FS455" s="116"/>
      <c r="FT455" s="116"/>
      <c r="FU455" s="116"/>
      <c r="FV455" s="116"/>
      <c r="FW455" s="116"/>
      <c r="FX455" s="116"/>
      <c r="FY455" s="116"/>
      <c r="FZ455" s="116"/>
      <c r="GA455" s="116"/>
      <c r="GB455" s="116"/>
      <c r="GC455" s="116"/>
      <c r="GD455" s="116"/>
      <c r="GE455" s="116"/>
      <c r="GF455" s="116"/>
      <c r="GG455" s="116"/>
      <c r="GH455" s="116"/>
      <c r="GI455" s="116"/>
      <c r="GJ455" s="116"/>
      <c r="GK455" s="116"/>
      <c r="GL455" s="116"/>
      <c r="GM455" s="116"/>
      <c r="GN455" s="116"/>
      <c r="GO455" s="116"/>
      <c r="GP455" s="116"/>
      <c r="GQ455" s="116"/>
      <c r="GR455" s="116"/>
      <c r="GS455" s="116"/>
      <c r="GT455" s="116"/>
      <c r="GU455" s="116"/>
      <c r="GV455" s="116"/>
      <c r="GW455" s="116"/>
      <c r="GX455" s="116"/>
      <c r="GY455" s="116"/>
      <c r="GZ455" s="116"/>
      <c r="HA455" s="116"/>
      <c r="HB455" s="116"/>
      <c r="HC455" s="116"/>
      <c r="HD455" s="116"/>
      <c r="HE455" s="116"/>
      <c r="HF455" s="116"/>
      <c r="HG455" s="116"/>
      <c r="HH455" s="116"/>
      <c r="HI455" s="116"/>
      <c r="HJ455" s="160"/>
    </row>
    <row r="456" spans="1:218" ht="12.75" customHeight="1" x14ac:dyDescent="0.2">
      <c r="A456" s="151" t="s">
        <v>1882</v>
      </c>
      <c r="B456" s="151" t="s">
        <v>28</v>
      </c>
      <c r="C456" s="151">
        <v>2019</v>
      </c>
      <c r="D456" s="154"/>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c r="CH456" s="155"/>
      <c r="CI456" s="155"/>
      <c r="CJ456" s="155"/>
      <c r="CK456" s="155"/>
      <c r="CL456" s="155"/>
      <c r="CM456" s="155"/>
      <c r="CN456" s="155"/>
      <c r="CO456" s="155"/>
      <c r="CP456" s="155"/>
      <c r="CQ456" s="155"/>
      <c r="CR456" s="155"/>
      <c r="CS456" s="155"/>
      <c r="CT456" s="155"/>
      <c r="CU456" s="155"/>
      <c r="CV456" s="155"/>
      <c r="CW456" s="155"/>
      <c r="CX456" s="155"/>
      <c r="CY456" s="155"/>
      <c r="CZ456" s="155"/>
      <c r="DA456" s="155"/>
      <c r="DB456" s="155"/>
      <c r="DC456" s="155"/>
      <c r="DD456" s="155"/>
      <c r="DE456" s="155"/>
      <c r="DF456" s="155"/>
      <c r="DG456" s="155"/>
      <c r="DH456" s="155"/>
      <c r="DI456" s="155"/>
      <c r="DJ456" s="155"/>
      <c r="DK456" s="155"/>
      <c r="DL456" s="155"/>
      <c r="DM456" s="155"/>
      <c r="DN456" s="155"/>
      <c r="DO456" s="155"/>
      <c r="DP456" s="155"/>
      <c r="DQ456" s="155"/>
      <c r="DR456" s="155"/>
      <c r="DS456" s="155"/>
      <c r="DT456" s="155"/>
      <c r="DU456" s="155"/>
      <c r="DV456" s="155"/>
      <c r="DW456" s="155"/>
      <c r="DX456" s="155"/>
      <c r="DY456" s="155"/>
      <c r="DZ456" s="155"/>
      <c r="EA456" s="155"/>
      <c r="EB456" s="155"/>
      <c r="EC456" s="155"/>
      <c r="ED456" s="155"/>
      <c r="EE456" s="155"/>
      <c r="EF456" s="155"/>
      <c r="EG456" s="155"/>
      <c r="EH456" s="155"/>
      <c r="EI456" s="155"/>
      <c r="EJ456" s="155"/>
      <c r="EK456" s="155"/>
      <c r="EL456" s="155"/>
      <c r="EM456" s="155"/>
      <c r="EN456" s="155"/>
      <c r="EO456" s="155"/>
      <c r="EP456" s="155"/>
      <c r="EQ456" s="155"/>
      <c r="ER456" s="155"/>
      <c r="ES456" s="155"/>
      <c r="ET456" s="155"/>
      <c r="EU456" s="155"/>
      <c r="EV456" s="155"/>
      <c r="EW456" s="155"/>
      <c r="EX456" s="155"/>
      <c r="EY456" s="155"/>
      <c r="EZ456" s="155"/>
      <c r="FA456" s="155"/>
      <c r="FB456" s="155"/>
      <c r="FC456" s="155"/>
      <c r="FD456" s="155"/>
      <c r="FE456" s="155"/>
      <c r="FF456" s="155"/>
      <c r="FG456" s="155"/>
      <c r="FH456" s="155"/>
      <c r="FI456" s="155"/>
      <c r="FJ456" s="155"/>
      <c r="FK456" s="155"/>
      <c r="FL456" s="155"/>
      <c r="FM456" s="155"/>
      <c r="FN456" s="155"/>
      <c r="FO456" s="155"/>
      <c r="FP456" s="155"/>
      <c r="FQ456" s="155"/>
      <c r="FR456" s="155"/>
      <c r="FS456" s="155"/>
      <c r="FT456" s="155"/>
      <c r="FU456" s="155"/>
      <c r="FV456" s="155"/>
      <c r="FW456" s="155"/>
      <c r="FX456" s="155"/>
      <c r="FY456" s="155"/>
      <c r="FZ456" s="155"/>
      <c r="GA456" s="155"/>
      <c r="GB456" s="155"/>
      <c r="GC456" s="155"/>
      <c r="GD456" s="155"/>
      <c r="GE456" s="155"/>
      <c r="GF456" s="155"/>
      <c r="GG456" s="155"/>
      <c r="GH456" s="155"/>
      <c r="GI456" s="155"/>
      <c r="GJ456" s="155"/>
      <c r="GK456" s="155"/>
      <c r="GL456" s="155"/>
      <c r="GM456" s="155"/>
      <c r="GN456" s="155"/>
      <c r="GO456" s="155"/>
      <c r="GP456" s="155"/>
      <c r="GQ456" s="155"/>
      <c r="GR456" s="155"/>
      <c r="GS456" s="155"/>
      <c r="GT456" s="155"/>
      <c r="GU456" s="155"/>
      <c r="GV456" s="155"/>
      <c r="GW456" s="155"/>
      <c r="GX456" s="155"/>
      <c r="GY456" s="155"/>
      <c r="GZ456" s="155"/>
      <c r="HA456" s="155"/>
      <c r="HB456" s="155"/>
      <c r="HC456" s="155"/>
      <c r="HD456" s="155"/>
      <c r="HE456" s="155"/>
      <c r="HF456" s="155"/>
      <c r="HG456" s="155"/>
      <c r="HH456" s="155"/>
      <c r="HI456" s="155"/>
      <c r="HJ456" s="156"/>
    </row>
    <row r="457" spans="1:218" ht="12.75" customHeight="1" x14ac:dyDescent="0.2">
      <c r="A457" s="157"/>
      <c r="B457" s="151" t="s">
        <v>68</v>
      </c>
      <c r="C457" s="151">
        <v>2019</v>
      </c>
      <c r="D457" s="154"/>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c r="CH457" s="155"/>
      <c r="CI457" s="155"/>
      <c r="CJ457" s="155"/>
      <c r="CK457" s="155"/>
      <c r="CL457" s="155"/>
      <c r="CM457" s="155"/>
      <c r="CN457" s="155"/>
      <c r="CO457" s="155"/>
      <c r="CP457" s="155"/>
      <c r="CQ457" s="155"/>
      <c r="CR457" s="155"/>
      <c r="CS457" s="155"/>
      <c r="CT457" s="155"/>
      <c r="CU457" s="155"/>
      <c r="CV457" s="155"/>
      <c r="CW457" s="155"/>
      <c r="CX457" s="155"/>
      <c r="CY457" s="155"/>
      <c r="CZ457" s="155"/>
      <c r="DA457" s="155"/>
      <c r="DB457" s="155"/>
      <c r="DC457" s="155"/>
      <c r="DD457" s="155"/>
      <c r="DE457" s="155"/>
      <c r="DF457" s="155"/>
      <c r="DG457" s="155"/>
      <c r="DH457" s="155"/>
      <c r="DI457" s="155"/>
      <c r="DJ457" s="155"/>
      <c r="DK457" s="155"/>
      <c r="DL457" s="155"/>
      <c r="DM457" s="155"/>
      <c r="DN457" s="155"/>
      <c r="DO457" s="155"/>
      <c r="DP457" s="155"/>
      <c r="DQ457" s="155"/>
      <c r="DR457" s="155"/>
      <c r="DS457" s="155"/>
      <c r="DT457" s="155"/>
      <c r="DU457" s="155"/>
      <c r="DV457" s="155"/>
      <c r="DW457" s="155"/>
      <c r="DX457" s="155"/>
      <c r="DY457" s="155"/>
      <c r="DZ457" s="155"/>
      <c r="EA457" s="155"/>
      <c r="EB457" s="155"/>
      <c r="EC457" s="155"/>
      <c r="ED457" s="155"/>
      <c r="EE457" s="155"/>
      <c r="EF457" s="155"/>
      <c r="EG457" s="155"/>
      <c r="EH457" s="155"/>
      <c r="EI457" s="155"/>
      <c r="EJ457" s="155"/>
      <c r="EK457" s="155"/>
      <c r="EL457" s="155"/>
      <c r="EM457" s="155"/>
      <c r="EN457" s="155"/>
      <c r="EO457" s="155"/>
      <c r="EP457" s="155"/>
      <c r="EQ457" s="155"/>
      <c r="ER457" s="155"/>
      <c r="ES457" s="155"/>
      <c r="ET457" s="155"/>
      <c r="EU457" s="155"/>
      <c r="EV457" s="155"/>
      <c r="EW457" s="155"/>
      <c r="EX457" s="155"/>
      <c r="EY457" s="155"/>
      <c r="EZ457" s="155"/>
      <c r="FA457" s="155"/>
      <c r="FB457" s="155"/>
      <c r="FC457" s="155"/>
      <c r="FD457" s="155"/>
      <c r="FE457" s="155"/>
      <c r="FF457" s="155"/>
      <c r="FG457" s="155"/>
      <c r="FH457" s="155"/>
      <c r="FI457" s="155"/>
      <c r="FJ457" s="155"/>
      <c r="FK457" s="155"/>
      <c r="FL457" s="155"/>
      <c r="FM457" s="155"/>
      <c r="FN457" s="155"/>
      <c r="FO457" s="155"/>
      <c r="FP457" s="155"/>
      <c r="FQ457" s="155"/>
      <c r="FR457" s="155"/>
      <c r="FS457" s="155"/>
      <c r="FT457" s="155"/>
      <c r="FU457" s="155"/>
      <c r="FV457" s="155"/>
      <c r="FW457" s="155"/>
      <c r="FX457" s="155"/>
      <c r="FY457" s="155"/>
      <c r="FZ457" s="155"/>
      <c r="GA457" s="155"/>
      <c r="GB457" s="155"/>
      <c r="GC457" s="155"/>
      <c r="GD457" s="155"/>
      <c r="GE457" s="155"/>
      <c r="GF457" s="155"/>
      <c r="GG457" s="155"/>
      <c r="GH457" s="155"/>
      <c r="GI457" s="155"/>
      <c r="GJ457" s="155"/>
      <c r="GK457" s="155"/>
      <c r="GL457" s="155"/>
      <c r="GM457" s="155"/>
      <c r="GN457" s="155"/>
      <c r="GO457" s="155"/>
      <c r="GP457" s="155"/>
      <c r="GQ457" s="155"/>
      <c r="GR457" s="155"/>
      <c r="GS457" s="155"/>
      <c r="GT457" s="155"/>
      <c r="GU457" s="155"/>
      <c r="GV457" s="155"/>
      <c r="GW457" s="155"/>
      <c r="GX457" s="155"/>
      <c r="GY457" s="155"/>
      <c r="GZ457" s="155"/>
      <c r="HA457" s="155"/>
      <c r="HB457" s="155"/>
      <c r="HC457" s="155"/>
      <c r="HD457" s="155"/>
      <c r="HE457" s="155"/>
      <c r="HF457" s="155"/>
      <c r="HG457" s="155"/>
      <c r="HH457" s="155"/>
      <c r="HI457" s="155"/>
      <c r="HJ457" s="156"/>
    </row>
    <row r="458" spans="1:218" ht="12.75" customHeight="1" x14ac:dyDescent="0.2">
      <c r="A458" s="157"/>
      <c r="B458" s="151" t="s">
        <v>30</v>
      </c>
      <c r="C458" s="151">
        <v>2019</v>
      </c>
      <c r="D458" s="154"/>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c r="CH458" s="155"/>
      <c r="CI458" s="155"/>
      <c r="CJ458" s="155"/>
      <c r="CK458" s="155"/>
      <c r="CL458" s="155"/>
      <c r="CM458" s="155"/>
      <c r="CN458" s="155"/>
      <c r="CO458" s="155"/>
      <c r="CP458" s="155"/>
      <c r="CQ458" s="155"/>
      <c r="CR458" s="155"/>
      <c r="CS458" s="155"/>
      <c r="CT458" s="155"/>
      <c r="CU458" s="155"/>
      <c r="CV458" s="155"/>
      <c r="CW458" s="155"/>
      <c r="CX458" s="155"/>
      <c r="CY458" s="155"/>
      <c r="CZ458" s="155"/>
      <c r="DA458" s="155"/>
      <c r="DB458" s="155"/>
      <c r="DC458" s="155"/>
      <c r="DD458" s="155"/>
      <c r="DE458" s="155"/>
      <c r="DF458" s="155"/>
      <c r="DG458" s="155"/>
      <c r="DH458" s="155"/>
      <c r="DI458" s="155"/>
      <c r="DJ458" s="155"/>
      <c r="DK458" s="155"/>
      <c r="DL458" s="155"/>
      <c r="DM458" s="155"/>
      <c r="DN458" s="155"/>
      <c r="DO458" s="155"/>
      <c r="DP458" s="155"/>
      <c r="DQ458" s="155"/>
      <c r="DR458" s="155"/>
      <c r="DS458" s="155"/>
      <c r="DT458" s="155"/>
      <c r="DU458" s="155"/>
      <c r="DV458" s="155"/>
      <c r="DW458" s="155"/>
      <c r="DX458" s="155"/>
      <c r="DY458" s="155"/>
      <c r="DZ458" s="155"/>
      <c r="EA458" s="155"/>
      <c r="EB458" s="155"/>
      <c r="EC458" s="155"/>
      <c r="ED458" s="155"/>
      <c r="EE458" s="155"/>
      <c r="EF458" s="155"/>
      <c r="EG458" s="155"/>
      <c r="EH458" s="155"/>
      <c r="EI458" s="155"/>
      <c r="EJ458" s="155"/>
      <c r="EK458" s="155"/>
      <c r="EL458" s="155"/>
      <c r="EM458" s="155"/>
      <c r="EN458" s="155"/>
      <c r="EO458" s="155"/>
      <c r="EP458" s="155"/>
      <c r="EQ458" s="155"/>
      <c r="ER458" s="155"/>
      <c r="ES458" s="155"/>
      <c r="ET458" s="155"/>
      <c r="EU458" s="155"/>
      <c r="EV458" s="155"/>
      <c r="EW458" s="155"/>
      <c r="EX458" s="155"/>
      <c r="EY458" s="155"/>
      <c r="EZ458" s="155"/>
      <c r="FA458" s="155"/>
      <c r="FB458" s="155"/>
      <c r="FC458" s="155"/>
      <c r="FD458" s="155"/>
      <c r="FE458" s="155"/>
      <c r="FF458" s="155"/>
      <c r="FG458" s="155"/>
      <c r="FH458" s="155"/>
      <c r="FI458" s="155"/>
      <c r="FJ458" s="155"/>
      <c r="FK458" s="155"/>
      <c r="FL458" s="155"/>
      <c r="FM458" s="155"/>
      <c r="FN458" s="155"/>
      <c r="FO458" s="155"/>
      <c r="FP458" s="155"/>
      <c r="FQ458" s="155"/>
      <c r="FR458" s="155"/>
      <c r="FS458" s="155"/>
      <c r="FT458" s="155"/>
      <c r="FU458" s="155"/>
      <c r="FV458" s="155"/>
      <c r="FW458" s="155"/>
      <c r="FX458" s="155"/>
      <c r="FY458" s="155"/>
      <c r="FZ458" s="155"/>
      <c r="GA458" s="155"/>
      <c r="GB458" s="155"/>
      <c r="GC458" s="155"/>
      <c r="GD458" s="155"/>
      <c r="GE458" s="155"/>
      <c r="GF458" s="155"/>
      <c r="GG458" s="155"/>
      <c r="GH458" s="155"/>
      <c r="GI458" s="155"/>
      <c r="GJ458" s="155"/>
      <c r="GK458" s="155"/>
      <c r="GL458" s="155"/>
      <c r="GM458" s="155"/>
      <c r="GN458" s="155"/>
      <c r="GO458" s="155"/>
      <c r="GP458" s="155"/>
      <c r="GQ458" s="155"/>
      <c r="GR458" s="155"/>
      <c r="GS458" s="155"/>
      <c r="GT458" s="155"/>
      <c r="GU458" s="155"/>
      <c r="GV458" s="155"/>
      <c r="GW458" s="155"/>
      <c r="GX458" s="155"/>
      <c r="GY458" s="155"/>
      <c r="GZ458" s="155"/>
      <c r="HA458" s="155"/>
      <c r="HB458" s="155"/>
      <c r="HC458" s="155"/>
      <c r="HD458" s="155"/>
      <c r="HE458" s="155"/>
      <c r="HF458" s="155"/>
      <c r="HG458" s="155"/>
      <c r="HH458" s="155"/>
      <c r="HI458" s="155"/>
      <c r="HJ458" s="156"/>
    </row>
    <row r="459" spans="1:218" ht="12.75" customHeight="1" x14ac:dyDescent="0.2">
      <c r="A459" s="157"/>
      <c r="B459" s="151" t="s">
        <v>34</v>
      </c>
      <c r="C459" s="151">
        <v>2019</v>
      </c>
      <c r="D459" s="154"/>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c r="CH459" s="155"/>
      <c r="CI459" s="155"/>
      <c r="CJ459" s="155"/>
      <c r="CK459" s="155"/>
      <c r="CL459" s="155"/>
      <c r="CM459" s="155"/>
      <c r="CN459" s="155"/>
      <c r="CO459" s="155"/>
      <c r="CP459" s="155"/>
      <c r="CQ459" s="155"/>
      <c r="CR459" s="155"/>
      <c r="CS459" s="155"/>
      <c r="CT459" s="155"/>
      <c r="CU459" s="155"/>
      <c r="CV459" s="155"/>
      <c r="CW459" s="155"/>
      <c r="CX459" s="155"/>
      <c r="CY459" s="155"/>
      <c r="CZ459" s="155"/>
      <c r="DA459" s="155"/>
      <c r="DB459" s="155"/>
      <c r="DC459" s="155"/>
      <c r="DD459" s="155"/>
      <c r="DE459" s="155"/>
      <c r="DF459" s="155"/>
      <c r="DG459" s="155"/>
      <c r="DH459" s="155"/>
      <c r="DI459" s="155"/>
      <c r="DJ459" s="155"/>
      <c r="DK459" s="155"/>
      <c r="DL459" s="155"/>
      <c r="DM459" s="155"/>
      <c r="DN459" s="155"/>
      <c r="DO459" s="155"/>
      <c r="DP459" s="155"/>
      <c r="DQ459" s="155"/>
      <c r="DR459" s="155"/>
      <c r="DS459" s="155"/>
      <c r="DT459" s="155"/>
      <c r="DU459" s="155"/>
      <c r="DV459" s="155"/>
      <c r="DW459" s="155"/>
      <c r="DX459" s="155"/>
      <c r="DY459" s="155"/>
      <c r="DZ459" s="155"/>
      <c r="EA459" s="155"/>
      <c r="EB459" s="155"/>
      <c r="EC459" s="155"/>
      <c r="ED459" s="155"/>
      <c r="EE459" s="155"/>
      <c r="EF459" s="155"/>
      <c r="EG459" s="155"/>
      <c r="EH459" s="155"/>
      <c r="EI459" s="155"/>
      <c r="EJ459" s="155"/>
      <c r="EK459" s="155"/>
      <c r="EL459" s="155"/>
      <c r="EM459" s="155"/>
      <c r="EN459" s="155"/>
      <c r="EO459" s="155"/>
      <c r="EP459" s="155"/>
      <c r="EQ459" s="155"/>
      <c r="ER459" s="155"/>
      <c r="ES459" s="155"/>
      <c r="ET459" s="155"/>
      <c r="EU459" s="155"/>
      <c r="EV459" s="155"/>
      <c r="EW459" s="155"/>
      <c r="EX459" s="155"/>
      <c r="EY459" s="155"/>
      <c r="EZ459" s="155"/>
      <c r="FA459" s="155"/>
      <c r="FB459" s="155"/>
      <c r="FC459" s="155"/>
      <c r="FD459" s="155"/>
      <c r="FE459" s="155"/>
      <c r="FF459" s="155"/>
      <c r="FG459" s="155"/>
      <c r="FH459" s="155"/>
      <c r="FI459" s="155"/>
      <c r="FJ459" s="155"/>
      <c r="FK459" s="155"/>
      <c r="FL459" s="155"/>
      <c r="FM459" s="155"/>
      <c r="FN459" s="155"/>
      <c r="FO459" s="155"/>
      <c r="FP459" s="155"/>
      <c r="FQ459" s="155"/>
      <c r="FR459" s="155"/>
      <c r="FS459" s="155"/>
      <c r="FT459" s="155"/>
      <c r="FU459" s="155"/>
      <c r="FV459" s="155"/>
      <c r="FW459" s="155"/>
      <c r="FX459" s="155"/>
      <c r="FY459" s="155"/>
      <c r="FZ459" s="155"/>
      <c r="GA459" s="155"/>
      <c r="GB459" s="155"/>
      <c r="GC459" s="155"/>
      <c r="GD459" s="155"/>
      <c r="GE459" s="155"/>
      <c r="GF459" s="155"/>
      <c r="GG459" s="155"/>
      <c r="GH459" s="155"/>
      <c r="GI459" s="155"/>
      <c r="GJ459" s="155"/>
      <c r="GK459" s="155"/>
      <c r="GL459" s="155"/>
      <c r="GM459" s="155"/>
      <c r="GN459" s="155"/>
      <c r="GO459" s="155"/>
      <c r="GP459" s="155"/>
      <c r="GQ459" s="155"/>
      <c r="GR459" s="155"/>
      <c r="GS459" s="155"/>
      <c r="GT459" s="155"/>
      <c r="GU459" s="155"/>
      <c r="GV459" s="155"/>
      <c r="GW459" s="155"/>
      <c r="GX459" s="155"/>
      <c r="GY459" s="155"/>
      <c r="GZ459" s="155"/>
      <c r="HA459" s="155"/>
      <c r="HB459" s="155"/>
      <c r="HC459" s="155"/>
      <c r="HD459" s="155"/>
      <c r="HE459" s="155"/>
      <c r="HF459" s="155"/>
      <c r="HG459" s="155"/>
      <c r="HH459" s="155"/>
      <c r="HI459" s="155"/>
      <c r="HJ459" s="156"/>
    </row>
    <row r="460" spans="1:218" ht="12.75" customHeight="1" x14ac:dyDescent="0.2">
      <c r="A460" s="151" t="s">
        <v>1969</v>
      </c>
      <c r="B460" s="151" t="s">
        <v>52</v>
      </c>
      <c r="C460" s="151">
        <v>2020</v>
      </c>
      <c r="D460" s="154"/>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c r="CH460" s="155"/>
      <c r="CI460" s="155"/>
      <c r="CJ460" s="155"/>
      <c r="CK460" s="155"/>
      <c r="CL460" s="155"/>
      <c r="CM460" s="155"/>
      <c r="CN460" s="155"/>
      <c r="CO460" s="155"/>
      <c r="CP460" s="155"/>
      <c r="CQ460" s="155"/>
      <c r="CR460" s="155"/>
      <c r="CS460" s="155"/>
      <c r="CT460" s="155"/>
      <c r="CU460" s="155"/>
      <c r="CV460" s="155"/>
      <c r="CW460" s="155"/>
      <c r="CX460" s="155"/>
      <c r="CY460" s="155"/>
      <c r="CZ460" s="155"/>
      <c r="DA460" s="155"/>
      <c r="DB460" s="155"/>
      <c r="DC460" s="155"/>
      <c r="DD460" s="155"/>
      <c r="DE460" s="155"/>
      <c r="DF460" s="155"/>
      <c r="DG460" s="155"/>
      <c r="DH460" s="155"/>
      <c r="DI460" s="155"/>
      <c r="DJ460" s="155"/>
      <c r="DK460" s="155"/>
      <c r="DL460" s="155"/>
      <c r="DM460" s="155"/>
      <c r="DN460" s="155"/>
      <c r="DO460" s="155"/>
      <c r="DP460" s="155"/>
      <c r="DQ460" s="155"/>
      <c r="DR460" s="155"/>
      <c r="DS460" s="155"/>
      <c r="DT460" s="155"/>
      <c r="DU460" s="155"/>
      <c r="DV460" s="155"/>
      <c r="DW460" s="155"/>
      <c r="DX460" s="155"/>
      <c r="DY460" s="155"/>
      <c r="DZ460" s="155"/>
      <c r="EA460" s="155"/>
      <c r="EB460" s="155"/>
      <c r="EC460" s="155"/>
      <c r="ED460" s="155"/>
      <c r="EE460" s="155"/>
      <c r="EF460" s="155"/>
      <c r="EG460" s="155"/>
      <c r="EH460" s="155"/>
      <c r="EI460" s="155"/>
      <c r="EJ460" s="155"/>
      <c r="EK460" s="155"/>
      <c r="EL460" s="155"/>
      <c r="EM460" s="155"/>
      <c r="EN460" s="155"/>
      <c r="EO460" s="155"/>
      <c r="EP460" s="155"/>
      <c r="EQ460" s="155"/>
      <c r="ER460" s="155"/>
      <c r="ES460" s="155"/>
      <c r="ET460" s="155"/>
      <c r="EU460" s="155"/>
      <c r="EV460" s="155"/>
      <c r="EW460" s="155"/>
      <c r="EX460" s="155"/>
      <c r="EY460" s="155"/>
      <c r="EZ460" s="155"/>
      <c r="FA460" s="155"/>
      <c r="FB460" s="155"/>
      <c r="FC460" s="155"/>
      <c r="FD460" s="155"/>
      <c r="FE460" s="155"/>
      <c r="FF460" s="155"/>
      <c r="FG460" s="155"/>
      <c r="FH460" s="155"/>
      <c r="FI460" s="155"/>
      <c r="FJ460" s="155"/>
      <c r="FK460" s="155"/>
      <c r="FL460" s="155"/>
      <c r="FM460" s="155"/>
      <c r="FN460" s="155"/>
      <c r="FO460" s="155"/>
      <c r="FP460" s="155"/>
      <c r="FQ460" s="155"/>
      <c r="FR460" s="155"/>
      <c r="FS460" s="155"/>
      <c r="FT460" s="155"/>
      <c r="FU460" s="155"/>
      <c r="FV460" s="155"/>
      <c r="FW460" s="155"/>
      <c r="FX460" s="155"/>
      <c r="FY460" s="155"/>
      <c r="FZ460" s="155"/>
      <c r="GA460" s="155"/>
      <c r="GB460" s="155"/>
      <c r="GC460" s="155"/>
      <c r="GD460" s="155"/>
      <c r="GE460" s="155"/>
      <c r="GF460" s="155"/>
      <c r="GG460" s="155"/>
      <c r="GH460" s="155"/>
      <c r="GI460" s="155"/>
      <c r="GJ460" s="155"/>
      <c r="GK460" s="155"/>
      <c r="GL460" s="155"/>
      <c r="GM460" s="155"/>
      <c r="GN460" s="155"/>
      <c r="GO460" s="155"/>
      <c r="GP460" s="155"/>
      <c r="GQ460" s="155"/>
      <c r="GR460" s="155"/>
      <c r="GS460" s="155"/>
      <c r="GT460" s="155"/>
      <c r="GU460" s="155"/>
      <c r="GV460" s="155"/>
      <c r="GW460" s="155"/>
      <c r="GX460" s="155"/>
      <c r="GY460" s="155"/>
      <c r="GZ460" s="155"/>
      <c r="HA460" s="155"/>
      <c r="HB460" s="155"/>
      <c r="HC460" s="155"/>
      <c r="HD460" s="155"/>
      <c r="HE460" s="155"/>
      <c r="HF460" s="155"/>
      <c r="HG460" s="155"/>
      <c r="HH460" s="155"/>
      <c r="HI460" s="155"/>
      <c r="HJ460" s="156"/>
    </row>
    <row r="461" spans="1:218" ht="12.75" customHeight="1" x14ac:dyDescent="0.2">
      <c r="A461" s="151" t="s">
        <v>507</v>
      </c>
      <c r="B461" s="151" t="s">
        <v>52</v>
      </c>
      <c r="C461" s="151">
        <v>2020</v>
      </c>
      <c r="D461" s="154"/>
      <c r="E461" s="155"/>
      <c r="F461" s="155">
        <v>45492</v>
      </c>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c r="CH461" s="155"/>
      <c r="CI461" s="155"/>
      <c r="CJ461" s="155"/>
      <c r="CK461" s="155"/>
      <c r="CL461" s="155"/>
      <c r="CM461" s="155"/>
      <c r="CN461" s="155"/>
      <c r="CO461" s="155"/>
      <c r="CP461" s="155"/>
      <c r="CQ461" s="155"/>
      <c r="CR461" s="155"/>
      <c r="CS461" s="155"/>
      <c r="CT461" s="155"/>
      <c r="CU461" s="155"/>
      <c r="CV461" s="155"/>
      <c r="CW461" s="155"/>
      <c r="CX461" s="155"/>
      <c r="CY461" s="155"/>
      <c r="CZ461" s="155"/>
      <c r="DA461" s="155"/>
      <c r="DB461" s="155"/>
      <c r="DC461" s="155"/>
      <c r="DD461" s="155"/>
      <c r="DE461" s="155"/>
      <c r="DF461" s="155"/>
      <c r="DG461" s="155"/>
      <c r="DH461" s="155"/>
      <c r="DI461" s="155"/>
      <c r="DJ461" s="155"/>
      <c r="DK461" s="155"/>
      <c r="DL461" s="155"/>
      <c r="DM461" s="155"/>
      <c r="DN461" s="155"/>
      <c r="DO461" s="155"/>
      <c r="DP461" s="155"/>
      <c r="DQ461" s="155"/>
      <c r="DR461" s="155"/>
      <c r="DS461" s="155"/>
      <c r="DT461" s="155"/>
      <c r="DU461" s="155"/>
      <c r="DV461" s="155"/>
      <c r="DW461" s="155"/>
      <c r="DX461" s="155"/>
      <c r="DY461" s="155"/>
      <c r="DZ461" s="155"/>
      <c r="EA461" s="155"/>
      <c r="EB461" s="155"/>
      <c r="EC461" s="155"/>
      <c r="ED461" s="155"/>
      <c r="EE461" s="155"/>
      <c r="EF461" s="155"/>
      <c r="EG461" s="155"/>
      <c r="EH461" s="155"/>
      <c r="EI461" s="155"/>
      <c r="EJ461" s="155"/>
      <c r="EK461" s="155"/>
      <c r="EL461" s="155"/>
      <c r="EM461" s="155"/>
      <c r="EN461" s="155"/>
      <c r="EO461" s="155"/>
      <c r="EP461" s="155"/>
      <c r="EQ461" s="155"/>
      <c r="ER461" s="155"/>
      <c r="ES461" s="155"/>
      <c r="ET461" s="155"/>
      <c r="EU461" s="155"/>
      <c r="EV461" s="155"/>
      <c r="EW461" s="155"/>
      <c r="EX461" s="155"/>
      <c r="EY461" s="155"/>
      <c r="EZ461" s="155"/>
      <c r="FA461" s="155"/>
      <c r="FB461" s="155"/>
      <c r="FC461" s="155"/>
      <c r="FD461" s="155"/>
      <c r="FE461" s="155"/>
      <c r="FF461" s="155"/>
      <c r="FG461" s="155"/>
      <c r="FH461" s="155"/>
      <c r="FI461" s="155"/>
      <c r="FJ461" s="155"/>
      <c r="FK461" s="155"/>
      <c r="FL461" s="155"/>
      <c r="FM461" s="155"/>
      <c r="FN461" s="155"/>
      <c r="FO461" s="155"/>
      <c r="FP461" s="155"/>
      <c r="FQ461" s="155"/>
      <c r="FR461" s="155"/>
      <c r="FS461" s="155"/>
      <c r="FT461" s="155"/>
      <c r="FU461" s="155"/>
      <c r="FV461" s="155"/>
      <c r="FW461" s="155"/>
      <c r="FX461" s="155"/>
      <c r="FY461" s="155"/>
      <c r="FZ461" s="155"/>
      <c r="GA461" s="155"/>
      <c r="GB461" s="155"/>
      <c r="GC461" s="155"/>
      <c r="GD461" s="155"/>
      <c r="GE461" s="155"/>
      <c r="GF461" s="155"/>
      <c r="GG461" s="155"/>
      <c r="GH461" s="155"/>
      <c r="GI461" s="155"/>
      <c r="GJ461" s="155"/>
      <c r="GK461" s="155"/>
      <c r="GL461" s="155"/>
      <c r="GM461" s="155"/>
      <c r="GN461" s="155"/>
      <c r="GO461" s="155"/>
      <c r="GP461" s="155"/>
      <c r="GQ461" s="155"/>
      <c r="GR461" s="155"/>
      <c r="GS461" s="155"/>
      <c r="GT461" s="155"/>
      <c r="GU461" s="155"/>
      <c r="GV461" s="155"/>
      <c r="GW461" s="155"/>
      <c r="GX461" s="155"/>
      <c r="GY461" s="155"/>
      <c r="GZ461" s="155"/>
      <c r="HA461" s="155"/>
      <c r="HB461" s="155"/>
      <c r="HC461" s="155"/>
      <c r="HD461" s="155"/>
      <c r="HE461" s="155"/>
      <c r="HF461" s="155"/>
      <c r="HG461" s="155"/>
      <c r="HH461" s="155"/>
      <c r="HI461" s="155"/>
      <c r="HJ461" s="156"/>
    </row>
    <row r="462" spans="1:218" ht="12.75" customHeight="1" x14ac:dyDescent="0.2">
      <c r="A462" s="151" t="s">
        <v>1630</v>
      </c>
      <c r="B462" s="151" t="s">
        <v>52</v>
      </c>
      <c r="C462" s="151">
        <v>2020</v>
      </c>
      <c r="D462" s="154"/>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c r="CH462" s="155"/>
      <c r="CI462" s="155"/>
      <c r="CJ462" s="155"/>
      <c r="CK462" s="155"/>
      <c r="CL462" s="155"/>
      <c r="CM462" s="155"/>
      <c r="CN462" s="155"/>
      <c r="CO462" s="155"/>
      <c r="CP462" s="155"/>
      <c r="CQ462" s="155"/>
      <c r="CR462" s="155"/>
      <c r="CS462" s="155"/>
      <c r="CT462" s="155"/>
      <c r="CU462" s="155"/>
      <c r="CV462" s="155"/>
      <c r="CW462" s="155"/>
      <c r="CX462" s="155"/>
      <c r="CY462" s="155"/>
      <c r="CZ462" s="155"/>
      <c r="DA462" s="155"/>
      <c r="DB462" s="155"/>
      <c r="DC462" s="155"/>
      <c r="DD462" s="155"/>
      <c r="DE462" s="155"/>
      <c r="DF462" s="155"/>
      <c r="DG462" s="155"/>
      <c r="DH462" s="155"/>
      <c r="DI462" s="155"/>
      <c r="DJ462" s="155"/>
      <c r="DK462" s="155"/>
      <c r="DL462" s="155"/>
      <c r="DM462" s="155"/>
      <c r="DN462" s="155"/>
      <c r="DO462" s="155"/>
      <c r="DP462" s="155"/>
      <c r="DQ462" s="155"/>
      <c r="DR462" s="155"/>
      <c r="DS462" s="155"/>
      <c r="DT462" s="155"/>
      <c r="DU462" s="155"/>
      <c r="DV462" s="155"/>
      <c r="DW462" s="155"/>
      <c r="DX462" s="155"/>
      <c r="DY462" s="155"/>
      <c r="DZ462" s="155"/>
      <c r="EA462" s="155"/>
      <c r="EB462" s="155"/>
      <c r="EC462" s="155"/>
      <c r="ED462" s="155"/>
      <c r="EE462" s="155"/>
      <c r="EF462" s="155"/>
      <c r="EG462" s="155"/>
      <c r="EH462" s="155"/>
      <c r="EI462" s="155"/>
      <c r="EJ462" s="155"/>
      <c r="EK462" s="155"/>
      <c r="EL462" s="155"/>
      <c r="EM462" s="155"/>
      <c r="EN462" s="155"/>
      <c r="EO462" s="155"/>
      <c r="EP462" s="155"/>
      <c r="EQ462" s="155"/>
      <c r="ER462" s="155"/>
      <c r="ES462" s="155"/>
      <c r="ET462" s="155"/>
      <c r="EU462" s="155"/>
      <c r="EV462" s="155"/>
      <c r="EW462" s="155"/>
      <c r="EX462" s="155"/>
      <c r="EY462" s="155"/>
      <c r="EZ462" s="155"/>
      <c r="FA462" s="155"/>
      <c r="FB462" s="155"/>
      <c r="FC462" s="155"/>
      <c r="FD462" s="155"/>
      <c r="FE462" s="155"/>
      <c r="FF462" s="155"/>
      <c r="FG462" s="155"/>
      <c r="FH462" s="155"/>
      <c r="FI462" s="155"/>
      <c r="FJ462" s="155"/>
      <c r="FK462" s="155"/>
      <c r="FL462" s="155"/>
      <c r="FM462" s="155"/>
      <c r="FN462" s="155"/>
      <c r="FO462" s="155"/>
      <c r="FP462" s="155"/>
      <c r="FQ462" s="155"/>
      <c r="FR462" s="155"/>
      <c r="FS462" s="155"/>
      <c r="FT462" s="155"/>
      <c r="FU462" s="155"/>
      <c r="FV462" s="155"/>
      <c r="FW462" s="155"/>
      <c r="FX462" s="155"/>
      <c r="FY462" s="155"/>
      <c r="FZ462" s="155"/>
      <c r="GA462" s="155"/>
      <c r="GB462" s="155"/>
      <c r="GC462" s="155"/>
      <c r="GD462" s="155"/>
      <c r="GE462" s="155"/>
      <c r="GF462" s="155"/>
      <c r="GG462" s="155"/>
      <c r="GH462" s="155">
        <v>45499</v>
      </c>
      <c r="GI462" s="155"/>
      <c r="GJ462" s="155"/>
      <c r="GK462" s="155"/>
      <c r="GL462" s="155"/>
      <c r="GM462" s="155"/>
      <c r="GN462" s="155"/>
      <c r="GO462" s="155"/>
      <c r="GP462" s="155"/>
      <c r="GQ462" s="155"/>
      <c r="GR462" s="155"/>
      <c r="GS462" s="155"/>
      <c r="GT462" s="155"/>
      <c r="GU462" s="155"/>
      <c r="GV462" s="155"/>
      <c r="GW462" s="155"/>
      <c r="GX462" s="155"/>
      <c r="GY462" s="155"/>
      <c r="GZ462" s="155"/>
      <c r="HA462" s="155"/>
      <c r="HB462" s="155"/>
      <c r="HC462" s="155"/>
      <c r="HD462" s="155"/>
      <c r="HE462" s="155"/>
      <c r="HF462" s="155"/>
      <c r="HG462" s="155"/>
      <c r="HH462" s="155"/>
      <c r="HI462" s="155"/>
      <c r="HJ462" s="156"/>
    </row>
    <row r="463" spans="1:218" ht="12.75" customHeight="1" x14ac:dyDescent="0.2">
      <c r="A463" s="151" t="s">
        <v>1982</v>
      </c>
      <c r="B463" s="151" t="s">
        <v>52</v>
      </c>
      <c r="C463" s="151">
        <v>2020</v>
      </c>
      <c r="D463" s="154"/>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c r="CH463" s="155"/>
      <c r="CI463" s="155"/>
      <c r="CJ463" s="155"/>
      <c r="CK463" s="155"/>
      <c r="CL463" s="155"/>
      <c r="CM463" s="155"/>
      <c r="CN463" s="155"/>
      <c r="CO463" s="155"/>
      <c r="CP463" s="155"/>
      <c r="CQ463" s="155"/>
      <c r="CR463" s="155"/>
      <c r="CS463" s="155"/>
      <c r="CT463" s="155"/>
      <c r="CU463" s="155"/>
      <c r="CV463" s="155"/>
      <c r="CW463" s="155"/>
      <c r="CX463" s="155"/>
      <c r="CY463" s="155"/>
      <c r="CZ463" s="155"/>
      <c r="DA463" s="155"/>
      <c r="DB463" s="155"/>
      <c r="DC463" s="155"/>
      <c r="DD463" s="155"/>
      <c r="DE463" s="155"/>
      <c r="DF463" s="155"/>
      <c r="DG463" s="155"/>
      <c r="DH463" s="155"/>
      <c r="DI463" s="155"/>
      <c r="DJ463" s="155"/>
      <c r="DK463" s="155"/>
      <c r="DL463" s="155"/>
      <c r="DM463" s="155"/>
      <c r="DN463" s="155"/>
      <c r="DO463" s="155"/>
      <c r="DP463" s="155"/>
      <c r="DQ463" s="155"/>
      <c r="DR463" s="155"/>
      <c r="DS463" s="155"/>
      <c r="DT463" s="155"/>
      <c r="DU463" s="155"/>
      <c r="DV463" s="155"/>
      <c r="DW463" s="155"/>
      <c r="DX463" s="155"/>
      <c r="DY463" s="155"/>
      <c r="DZ463" s="155"/>
      <c r="EA463" s="155"/>
      <c r="EB463" s="155"/>
      <c r="EC463" s="155"/>
      <c r="ED463" s="155"/>
      <c r="EE463" s="155"/>
      <c r="EF463" s="155"/>
      <c r="EG463" s="155"/>
      <c r="EH463" s="155"/>
      <c r="EI463" s="155"/>
      <c r="EJ463" s="155"/>
      <c r="EK463" s="155"/>
      <c r="EL463" s="155"/>
      <c r="EM463" s="155"/>
      <c r="EN463" s="155"/>
      <c r="EO463" s="155"/>
      <c r="EP463" s="155"/>
      <c r="EQ463" s="155"/>
      <c r="ER463" s="155"/>
      <c r="ES463" s="155"/>
      <c r="ET463" s="155"/>
      <c r="EU463" s="155"/>
      <c r="EV463" s="155"/>
      <c r="EW463" s="155"/>
      <c r="EX463" s="155"/>
      <c r="EY463" s="155"/>
      <c r="EZ463" s="155"/>
      <c r="FA463" s="155"/>
      <c r="FB463" s="155"/>
      <c r="FC463" s="155"/>
      <c r="FD463" s="155"/>
      <c r="FE463" s="155"/>
      <c r="FF463" s="155"/>
      <c r="FG463" s="155"/>
      <c r="FH463" s="155"/>
      <c r="FI463" s="155"/>
      <c r="FJ463" s="155"/>
      <c r="FK463" s="155"/>
      <c r="FL463" s="155"/>
      <c r="FM463" s="155"/>
      <c r="FN463" s="155"/>
      <c r="FO463" s="155"/>
      <c r="FP463" s="155"/>
      <c r="FQ463" s="155"/>
      <c r="FR463" s="155"/>
      <c r="FS463" s="155"/>
      <c r="FT463" s="155"/>
      <c r="FU463" s="155"/>
      <c r="FV463" s="155"/>
      <c r="FW463" s="155"/>
      <c r="FX463" s="155"/>
      <c r="FY463" s="155"/>
      <c r="FZ463" s="155"/>
      <c r="GA463" s="155"/>
      <c r="GB463" s="155"/>
      <c r="GC463" s="155"/>
      <c r="GD463" s="155"/>
      <c r="GE463" s="155"/>
      <c r="GF463" s="155"/>
      <c r="GG463" s="155"/>
      <c r="GH463" s="155"/>
      <c r="GI463" s="155"/>
      <c r="GJ463" s="155"/>
      <c r="GK463" s="155"/>
      <c r="GL463" s="155"/>
      <c r="GM463" s="155"/>
      <c r="GN463" s="155"/>
      <c r="GO463" s="155"/>
      <c r="GP463" s="155"/>
      <c r="GQ463" s="155"/>
      <c r="GR463" s="155"/>
      <c r="GS463" s="155"/>
      <c r="GT463" s="155"/>
      <c r="GU463" s="155"/>
      <c r="GV463" s="155"/>
      <c r="GW463" s="155"/>
      <c r="GX463" s="155"/>
      <c r="GY463" s="155"/>
      <c r="GZ463" s="155"/>
      <c r="HA463" s="155"/>
      <c r="HB463" s="155"/>
      <c r="HC463" s="155"/>
      <c r="HD463" s="155"/>
      <c r="HE463" s="155"/>
      <c r="HF463" s="155"/>
      <c r="HG463" s="155"/>
      <c r="HH463" s="155"/>
      <c r="HI463" s="155"/>
      <c r="HJ463" s="156"/>
    </row>
    <row r="464" spans="1:218" ht="12.75" customHeight="1" x14ac:dyDescent="0.2">
      <c r="A464" s="151" t="s">
        <v>1359</v>
      </c>
      <c r="B464" s="151" t="s">
        <v>52</v>
      </c>
      <c r="C464" s="151">
        <v>2020</v>
      </c>
      <c r="D464" s="154"/>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c r="CH464" s="155"/>
      <c r="CI464" s="155"/>
      <c r="CJ464" s="155"/>
      <c r="CK464" s="155"/>
      <c r="CL464" s="155"/>
      <c r="CM464" s="155"/>
      <c r="CN464" s="155"/>
      <c r="CO464" s="155"/>
      <c r="CP464" s="155"/>
      <c r="CQ464" s="155"/>
      <c r="CR464" s="155"/>
      <c r="CS464" s="155"/>
      <c r="CT464" s="155"/>
      <c r="CU464" s="155"/>
      <c r="CV464" s="155"/>
      <c r="CW464" s="155"/>
      <c r="CX464" s="155"/>
      <c r="CY464" s="155"/>
      <c r="CZ464" s="155"/>
      <c r="DA464" s="155"/>
      <c r="DB464" s="155"/>
      <c r="DC464" s="155"/>
      <c r="DD464" s="155"/>
      <c r="DE464" s="155"/>
      <c r="DF464" s="155"/>
      <c r="DG464" s="155"/>
      <c r="DH464" s="155"/>
      <c r="DI464" s="155"/>
      <c r="DJ464" s="155"/>
      <c r="DK464" s="155"/>
      <c r="DL464" s="155"/>
      <c r="DM464" s="155"/>
      <c r="DN464" s="155"/>
      <c r="DO464" s="155"/>
      <c r="DP464" s="155"/>
      <c r="DQ464" s="155"/>
      <c r="DR464" s="155"/>
      <c r="DS464" s="155"/>
      <c r="DT464" s="155"/>
      <c r="DU464" s="155"/>
      <c r="DV464" s="155"/>
      <c r="DW464" s="155"/>
      <c r="DX464" s="155"/>
      <c r="DY464" s="155"/>
      <c r="DZ464" s="155"/>
      <c r="EA464" s="155"/>
      <c r="EB464" s="155"/>
      <c r="EC464" s="155"/>
      <c r="ED464" s="155"/>
      <c r="EE464" s="155"/>
      <c r="EF464" s="155"/>
      <c r="EG464" s="155"/>
      <c r="EH464" s="155"/>
      <c r="EI464" s="155"/>
      <c r="EJ464" s="155"/>
      <c r="EK464" s="155"/>
      <c r="EL464" s="155"/>
      <c r="EM464" s="155"/>
      <c r="EN464" s="155"/>
      <c r="EO464" s="155"/>
      <c r="EP464" s="155"/>
      <c r="EQ464" s="155"/>
      <c r="ER464" s="155"/>
      <c r="ES464" s="155"/>
      <c r="ET464" s="155"/>
      <c r="EU464" s="155"/>
      <c r="EV464" s="155"/>
      <c r="EW464" s="155"/>
      <c r="EX464" s="155"/>
      <c r="EY464" s="155"/>
      <c r="EZ464" s="155"/>
      <c r="FA464" s="155"/>
      <c r="FB464" s="155"/>
      <c r="FC464" s="155"/>
      <c r="FD464" s="155"/>
      <c r="FE464" s="155"/>
      <c r="FF464" s="155"/>
      <c r="FG464" s="155"/>
      <c r="FH464" s="155"/>
      <c r="FI464" s="155"/>
      <c r="FJ464" s="155"/>
      <c r="FK464" s="155"/>
      <c r="FL464" s="155"/>
      <c r="FM464" s="155"/>
      <c r="FN464" s="155"/>
      <c r="FO464" s="155"/>
      <c r="FP464" s="155"/>
      <c r="FQ464" s="155"/>
      <c r="FR464" s="155"/>
      <c r="FS464" s="155"/>
      <c r="FT464" s="155"/>
      <c r="FU464" s="155"/>
      <c r="FV464" s="155"/>
      <c r="FW464" s="155"/>
      <c r="FX464" s="155"/>
      <c r="FY464" s="155"/>
      <c r="FZ464" s="155"/>
      <c r="GA464" s="155"/>
      <c r="GB464" s="155"/>
      <c r="GC464" s="155"/>
      <c r="GD464" s="155"/>
      <c r="GE464" s="155"/>
      <c r="GF464" s="155"/>
      <c r="GG464" s="155"/>
      <c r="GH464" s="155"/>
      <c r="GI464" s="155"/>
      <c r="GJ464" s="155">
        <v>45544</v>
      </c>
      <c r="GK464" s="155"/>
      <c r="GL464" s="155"/>
      <c r="GM464" s="155"/>
      <c r="GN464" s="155"/>
      <c r="GO464" s="155"/>
      <c r="GP464" s="155"/>
      <c r="GQ464" s="155"/>
      <c r="GR464" s="155"/>
      <c r="GS464" s="155"/>
      <c r="GT464" s="155"/>
      <c r="GU464" s="155"/>
      <c r="GV464" s="155"/>
      <c r="GW464" s="155"/>
      <c r="GX464" s="155"/>
      <c r="GY464" s="155"/>
      <c r="GZ464" s="155"/>
      <c r="HA464" s="155"/>
      <c r="HB464" s="155"/>
      <c r="HC464" s="155"/>
      <c r="HD464" s="155"/>
      <c r="HE464" s="155"/>
      <c r="HF464" s="155"/>
      <c r="HG464" s="155"/>
      <c r="HH464" s="155"/>
      <c r="HI464" s="155"/>
      <c r="HJ464" s="156"/>
    </row>
    <row r="465" spans="1:218" ht="12.75" customHeight="1" x14ac:dyDescent="0.2">
      <c r="A465" s="151" t="s">
        <v>540</v>
      </c>
      <c r="B465" s="151" t="s">
        <v>52</v>
      </c>
      <c r="C465" s="151">
        <v>2020</v>
      </c>
      <c r="D465" s="154"/>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c r="CH465" s="155"/>
      <c r="CI465" s="155"/>
      <c r="CJ465" s="155"/>
      <c r="CK465" s="155"/>
      <c r="CL465" s="155"/>
      <c r="CM465" s="155"/>
      <c r="CN465" s="155"/>
      <c r="CO465" s="155"/>
      <c r="CP465" s="155"/>
      <c r="CQ465" s="155"/>
      <c r="CR465" s="155"/>
      <c r="CS465" s="155"/>
      <c r="CT465" s="155"/>
      <c r="CU465" s="155"/>
      <c r="CV465" s="155"/>
      <c r="CW465" s="155"/>
      <c r="CX465" s="155"/>
      <c r="CY465" s="155"/>
      <c r="CZ465" s="155"/>
      <c r="DA465" s="155"/>
      <c r="DB465" s="155"/>
      <c r="DC465" s="155"/>
      <c r="DD465" s="155"/>
      <c r="DE465" s="155"/>
      <c r="DF465" s="155"/>
      <c r="DG465" s="155"/>
      <c r="DH465" s="155"/>
      <c r="DI465" s="155"/>
      <c r="DJ465" s="155"/>
      <c r="DK465" s="155"/>
      <c r="DL465" s="155"/>
      <c r="DM465" s="155"/>
      <c r="DN465" s="155"/>
      <c r="DO465" s="155"/>
      <c r="DP465" s="155"/>
      <c r="DQ465" s="155"/>
      <c r="DR465" s="155"/>
      <c r="DS465" s="155"/>
      <c r="DT465" s="155"/>
      <c r="DU465" s="155"/>
      <c r="DV465" s="155"/>
      <c r="DW465" s="155"/>
      <c r="DX465" s="155"/>
      <c r="DY465" s="155"/>
      <c r="DZ465" s="155"/>
      <c r="EA465" s="155"/>
      <c r="EB465" s="155"/>
      <c r="EC465" s="155"/>
      <c r="ED465" s="155"/>
      <c r="EE465" s="155"/>
      <c r="EF465" s="155"/>
      <c r="EG465" s="155"/>
      <c r="EH465" s="155"/>
      <c r="EI465" s="155"/>
      <c r="EJ465" s="155"/>
      <c r="EK465" s="155"/>
      <c r="EL465" s="155"/>
      <c r="EM465" s="155"/>
      <c r="EN465" s="155"/>
      <c r="EO465" s="155"/>
      <c r="EP465" s="155"/>
      <c r="EQ465" s="155"/>
      <c r="ER465" s="155"/>
      <c r="ES465" s="155"/>
      <c r="ET465" s="155"/>
      <c r="EU465" s="155"/>
      <c r="EV465" s="155"/>
      <c r="EW465" s="155"/>
      <c r="EX465" s="155"/>
      <c r="EY465" s="155"/>
      <c r="EZ465" s="155"/>
      <c r="FA465" s="155"/>
      <c r="FB465" s="155"/>
      <c r="FC465" s="155"/>
      <c r="FD465" s="155"/>
      <c r="FE465" s="155"/>
      <c r="FF465" s="155"/>
      <c r="FG465" s="155"/>
      <c r="FH465" s="155"/>
      <c r="FI465" s="155"/>
      <c r="FJ465" s="155"/>
      <c r="FK465" s="155"/>
      <c r="FL465" s="155"/>
      <c r="FM465" s="155"/>
      <c r="FN465" s="155"/>
      <c r="FO465" s="155"/>
      <c r="FP465" s="155"/>
      <c r="FQ465" s="155"/>
      <c r="FR465" s="155"/>
      <c r="FS465" s="155"/>
      <c r="FT465" s="155"/>
      <c r="FU465" s="155"/>
      <c r="FV465" s="155"/>
      <c r="FW465" s="155"/>
      <c r="FX465" s="155"/>
      <c r="FY465" s="155"/>
      <c r="FZ465" s="155"/>
      <c r="GA465" s="155"/>
      <c r="GB465" s="155"/>
      <c r="GC465" s="155"/>
      <c r="GD465" s="155"/>
      <c r="GE465" s="155"/>
      <c r="GF465" s="155"/>
      <c r="GG465" s="155"/>
      <c r="GH465" s="155"/>
      <c r="GI465" s="155"/>
      <c r="GJ465" s="155"/>
      <c r="GK465" s="155">
        <v>45491</v>
      </c>
      <c r="GL465" s="155"/>
      <c r="GM465" s="155"/>
      <c r="GN465" s="155"/>
      <c r="GO465" s="155"/>
      <c r="GP465" s="155"/>
      <c r="GQ465" s="155"/>
      <c r="GR465" s="155"/>
      <c r="GS465" s="155"/>
      <c r="GT465" s="155"/>
      <c r="GU465" s="155"/>
      <c r="GV465" s="155"/>
      <c r="GW465" s="155"/>
      <c r="GX465" s="155"/>
      <c r="GY465" s="155"/>
      <c r="GZ465" s="155"/>
      <c r="HA465" s="155"/>
      <c r="HB465" s="155"/>
      <c r="HC465" s="155"/>
      <c r="HD465" s="155"/>
      <c r="HE465" s="155"/>
      <c r="HF465" s="155"/>
      <c r="HG465" s="155"/>
      <c r="HH465" s="155"/>
      <c r="HI465" s="155"/>
      <c r="HJ465" s="156"/>
    </row>
    <row r="466" spans="1:218" ht="12.75" customHeight="1" x14ac:dyDescent="0.2">
      <c r="A466" s="151" t="s">
        <v>322</v>
      </c>
      <c r="B466" s="151" t="s">
        <v>81</v>
      </c>
      <c r="C466" s="151">
        <v>2019</v>
      </c>
      <c r="D466" s="154"/>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c r="CH466" s="155"/>
      <c r="CI466" s="155"/>
      <c r="CJ466" s="155"/>
      <c r="CK466" s="155"/>
      <c r="CL466" s="155"/>
      <c r="CM466" s="155"/>
      <c r="CN466" s="155"/>
      <c r="CO466" s="155"/>
      <c r="CP466" s="155"/>
      <c r="CQ466" s="155"/>
      <c r="CR466" s="155"/>
      <c r="CS466" s="155"/>
      <c r="CT466" s="155"/>
      <c r="CU466" s="155"/>
      <c r="CV466" s="155"/>
      <c r="CW466" s="155"/>
      <c r="CX466" s="155"/>
      <c r="CY466" s="155"/>
      <c r="CZ466" s="155"/>
      <c r="DA466" s="155"/>
      <c r="DB466" s="155"/>
      <c r="DC466" s="155"/>
      <c r="DD466" s="155"/>
      <c r="DE466" s="155"/>
      <c r="DF466" s="155"/>
      <c r="DG466" s="155"/>
      <c r="DH466" s="155"/>
      <c r="DI466" s="155"/>
      <c r="DJ466" s="155"/>
      <c r="DK466" s="155"/>
      <c r="DL466" s="155"/>
      <c r="DM466" s="155"/>
      <c r="DN466" s="155"/>
      <c r="DO466" s="155"/>
      <c r="DP466" s="155"/>
      <c r="DQ466" s="155"/>
      <c r="DR466" s="155"/>
      <c r="DS466" s="155"/>
      <c r="DT466" s="155"/>
      <c r="DU466" s="155"/>
      <c r="DV466" s="155"/>
      <c r="DW466" s="155"/>
      <c r="DX466" s="155"/>
      <c r="DY466" s="155"/>
      <c r="DZ466" s="155"/>
      <c r="EA466" s="155"/>
      <c r="EB466" s="155"/>
      <c r="EC466" s="155"/>
      <c r="ED466" s="155"/>
      <c r="EE466" s="155"/>
      <c r="EF466" s="155"/>
      <c r="EG466" s="155"/>
      <c r="EH466" s="155"/>
      <c r="EI466" s="155"/>
      <c r="EJ466" s="155"/>
      <c r="EK466" s="155"/>
      <c r="EL466" s="155"/>
      <c r="EM466" s="155"/>
      <c r="EN466" s="155"/>
      <c r="EO466" s="155"/>
      <c r="EP466" s="155"/>
      <c r="EQ466" s="155"/>
      <c r="ER466" s="155"/>
      <c r="ES466" s="155"/>
      <c r="ET466" s="155"/>
      <c r="EU466" s="155"/>
      <c r="EV466" s="155"/>
      <c r="EW466" s="155"/>
      <c r="EX466" s="155"/>
      <c r="EY466" s="155"/>
      <c r="EZ466" s="155"/>
      <c r="FA466" s="155"/>
      <c r="FB466" s="155"/>
      <c r="FC466" s="155"/>
      <c r="FD466" s="155"/>
      <c r="FE466" s="155"/>
      <c r="FF466" s="155"/>
      <c r="FG466" s="155"/>
      <c r="FH466" s="155"/>
      <c r="FI466" s="155"/>
      <c r="FJ466" s="155"/>
      <c r="FK466" s="155"/>
      <c r="FL466" s="155"/>
      <c r="FM466" s="155"/>
      <c r="FN466" s="155"/>
      <c r="FO466" s="155"/>
      <c r="FP466" s="155"/>
      <c r="FQ466" s="155"/>
      <c r="FR466" s="155"/>
      <c r="FS466" s="155"/>
      <c r="FT466" s="155"/>
      <c r="FU466" s="155"/>
      <c r="FV466" s="155"/>
      <c r="FW466" s="155"/>
      <c r="FX466" s="155"/>
      <c r="FY466" s="155"/>
      <c r="FZ466" s="155"/>
      <c r="GA466" s="155"/>
      <c r="GB466" s="155"/>
      <c r="GC466" s="155"/>
      <c r="GD466" s="155"/>
      <c r="GE466" s="155"/>
      <c r="GF466" s="155"/>
      <c r="GG466" s="155"/>
      <c r="GH466" s="155"/>
      <c r="GI466" s="155"/>
      <c r="GJ466" s="155"/>
      <c r="GK466" s="155"/>
      <c r="GL466" s="155"/>
      <c r="GM466" s="155"/>
      <c r="GN466" s="155">
        <v>45491</v>
      </c>
      <c r="GO466" s="155"/>
      <c r="GP466" s="155"/>
      <c r="GQ466" s="155"/>
      <c r="GR466" s="155"/>
      <c r="GS466" s="155"/>
      <c r="GT466" s="155"/>
      <c r="GU466" s="155"/>
      <c r="GV466" s="155"/>
      <c r="GW466" s="155"/>
      <c r="GX466" s="155"/>
      <c r="GY466" s="155"/>
      <c r="GZ466" s="155"/>
      <c r="HA466" s="155"/>
      <c r="HB466" s="155"/>
      <c r="HC466" s="155"/>
      <c r="HD466" s="155"/>
      <c r="HE466" s="155"/>
      <c r="HF466" s="155"/>
      <c r="HG466" s="155"/>
      <c r="HH466" s="155"/>
      <c r="HI466" s="155"/>
      <c r="HJ466" s="156"/>
    </row>
    <row r="467" spans="1:218" ht="12.75" customHeight="1" x14ac:dyDescent="0.2">
      <c r="A467" s="151" t="s">
        <v>323</v>
      </c>
      <c r="B467" s="151" t="s">
        <v>999</v>
      </c>
      <c r="C467" s="151">
        <v>2019</v>
      </c>
      <c r="D467" s="154"/>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c r="CH467" s="155"/>
      <c r="CI467" s="155"/>
      <c r="CJ467" s="155"/>
      <c r="CK467" s="155"/>
      <c r="CL467" s="155"/>
      <c r="CM467" s="155"/>
      <c r="CN467" s="155"/>
      <c r="CO467" s="155"/>
      <c r="CP467" s="155"/>
      <c r="CQ467" s="155"/>
      <c r="CR467" s="155"/>
      <c r="CS467" s="155"/>
      <c r="CT467" s="155"/>
      <c r="CU467" s="155"/>
      <c r="CV467" s="155"/>
      <c r="CW467" s="155"/>
      <c r="CX467" s="155"/>
      <c r="CY467" s="155"/>
      <c r="CZ467" s="155"/>
      <c r="DA467" s="155"/>
      <c r="DB467" s="155"/>
      <c r="DC467" s="155"/>
      <c r="DD467" s="155"/>
      <c r="DE467" s="155"/>
      <c r="DF467" s="155"/>
      <c r="DG467" s="155"/>
      <c r="DH467" s="155"/>
      <c r="DI467" s="155"/>
      <c r="DJ467" s="155"/>
      <c r="DK467" s="155"/>
      <c r="DL467" s="155"/>
      <c r="DM467" s="155"/>
      <c r="DN467" s="155"/>
      <c r="DO467" s="155"/>
      <c r="DP467" s="155"/>
      <c r="DQ467" s="155"/>
      <c r="DR467" s="155"/>
      <c r="DS467" s="155"/>
      <c r="DT467" s="155"/>
      <c r="DU467" s="155"/>
      <c r="DV467" s="155"/>
      <c r="DW467" s="155"/>
      <c r="DX467" s="155"/>
      <c r="DY467" s="155"/>
      <c r="DZ467" s="155"/>
      <c r="EA467" s="155"/>
      <c r="EB467" s="155"/>
      <c r="EC467" s="155"/>
      <c r="ED467" s="155"/>
      <c r="EE467" s="155"/>
      <c r="EF467" s="155"/>
      <c r="EG467" s="155"/>
      <c r="EH467" s="155"/>
      <c r="EI467" s="155"/>
      <c r="EJ467" s="155"/>
      <c r="EK467" s="155"/>
      <c r="EL467" s="155"/>
      <c r="EM467" s="155"/>
      <c r="EN467" s="155"/>
      <c r="EO467" s="155"/>
      <c r="EP467" s="155"/>
      <c r="EQ467" s="155"/>
      <c r="ER467" s="155"/>
      <c r="ES467" s="155"/>
      <c r="ET467" s="155"/>
      <c r="EU467" s="155"/>
      <c r="EV467" s="155"/>
      <c r="EW467" s="155"/>
      <c r="EX467" s="155"/>
      <c r="EY467" s="155"/>
      <c r="EZ467" s="155"/>
      <c r="FA467" s="155"/>
      <c r="FB467" s="155"/>
      <c r="FC467" s="155"/>
      <c r="FD467" s="155"/>
      <c r="FE467" s="155"/>
      <c r="FF467" s="155"/>
      <c r="FG467" s="155"/>
      <c r="FH467" s="155"/>
      <c r="FI467" s="155"/>
      <c r="FJ467" s="155"/>
      <c r="FK467" s="155"/>
      <c r="FL467" s="155"/>
      <c r="FM467" s="155"/>
      <c r="FN467" s="155"/>
      <c r="FO467" s="155"/>
      <c r="FP467" s="155"/>
      <c r="FQ467" s="155"/>
      <c r="FR467" s="155"/>
      <c r="FS467" s="155"/>
      <c r="FT467" s="155"/>
      <c r="FU467" s="155"/>
      <c r="FV467" s="155"/>
      <c r="FW467" s="155"/>
      <c r="FX467" s="155"/>
      <c r="FY467" s="155"/>
      <c r="FZ467" s="155"/>
      <c r="GA467" s="155"/>
      <c r="GB467" s="155"/>
      <c r="GC467" s="155"/>
      <c r="GD467" s="155"/>
      <c r="GE467" s="155"/>
      <c r="GF467" s="155"/>
      <c r="GG467" s="155"/>
      <c r="GH467" s="155"/>
      <c r="GI467" s="155"/>
      <c r="GJ467" s="155"/>
      <c r="GK467" s="155"/>
      <c r="GL467" s="155"/>
      <c r="GM467" s="155"/>
      <c r="GN467" s="155"/>
      <c r="GO467" s="155">
        <v>45491</v>
      </c>
      <c r="GP467" s="155"/>
      <c r="GQ467" s="155"/>
      <c r="GR467" s="155"/>
      <c r="GS467" s="155"/>
      <c r="GT467" s="155"/>
      <c r="GU467" s="155"/>
      <c r="GV467" s="155"/>
      <c r="GW467" s="155"/>
      <c r="GX467" s="155"/>
      <c r="GY467" s="155"/>
      <c r="GZ467" s="155"/>
      <c r="HA467" s="155"/>
      <c r="HB467" s="155"/>
      <c r="HC467" s="155"/>
      <c r="HD467" s="155"/>
      <c r="HE467" s="155"/>
      <c r="HF467" s="155"/>
      <c r="HG467" s="155"/>
      <c r="HH467" s="155"/>
      <c r="HI467" s="155"/>
      <c r="HJ467" s="156"/>
    </row>
    <row r="468" spans="1:218" ht="12.75" customHeight="1" x14ac:dyDescent="0.2">
      <c r="A468" s="151" t="s">
        <v>1965</v>
      </c>
      <c r="B468" s="151" t="s">
        <v>52</v>
      </c>
      <c r="C468" s="151">
        <v>2020</v>
      </c>
      <c r="D468" s="154"/>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c r="CH468" s="155"/>
      <c r="CI468" s="155"/>
      <c r="CJ468" s="155"/>
      <c r="CK468" s="155"/>
      <c r="CL468" s="155"/>
      <c r="CM468" s="155"/>
      <c r="CN468" s="155"/>
      <c r="CO468" s="155"/>
      <c r="CP468" s="155"/>
      <c r="CQ468" s="155"/>
      <c r="CR468" s="155"/>
      <c r="CS468" s="155"/>
      <c r="CT468" s="155"/>
      <c r="CU468" s="155"/>
      <c r="CV468" s="155"/>
      <c r="CW468" s="155"/>
      <c r="CX468" s="155"/>
      <c r="CY468" s="155"/>
      <c r="CZ468" s="155"/>
      <c r="DA468" s="155"/>
      <c r="DB468" s="155"/>
      <c r="DC468" s="155"/>
      <c r="DD468" s="155"/>
      <c r="DE468" s="155"/>
      <c r="DF468" s="155"/>
      <c r="DG468" s="155"/>
      <c r="DH468" s="155"/>
      <c r="DI468" s="155"/>
      <c r="DJ468" s="155"/>
      <c r="DK468" s="155"/>
      <c r="DL468" s="155"/>
      <c r="DM468" s="155"/>
      <c r="DN468" s="155"/>
      <c r="DO468" s="155"/>
      <c r="DP468" s="155"/>
      <c r="DQ468" s="155"/>
      <c r="DR468" s="155"/>
      <c r="DS468" s="155"/>
      <c r="DT468" s="155"/>
      <c r="DU468" s="155"/>
      <c r="DV468" s="155"/>
      <c r="DW468" s="155"/>
      <c r="DX468" s="155"/>
      <c r="DY468" s="155"/>
      <c r="DZ468" s="155"/>
      <c r="EA468" s="155"/>
      <c r="EB468" s="155"/>
      <c r="EC468" s="155"/>
      <c r="ED468" s="155"/>
      <c r="EE468" s="155"/>
      <c r="EF468" s="155"/>
      <c r="EG468" s="155"/>
      <c r="EH468" s="155"/>
      <c r="EI468" s="155"/>
      <c r="EJ468" s="155"/>
      <c r="EK468" s="155"/>
      <c r="EL468" s="155"/>
      <c r="EM468" s="155"/>
      <c r="EN468" s="155"/>
      <c r="EO468" s="155"/>
      <c r="EP468" s="155"/>
      <c r="EQ468" s="155"/>
      <c r="ER468" s="155"/>
      <c r="ES468" s="155"/>
      <c r="ET468" s="155"/>
      <c r="EU468" s="155"/>
      <c r="EV468" s="155"/>
      <c r="EW468" s="155"/>
      <c r="EX468" s="155"/>
      <c r="EY468" s="155"/>
      <c r="EZ468" s="155"/>
      <c r="FA468" s="155"/>
      <c r="FB468" s="155"/>
      <c r="FC468" s="155"/>
      <c r="FD468" s="155"/>
      <c r="FE468" s="155"/>
      <c r="FF468" s="155"/>
      <c r="FG468" s="155"/>
      <c r="FH468" s="155"/>
      <c r="FI468" s="155"/>
      <c r="FJ468" s="155"/>
      <c r="FK468" s="155"/>
      <c r="FL468" s="155"/>
      <c r="FM468" s="155"/>
      <c r="FN468" s="155"/>
      <c r="FO468" s="155"/>
      <c r="FP468" s="155"/>
      <c r="FQ468" s="155"/>
      <c r="FR468" s="155"/>
      <c r="FS468" s="155"/>
      <c r="FT468" s="155"/>
      <c r="FU468" s="155"/>
      <c r="FV468" s="155"/>
      <c r="FW468" s="155"/>
      <c r="FX468" s="155"/>
      <c r="FY468" s="155"/>
      <c r="FZ468" s="155"/>
      <c r="GA468" s="155"/>
      <c r="GB468" s="155"/>
      <c r="GC468" s="155"/>
      <c r="GD468" s="155"/>
      <c r="GE468" s="155"/>
      <c r="GF468" s="155"/>
      <c r="GG468" s="155"/>
      <c r="GH468" s="155"/>
      <c r="GI468" s="155"/>
      <c r="GJ468" s="155"/>
      <c r="GK468" s="155"/>
      <c r="GL468" s="155"/>
      <c r="GM468" s="155"/>
      <c r="GN468" s="155"/>
      <c r="GO468" s="155"/>
      <c r="GP468" s="155">
        <v>45492</v>
      </c>
      <c r="GQ468" s="155"/>
      <c r="GR468" s="155"/>
      <c r="GS468" s="155"/>
      <c r="GT468" s="155"/>
      <c r="GU468" s="155"/>
      <c r="GV468" s="155"/>
      <c r="GW468" s="155"/>
      <c r="GX468" s="155"/>
      <c r="GY468" s="155"/>
      <c r="GZ468" s="155"/>
      <c r="HA468" s="155"/>
      <c r="HB468" s="155"/>
      <c r="HC468" s="155"/>
      <c r="HD468" s="155"/>
      <c r="HE468" s="155"/>
      <c r="HF468" s="155"/>
      <c r="HG468" s="155"/>
      <c r="HH468" s="155"/>
      <c r="HI468" s="155"/>
      <c r="HJ468" s="156"/>
    </row>
    <row r="469" spans="1:218" ht="12.75" customHeight="1" x14ac:dyDescent="0.2">
      <c r="A469" s="151" t="s">
        <v>502</v>
      </c>
      <c r="B469" s="151" t="s">
        <v>59</v>
      </c>
      <c r="C469" s="151">
        <v>2020</v>
      </c>
      <c r="D469" s="154"/>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c r="CH469" s="155"/>
      <c r="CI469" s="155"/>
      <c r="CJ469" s="155"/>
      <c r="CK469" s="155"/>
      <c r="CL469" s="155"/>
      <c r="CM469" s="155"/>
      <c r="CN469" s="155"/>
      <c r="CO469" s="155"/>
      <c r="CP469" s="155"/>
      <c r="CQ469" s="155"/>
      <c r="CR469" s="155"/>
      <c r="CS469" s="155"/>
      <c r="CT469" s="155"/>
      <c r="CU469" s="155"/>
      <c r="CV469" s="155"/>
      <c r="CW469" s="155"/>
      <c r="CX469" s="155"/>
      <c r="CY469" s="155"/>
      <c r="CZ469" s="155"/>
      <c r="DA469" s="155"/>
      <c r="DB469" s="155"/>
      <c r="DC469" s="155"/>
      <c r="DD469" s="155"/>
      <c r="DE469" s="155"/>
      <c r="DF469" s="155"/>
      <c r="DG469" s="155"/>
      <c r="DH469" s="155"/>
      <c r="DI469" s="155"/>
      <c r="DJ469" s="155"/>
      <c r="DK469" s="155"/>
      <c r="DL469" s="155"/>
      <c r="DM469" s="155"/>
      <c r="DN469" s="155"/>
      <c r="DO469" s="155"/>
      <c r="DP469" s="155"/>
      <c r="DQ469" s="155"/>
      <c r="DR469" s="155"/>
      <c r="DS469" s="155"/>
      <c r="DT469" s="155"/>
      <c r="DU469" s="155"/>
      <c r="DV469" s="155"/>
      <c r="DW469" s="155"/>
      <c r="DX469" s="155"/>
      <c r="DY469" s="155"/>
      <c r="DZ469" s="155"/>
      <c r="EA469" s="155"/>
      <c r="EB469" s="155"/>
      <c r="EC469" s="155"/>
      <c r="ED469" s="155"/>
      <c r="EE469" s="155"/>
      <c r="EF469" s="155"/>
      <c r="EG469" s="155"/>
      <c r="EH469" s="155"/>
      <c r="EI469" s="155"/>
      <c r="EJ469" s="155"/>
      <c r="EK469" s="155"/>
      <c r="EL469" s="155"/>
      <c r="EM469" s="155"/>
      <c r="EN469" s="155"/>
      <c r="EO469" s="155"/>
      <c r="EP469" s="155"/>
      <c r="EQ469" s="155"/>
      <c r="ER469" s="155"/>
      <c r="ES469" s="155"/>
      <c r="ET469" s="155"/>
      <c r="EU469" s="155"/>
      <c r="EV469" s="155"/>
      <c r="EW469" s="155"/>
      <c r="EX469" s="155"/>
      <c r="EY469" s="155"/>
      <c r="EZ469" s="155"/>
      <c r="FA469" s="155"/>
      <c r="FB469" s="155"/>
      <c r="FC469" s="155"/>
      <c r="FD469" s="155"/>
      <c r="FE469" s="155"/>
      <c r="FF469" s="155"/>
      <c r="FG469" s="155"/>
      <c r="FH469" s="155"/>
      <c r="FI469" s="155"/>
      <c r="FJ469" s="155"/>
      <c r="FK469" s="155"/>
      <c r="FL469" s="155"/>
      <c r="FM469" s="155"/>
      <c r="FN469" s="155"/>
      <c r="FO469" s="155"/>
      <c r="FP469" s="155"/>
      <c r="FQ469" s="155"/>
      <c r="FR469" s="155"/>
      <c r="FS469" s="155"/>
      <c r="FT469" s="155"/>
      <c r="FU469" s="155"/>
      <c r="FV469" s="155"/>
      <c r="FW469" s="155"/>
      <c r="FX469" s="155"/>
      <c r="FY469" s="155"/>
      <c r="FZ469" s="155"/>
      <c r="GA469" s="155"/>
      <c r="GB469" s="155"/>
      <c r="GC469" s="155"/>
      <c r="GD469" s="155"/>
      <c r="GE469" s="155"/>
      <c r="GF469" s="155"/>
      <c r="GG469" s="155"/>
      <c r="GH469" s="155"/>
      <c r="GI469" s="155"/>
      <c r="GJ469" s="155"/>
      <c r="GK469" s="155"/>
      <c r="GL469" s="155"/>
      <c r="GM469" s="155"/>
      <c r="GN469" s="155"/>
      <c r="GO469" s="155"/>
      <c r="GP469" s="155"/>
      <c r="GQ469" s="155">
        <v>45492</v>
      </c>
      <c r="GR469" s="155"/>
      <c r="GS469" s="155"/>
      <c r="GT469" s="155"/>
      <c r="GU469" s="155"/>
      <c r="GV469" s="155"/>
      <c r="GW469" s="155"/>
      <c r="GX469" s="155"/>
      <c r="GY469" s="155"/>
      <c r="GZ469" s="155"/>
      <c r="HA469" s="155"/>
      <c r="HB469" s="155"/>
      <c r="HC469" s="155"/>
      <c r="HD469" s="155"/>
      <c r="HE469" s="155"/>
      <c r="HF469" s="155"/>
      <c r="HG469" s="155"/>
      <c r="HH469" s="155"/>
      <c r="HI469" s="155"/>
      <c r="HJ469" s="156"/>
    </row>
    <row r="470" spans="1:218" ht="12.75" customHeight="1" x14ac:dyDescent="0.2">
      <c r="A470" s="151" t="s">
        <v>529</v>
      </c>
      <c r="B470" s="151" t="s">
        <v>89</v>
      </c>
      <c r="C470" s="151">
        <v>2019</v>
      </c>
      <c r="D470" s="154"/>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c r="CH470" s="155"/>
      <c r="CI470" s="155"/>
      <c r="CJ470" s="155"/>
      <c r="CK470" s="155"/>
      <c r="CL470" s="155"/>
      <c r="CM470" s="155"/>
      <c r="CN470" s="155"/>
      <c r="CO470" s="155"/>
      <c r="CP470" s="155"/>
      <c r="CQ470" s="155"/>
      <c r="CR470" s="155"/>
      <c r="CS470" s="155"/>
      <c r="CT470" s="155"/>
      <c r="CU470" s="155"/>
      <c r="CV470" s="155"/>
      <c r="CW470" s="155"/>
      <c r="CX470" s="155"/>
      <c r="CY470" s="155"/>
      <c r="CZ470" s="155"/>
      <c r="DA470" s="155"/>
      <c r="DB470" s="155"/>
      <c r="DC470" s="155"/>
      <c r="DD470" s="155"/>
      <c r="DE470" s="155"/>
      <c r="DF470" s="155"/>
      <c r="DG470" s="155"/>
      <c r="DH470" s="155"/>
      <c r="DI470" s="155"/>
      <c r="DJ470" s="155"/>
      <c r="DK470" s="155"/>
      <c r="DL470" s="155"/>
      <c r="DM470" s="155"/>
      <c r="DN470" s="155"/>
      <c r="DO470" s="155"/>
      <c r="DP470" s="155"/>
      <c r="DQ470" s="155"/>
      <c r="DR470" s="155"/>
      <c r="DS470" s="155"/>
      <c r="DT470" s="155"/>
      <c r="DU470" s="155"/>
      <c r="DV470" s="155"/>
      <c r="DW470" s="155"/>
      <c r="DX470" s="155"/>
      <c r="DY470" s="155"/>
      <c r="DZ470" s="155"/>
      <c r="EA470" s="155"/>
      <c r="EB470" s="155"/>
      <c r="EC470" s="155"/>
      <c r="ED470" s="155"/>
      <c r="EE470" s="155"/>
      <c r="EF470" s="155"/>
      <c r="EG470" s="155"/>
      <c r="EH470" s="155"/>
      <c r="EI470" s="155"/>
      <c r="EJ470" s="155"/>
      <c r="EK470" s="155"/>
      <c r="EL470" s="155"/>
      <c r="EM470" s="155"/>
      <c r="EN470" s="155"/>
      <c r="EO470" s="155"/>
      <c r="EP470" s="155"/>
      <c r="EQ470" s="155"/>
      <c r="ER470" s="155"/>
      <c r="ES470" s="155"/>
      <c r="ET470" s="155"/>
      <c r="EU470" s="155"/>
      <c r="EV470" s="155"/>
      <c r="EW470" s="155"/>
      <c r="EX470" s="155"/>
      <c r="EY470" s="155"/>
      <c r="EZ470" s="155"/>
      <c r="FA470" s="155"/>
      <c r="FB470" s="155"/>
      <c r="FC470" s="155"/>
      <c r="FD470" s="155"/>
      <c r="FE470" s="155"/>
      <c r="FF470" s="155"/>
      <c r="FG470" s="155"/>
      <c r="FH470" s="155"/>
      <c r="FI470" s="155"/>
      <c r="FJ470" s="155"/>
      <c r="FK470" s="155"/>
      <c r="FL470" s="155"/>
      <c r="FM470" s="155"/>
      <c r="FN470" s="155"/>
      <c r="FO470" s="155"/>
      <c r="FP470" s="155"/>
      <c r="FQ470" s="155"/>
      <c r="FR470" s="155"/>
      <c r="FS470" s="155"/>
      <c r="FT470" s="155"/>
      <c r="FU470" s="155"/>
      <c r="FV470" s="155"/>
      <c r="FW470" s="155"/>
      <c r="FX470" s="155"/>
      <c r="FY470" s="155"/>
      <c r="FZ470" s="155"/>
      <c r="GA470" s="155"/>
      <c r="GB470" s="155"/>
      <c r="GC470" s="155"/>
      <c r="GD470" s="155"/>
      <c r="GE470" s="155"/>
      <c r="GF470" s="155"/>
      <c r="GG470" s="155"/>
      <c r="GH470" s="155"/>
      <c r="GI470" s="155"/>
      <c r="GJ470" s="155"/>
      <c r="GK470" s="155"/>
      <c r="GL470" s="155"/>
      <c r="GM470" s="155"/>
      <c r="GN470" s="155"/>
      <c r="GO470" s="155"/>
      <c r="GP470" s="155"/>
      <c r="GQ470" s="155"/>
      <c r="GR470" s="155">
        <v>45495</v>
      </c>
      <c r="GS470" s="155"/>
      <c r="GT470" s="155"/>
      <c r="GU470" s="155"/>
      <c r="GV470" s="155"/>
      <c r="GW470" s="155"/>
      <c r="GX470" s="155"/>
      <c r="GY470" s="155"/>
      <c r="GZ470" s="155"/>
      <c r="HA470" s="155"/>
      <c r="HB470" s="155"/>
      <c r="HC470" s="155"/>
      <c r="HD470" s="155"/>
      <c r="HE470" s="155"/>
      <c r="HF470" s="155"/>
      <c r="HG470" s="155"/>
      <c r="HH470" s="155"/>
      <c r="HI470" s="155"/>
      <c r="HJ470" s="156"/>
    </row>
    <row r="471" spans="1:218" ht="12.75" customHeight="1" x14ac:dyDescent="0.2">
      <c r="A471" s="157"/>
      <c r="B471" s="151" t="s">
        <v>999</v>
      </c>
      <c r="C471" s="151">
        <v>2011</v>
      </c>
      <c r="D471" s="154"/>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c r="CH471" s="155"/>
      <c r="CI471" s="155"/>
      <c r="CJ471" s="155"/>
      <c r="CK471" s="155"/>
      <c r="CL471" s="155"/>
      <c r="CM471" s="155"/>
      <c r="CN471" s="155"/>
      <c r="CO471" s="155"/>
      <c r="CP471" s="155"/>
      <c r="CQ471" s="155"/>
      <c r="CR471" s="155"/>
      <c r="CS471" s="155"/>
      <c r="CT471" s="155"/>
      <c r="CU471" s="155"/>
      <c r="CV471" s="155"/>
      <c r="CW471" s="155"/>
      <c r="CX471" s="155"/>
      <c r="CY471" s="155"/>
      <c r="CZ471" s="155"/>
      <c r="DA471" s="155"/>
      <c r="DB471" s="155"/>
      <c r="DC471" s="155"/>
      <c r="DD471" s="155"/>
      <c r="DE471" s="155"/>
      <c r="DF471" s="155"/>
      <c r="DG471" s="155"/>
      <c r="DH471" s="155"/>
      <c r="DI471" s="155"/>
      <c r="DJ471" s="155"/>
      <c r="DK471" s="155"/>
      <c r="DL471" s="155"/>
      <c r="DM471" s="155"/>
      <c r="DN471" s="155"/>
      <c r="DO471" s="155"/>
      <c r="DP471" s="155"/>
      <c r="DQ471" s="155"/>
      <c r="DR471" s="155"/>
      <c r="DS471" s="155"/>
      <c r="DT471" s="155"/>
      <c r="DU471" s="155"/>
      <c r="DV471" s="155"/>
      <c r="DW471" s="155"/>
      <c r="DX471" s="155"/>
      <c r="DY471" s="155"/>
      <c r="DZ471" s="155"/>
      <c r="EA471" s="155"/>
      <c r="EB471" s="155"/>
      <c r="EC471" s="155"/>
      <c r="ED471" s="155"/>
      <c r="EE471" s="155"/>
      <c r="EF471" s="155"/>
      <c r="EG471" s="155"/>
      <c r="EH471" s="155"/>
      <c r="EI471" s="155"/>
      <c r="EJ471" s="155"/>
      <c r="EK471" s="155"/>
      <c r="EL471" s="155"/>
      <c r="EM471" s="155"/>
      <c r="EN471" s="155"/>
      <c r="EO471" s="155"/>
      <c r="EP471" s="155"/>
      <c r="EQ471" s="155"/>
      <c r="ER471" s="155"/>
      <c r="ES471" s="155"/>
      <c r="ET471" s="155"/>
      <c r="EU471" s="155"/>
      <c r="EV471" s="155"/>
      <c r="EW471" s="155"/>
      <c r="EX471" s="155"/>
      <c r="EY471" s="155"/>
      <c r="EZ471" s="155"/>
      <c r="FA471" s="155"/>
      <c r="FB471" s="155"/>
      <c r="FC471" s="155"/>
      <c r="FD471" s="155"/>
      <c r="FE471" s="155"/>
      <c r="FF471" s="155"/>
      <c r="FG471" s="155"/>
      <c r="FH471" s="155"/>
      <c r="FI471" s="155"/>
      <c r="FJ471" s="155"/>
      <c r="FK471" s="155"/>
      <c r="FL471" s="155"/>
      <c r="FM471" s="155"/>
      <c r="FN471" s="155"/>
      <c r="FO471" s="155"/>
      <c r="FP471" s="155"/>
      <c r="FQ471" s="155"/>
      <c r="FR471" s="155"/>
      <c r="FS471" s="155"/>
      <c r="FT471" s="155"/>
      <c r="FU471" s="155"/>
      <c r="FV471" s="155"/>
      <c r="FW471" s="155"/>
      <c r="FX471" s="155"/>
      <c r="FY471" s="155"/>
      <c r="FZ471" s="155"/>
      <c r="GA471" s="155"/>
      <c r="GB471" s="155"/>
      <c r="GC471" s="155"/>
      <c r="GD471" s="155"/>
      <c r="GE471" s="155"/>
      <c r="GF471" s="155"/>
      <c r="GG471" s="155"/>
      <c r="GH471" s="155"/>
      <c r="GI471" s="155"/>
      <c r="GJ471" s="155"/>
      <c r="GK471" s="155"/>
      <c r="GL471" s="155"/>
      <c r="GM471" s="155"/>
      <c r="GN471" s="155"/>
      <c r="GO471" s="155"/>
      <c r="GP471" s="155"/>
      <c r="GQ471" s="155"/>
      <c r="GR471" s="155">
        <v>45495</v>
      </c>
      <c r="GS471" s="155"/>
      <c r="GT471" s="155"/>
      <c r="GU471" s="155"/>
      <c r="GV471" s="155"/>
      <c r="GW471" s="155"/>
      <c r="GX471" s="155"/>
      <c r="GY471" s="155"/>
      <c r="GZ471" s="155"/>
      <c r="HA471" s="155"/>
      <c r="HB471" s="155"/>
      <c r="HC471" s="155"/>
      <c r="HD471" s="155"/>
      <c r="HE471" s="155"/>
      <c r="HF471" s="155"/>
      <c r="HG471" s="155"/>
      <c r="HH471" s="155"/>
      <c r="HI471" s="155"/>
      <c r="HJ471" s="156"/>
    </row>
    <row r="472" spans="1:218" ht="12.75" customHeight="1" x14ac:dyDescent="0.2">
      <c r="A472" s="157"/>
      <c r="B472" s="157"/>
      <c r="C472" s="158">
        <v>2019</v>
      </c>
      <c r="D472" s="159"/>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c r="BY472" s="116"/>
      <c r="BZ472" s="116"/>
      <c r="CA472" s="116"/>
      <c r="CB472" s="116"/>
      <c r="CC472" s="116"/>
      <c r="CD472" s="116"/>
      <c r="CE472" s="116"/>
      <c r="CF472" s="116"/>
      <c r="CG472" s="116"/>
      <c r="CH472" s="116"/>
      <c r="CI472" s="116"/>
      <c r="CJ472" s="116"/>
      <c r="CK472" s="116"/>
      <c r="CL472" s="116"/>
      <c r="CM472" s="116"/>
      <c r="CN472" s="116"/>
      <c r="CO472" s="116"/>
      <c r="CP472" s="116"/>
      <c r="CQ472" s="116"/>
      <c r="CR472" s="116"/>
      <c r="CS472" s="116"/>
      <c r="CT472" s="116"/>
      <c r="CU472" s="116"/>
      <c r="CV472" s="116"/>
      <c r="CW472" s="116"/>
      <c r="CX472" s="116"/>
      <c r="CY472" s="116"/>
      <c r="CZ472" s="116"/>
      <c r="DA472" s="116"/>
      <c r="DB472" s="116"/>
      <c r="DC472" s="116"/>
      <c r="DD472" s="116"/>
      <c r="DE472" s="116"/>
      <c r="DF472" s="116"/>
      <c r="DG472" s="116"/>
      <c r="DH472" s="116"/>
      <c r="DI472" s="116"/>
      <c r="DJ472" s="116"/>
      <c r="DK472" s="116"/>
      <c r="DL472" s="116"/>
      <c r="DM472" s="116"/>
      <c r="DN472" s="116"/>
      <c r="DO472" s="116"/>
      <c r="DP472" s="116"/>
      <c r="DQ472" s="116"/>
      <c r="DR472" s="116"/>
      <c r="DS472" s="116"/>
      <c r="DT472" s="116"/>
      <c r="DU472" s="116"/>
      <c r="DV472" s="116"/>
      <c r="DW472" s="116"/>
      <c r="DX472" s="116"/>
      <c r="DY472" s="116"/>
      <c r="DZ472" s="116"/>
      <c r="EA472" s="116"/>
      <c r="EB472" s="116"/>
      <c r="EC472" s="116"/>
      <c r="ED472" s="116"/>
      <c r="EE472" s="116"/>
      <c r="EF472" s="116"/>
      <c r="EG472" s="116"/>
      <c r="EH472" s="116"/>
      <c r="EI472" s="116"/>
      <c r="EJ472" s="116"/>
      <c r="EK472" s="116"/>
      <c r="EL472" s="116"/>
      <c r="EM472" s="116"/>
      <c r="EN472" s="116"/>
      <c r="EO472" s="116"/>
      <c r="EP472" s="116"/>
      <c r="EQ472" s="116"/>
      <c r="ER472" s="116"/>
      <c r="ES472" s="116"/>
      <c r="ET472" s="116"/>
      <c r="EU472" s="116"/>
      <c r="EV472" s="116"/>
      <c r="EW472" s="116"/>
      <c r="EX472" s="116"/>
      <c r="EY472" s="116"/>
      <c r="EZ472" s="116"/>
      <c r="FA472" s="116"/>
      <c r="FB472" s="116"/>
      <c r="FC472" s="116"/>
      <c r="FD472" s="116"/>
      <c r="FE472" s="116"/>
      <c r="FF472" s="116"/>
      <c r="FG472" s="116"/>
      <c r="FH472" s="116"/>
      <c r="FI472" s="116"/>
      <c r="FJ472" s="116"/>
      <c r="FK472" s="116"/>
      <c r="FL472" s="116"/>
      <c r="FM472" s="116"/>
      <c r="FN472" s="116"/>
      <c r="FO472" s="116"/>
      <c r="FP472" s="116"/>
      <c r="FQ472" s="116"/>
      <c r="FR472" s="116"/>
      <c r="FS472" s="116"/>
      <c r="FT472" s="116"/>
      <c r="FU472" s="116"/>
      <c r="FV472" s="116"/>
      <c r="FW472" s="116"/>
      <c r="FX472" s="116"/>
      <c r="FY472" s="116"/>
      <c r="FZ472" s="116"/>
      <c r="GA472" s="116"/>
      <c r="GB472" s="116"/>
      <c r="GC472" s="116"/>
      <c r="GD472" s="116"/>
      <c r="GE472" s="116"/>
      <c r="GF472" s="116"/>
      <c r="GG472" s="116"/>
      <c r="GH472" s="116"/>
      <c r="GI472" s="116"/>
      <c r="GJ472" s="116"/>
      <c r="GK472" s="116"/>
      <c r="GL472" s="116"/>
      <c r="GM472" s="116"/>
      <c r="GN472" s="116"/>
      <c r="GO472" s="116"/>
      <c r="GP472" s="116"/>
      <c r="GQ472" s="116"/>
      <c r="GR472" s="116">
        <v>45495</v>
      </c>
      <c r="GS472" s="116"/>
      <c r="GT472" s="116"/>
      <c r="GU472" s="116"/>
      <c r="GV472" s="116"/>
      <c r="GW472" s="116"/>
      <c r="GX472" s="116"/>
      <c r="GY472" s="116"/>
      <c r="GZ472" s="116"/>
      <c r="HA472" s="116"/>
      <c r="HB472" s="116"/>
      <c r="HC472" s="116"/>
      <c r="HD472" s="116"/>
      <c r="HE472" s="116"/>
      <c r="HF472" s="116"/>
      <c r="HG472" s="116"/>
      <c r="HH472" s="116"/>
      <c r="HI472" s="116"/>
      <c r="HJ472" s="160"/>
    </row>
    <row r="473" spans="1:218" ht="12.75" customHeight="1" x14ac:dyDescent="0.2">
      <c r="A473" s="151" t="s">
        <v>586</v>
      </c>
      <c r="B473" s="151" t="s">
        <v>52</v>
      </c>
      <c r="C473" s="151">
        <v>2020</v>
      </c>
      <c r="D473" s="154"/>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c r="CH473" s="155"/>
      <c r="CI473" s="155"/>
      <c r="CJ473" s="155"/>
      <c r="CK473" s="155"/>
      <c r="CL473" s="155"/>
      <c r="CM473" s="155"/>
      <c r="CN473" s="155"/>
      <c r="CO473" s="155"/>
      <c r="CP473" s="155"/>
      <c r="CQ473" s="155"/>
      <c r="CR473" s="155"/>
      <c r="CS473" s="155"/>
      <c r="CT473" s="155"/>
      <c r="CU473" s="155"/>
      <c r="CV473" s="155"/>
      <c r="CW473" s="155"/>
      <c r="CX473" s="155"/>
      <c r="CY473" s="155"/>
      <c r="CZ473" s="155"/>
      <c r="DA473" s="155"/>
      <c r="DB473" s="155"/>
      <c r="DC473" s="155"/>
      <c r="DD473" s="155"/>
      <c r="DE473" s="155"/>
      <c r="DF473" s="155"/>
      <c r="DG473" s="155"/>
      <c r="DH473" s="155"/>
      <c r="DI473" s="155"/>
      <c r="DJ473" s="155"/>
      <c r="DK473" s="155"/>
      <c r="DL473" s="155"/>
      <c r="DM473" s="155"/>
      <c r="DN473" s="155"/>
      <c r="DO473" s="155"/>
      <c r="DP473" s="155"/>
      <c r="DQ473" s="155"/>
      <c r="DR473" s="155"/>
      <c r="DS473" s="155"/>
      <c r="DT473" s="155"/>
      <c r="DU473" s="155"/>
      <c r="DV473" s="155"/>
      <c r="DW473" s="155"/>
      <c r="DX473" s="155"/>
      <c r="DY473" s="155"/>
      <c r="DZ473" s="155"/>
      <c r="EA473" s="155"/>
      <c r="EB473" s="155"/>
      <c r="EC473" s="155"/>
      <c r="ED473" s="155"/>
      <c r="EE473" s="155"/>
      <c r="EF473" s="155"/>
      <c r="EG473" s="155"/>
      <c r="EH473" s="155"/>
      <c r="EI473" s="155"/>
      <c r="EJ473" s="155"/>
      <c r="EK473" s="155"/>
      <c r="EL473" s="155"/>
      <c r="EM473" s="155"/>
      <c r="EN473" s="155"/>
      <c r="EO473" s="155"/>
      <c r="EP473" s="155"/>
      <c r="EQ473" s="155"/>
      <c r="ER473" s="155"/>
      <c r="ES473" s="155"/>
      <c r="ET473" s="155"/>
      <c r="EU473" s="155"/>
      <c r="EV473" s="155"/>
      <c r="EW473" s="155"/>
      <c r="EX473" s="155"/>
      <c r="EY473" s="155"/>
      <c r="EZ473" s="155"/>
      <c r="FA473" s="155"/>
      <c r="FB473" s="155"/>
      <c r="FC473" s="155"/>
      <c r="FD473" s="155"/>
      <c r="FE473" s="155"/>
      <c r="FF473" s="155"/>
      <c r="FG473" s="155"/>
      <c r="FH473" s="155"/>
      <c r="FI473" s="155"/>
      <c r="FJ473" s="155"/>
      <c r="FK473" s="155"/>
      <c r="FL473" s="155"/>
      <c r="FM473" s="155"/>
      <c r="FN473" s="155"/>
      <c r="FO473" s="155"/>
      <c r="FP473" s="155"/>
      <c r="FQ473" s="155"/>
      <c r="FR473" s="155"/>
      <c r="FS473" s="155"/>
      <c r="FT473" s="155"/>
      <c r="FU473" s="155"/>
      <c r="FV473" s="155"/>
      <c r="FW473" s="155"/>
      <c r="FX473" s="155"/>
      <c r="FY473" s="155"/>
      <c r="FZ473" s="155"/>
      <c r="GA473" s="155"/>
      <c r="GB473" s="155"/>
      <c r="GC473" s="155"/>
      <c r="GD473" s="155"/>
      <c r="GE473" s="155"/>
      <c r="GF473" s="155"/>
      <c r="GG473" s="155"/>
      <c r="GH473" s="155"/>
      <c r="GI473" s="155"/>
      <c r="GJ473" s="155"/>
      <c r="GK473" s="155"/>
      <c r="GL473" s="155"/>
      <c r="GM473" s="155"/>
      <c r="GN473" s="155"/>
      <c r="GO473" s="155"/>
      <c r="GP473" s="155"/>
      <c r="GQ473" s="155"/>
      <c r="GR473" s="155"/>
      <c r="GS473" s="155">
        <v>45497</v>
      </c>
      <c r="GT473" s="155"/>
      <c r="GU473" s="155"/>
      <c r="GV473" s="155"/>
      <c r="GW473" s="155"/>
      <c r="GX473" s="155"/>
      <c r="GY473" s="155"/>
      <c r="GZ473" s="155"/>
      <c r="HA473" s="155"/>
      <c r="HB473" s="155"/>
      <c r="HC473" s="155"/>
      <c r="HD473" s="155"/>
      <c r="HE473" s="155"/>
      <c r="HF473" s="155"/>
      <c r="HG473" s="155"/>
      <c r="HH473" s="155"/>
      <c r="HI473" s="155"/>
      <c r="HJ473" s="156"/>
    </row>
    <row r="474" spans="1:218" ht="12.75" customHeight="1" x14ac:dyDescent="0.2">
      <c r="A474" s="151" t="s">
        <v>2064</v>
      </c>
      <c r="B474" s="151" t="s">
        <v>116</v>
      </c>
      <c r="C474" s="151">
        <v>2018</v>
      </c>
      <c r="D474" s="154"/>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c r="CH474" s="155"/>
      <c r="CI474" s="155"/>
      <c r="CJ474" s="155"/>
      <c r="CK474" s="155"/>
      <c r="CL474" s="155"/>
      <c r="CM474" s="155"/>
      <c r="CN474" s="155"/>
      <c r="CO474" s="155"/>
      <c r="CP474" s="155"/>
      <c r="CQ474" s="155"/>
      <c r="CR474" s="155"/>
      <c r="CS474" s="155"/>
      <c r="CT474" s="155"/>
      <c r="CU474" s="155"/>
      <c r="CV474" s="155"/>
      <c r="CW474" s="155"/>
      <c r="CX474" s="155"/>
      <c r="CY474" s="155"/>
      <c r="CZ474" s="155"/>
      <c r="DA474" s="155"/>
      <c r="DB474" s="155"/>
      <c r="DC474" s="155"/>
      <c r="DD474" s="155"/>
      <c r="DE474" s="155"/>
      <c r="DF474" s="155"/>
      <c r="DG474" s="155"/>
      <c r="DH474" s="155"/>
      <c r="DI474" s="155"/>
      <c r="DJ474" s="155"/>
      <c r="DK474" s="155"/>
      <c r="DL474" s="155"/>
      <c r="DM474" s="155"/>
      <c r="DN474" s="155"/>
      <c r="DO474" s="155"/>
      <c r="DP474" s="155"/>
      <c r="DQ474" s="155"/>
      <c r="DR474" s="155"/>
      <c r="DS474" s="155"/>
      <c r="DT474" s="155"/>
      <c r="DU474" s="155"/>
      <c r="DV474" s="155"/>
      <c r="DW474" s="155"/>
      <c r="DX474" s="155"/>
      <c r="DY474" s="155"/>
      <c r="DZ474" s="155"/>
      <c r="EA474" s="155"/>
      <c r="EB474" s="155"/>
      <c r="EC474" s="155"/>
      <c r="ED474" s="155"/>
      <c r="EE474" s="155"/>
      <c r="EF474" s="155"/>
      <c r="EG474" s="155"/>
      <c r="EH474" s="155"/>
      <c r="EI474" s="155"/>
      <c r="EJ474" s="155"/>
      <c r="EK474" s="155"/>
      <c r="EL474" s="155"/>
      <c r="EM474" s="155"/>
      <c r="EN474" s="155"/>
      <c r="EO474" s="155"/>
      <c r="EP474" s="155"/>
      <c r="EQ474" s="155"/>
      <c r="ER474" s="155"/>
      <c r="ES474" s="155"/>
      <c r="ET474" s="155"/>
      <c r="EU474" s="155"/>
      <c r="EV474" s="155"/>
      <c r="EW474" s="155"/>
      <c r="EX474" s="155"/>
      <c r="EY474" s="155"/>
      <c r="EZ474" s="155"/>
      <c r="FA474" s="155"/>
      <c r="FB474" s="155"/>
      <c r="FC474" s="155"/>
      <c r="FD474" s="155"/>
      <c r="FE474" s="155"/>
      <c r="FF474" s="155"/>
      <c r="FG474" s="155"/>
      <c r="FH474" s="155"/>
      <c r="FI474" s="155"/>
      <c r="FJ474" s="155"/>
      <c r="FK474" s="155"/>
      <c r="FL474" s="155"/>
      <c r="FM474" s="155"/>
      <c r="FN474" s="155"/>
      <c r="FO474" s="155"/>
      <c r="FP474" s="155"/>
      <c r="FQ474" s="155"/>
      <c r="FR474" s="155"/>
      <c r="FS474" s="155"/>
      <c r="FT474" s="155"/>
      <c r="FU474" s="155"/>
      <c r="FV474" s="155"/>
      <c r="FW474" s="155"/>
      <c r="FX474" s="155"/>
      <c r="FY474" s="155"/>
      <c r="FZ474" s="155"/>
      <c r="GA474" s="155"/>
      <c r="GB474" s="155"/>
      <c r="GC474" s="155"/>
      <c r="GD474" s="155"/>
      <c r="GE474" s="155"/>
      <c r="GF474" s="155"/>
      <c r="GG474" s="155"/>
      <c r="GH474" s="155"/>
      <c r="GI474" s="155"/>
      <c r="GJ474" s="155"/>
      <c r="GK474" s="155"/>
      <c r="GL474" s="155"/>
      <c r="GM474" s="155"/>
      <c r="GN474" s="155"/>
      <c r="GO474" s="155"/>
      <c r="GP474" s="155"/>
      <c r="GQ474" s="155"/>
      <c r="GR474" s="155"/>
      <c r="GS474" s="155"/>
      <c r="GT474" s="155">
        <v>91088</v>
      </c>
      <c r="GU474" s="155"/>
      <c r="GV474" s="155"/>
      <c r="GW474" s="155"/>
      <c r="GX474" s="155"/>
      <c r="GY474" s="155"/>
      <c r="GZ474" s="155"/>
      <c r="HA474" s="155"/>
      <c r="HB474" s="155"/>
      <c r="HC474" s="155"/>
      <c r="HD474" s="155"/>
      <c r="HE474" s="155"/>
      <c r="HF474" s="155"/>
      <c r="HG474" s="155"/>
      <c r="HH474" s="155"/>
      <c r="HI474" s="155"/>
      <c r="HJ474" s="156"/>
    </row>
    <row r="475" spans="1:218" ht="12.75" customHeight="1" x14ac:dyDescent="0.2">
      <c r="A475" s="151" t="s">
        <v>2129</v>
      </c>
      <c r="B475" s="151" t="s">
        <v>1624</v>
      </c>
      <c r="C475" s="151">
        <v>2022</v>
      </c>
      <c r="D475" s="154"/>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c r="CH475" s="155"/>
      <c r="CI475" s="155"/>
      <c r="CJ475" s="155"/>
      <c r="CK475" s="155"/>
      <c r="CL475" s="155"/>
      <c r="CM475" s="155"/>
      <c r="CN475" s="155"/>
      <c r="CO475" s="155"/>
      <c r="CP475" s="155"/>
      <c r="CQ475" s="155"/>
      <c r="CR475" s="155"/>
      <c r="CS475" s="155"/>
      <c r="CT475" s="155"/>
      <c r="CU475" s="155"/>
      <c r="CV475" s="155"/>
      <c r="CW475" s="155"/>
      <c r="CX475" s="155"/>
      <c r="CY475" s="155"/>
      <c r="CZ475" s="155"/>
      <c r="DA475" s="155"/>
      <c r="DB475" s="155"/>
      <c r="DC475" s="155"/>
      <c r="DD475" s="155"/>
      <c r="DE475" s="155"/>
      <c r="DF475" s="155"/>
      <c r="DG475" s="155"/>
      <c r="DH475" s="155"/>
      <c r="DI475" s="155"/>
      <c r="DJ475" s="155"/>
      <c r="DK475" s="155"/>
      <c r="DL475" s="155"/>
      <c r="DM475" s="155"/>
      <c r="DN475" s="155"/>
      <c r="DO475" s="155"/>
      <c r="DP475" s="155"/>
      <c r="DQ475" s="155"/>
      <c r="DR475" s="155"/>
      <c r="DS475" s="155"/>
      <c r="DT475" s="155"/>
      <c r="DU475" s="155"/>
      <c r="DV475" s="155"/>
      <c r="DW475" s="155"/>
      <c r="DX475" s="155"/>
      <c r="DY475" s="155"/>
      <c r="DZ475" s="155"/>
      <c r="EA475" s="155"/>
      <c r="EB475" s="155"/>
      <c r="EC475" s="155"/>
      <c r="ED475" s="155"/>
      <c r="EE475" s="155"/>
      <c r="EF475" s="155"/>
      <c r="EG475" s="155"/>
      <c r="EH475" s="155"/>
      <c r="EI475" s="155"/>
      <c r="EJ475" s="155"/>
      <c r="EK475" s="155"/>
      <c r="EL475" s="155"/>
      <c r="EM475" s="155"/>
      <c r="EN475" s="155"/>
      <c r="EO475" s="155"/>
      <c r="EP475" s="155"/>
      <c r="EQ475" s="155"/>
      <c r="ER475" s="155"/>
      <c r="ES475" s="155"/>
      <c r="ET475" s="155"/>
      <c r="EU475" s="155"/>
      <c r="EV475" s="155"/>
      <c r="EW475" s="155"/>
      <c r="EX475" s="155"/>
      <c r="EY475" s="155"/>
      <c r="EZ475" s="155"/>
      <c r="FA475" s="155"/>
      <c r="FB475" s="155"/>
      <c r="FC475" s="155"/>
      <c r="FD475" s="155"/>
      <c r="FE475" s="155"/>
      <c r="FF475" s="155"/>
      <c r="FG475" s="155"/>
      <c r="FH475" s="155"/>
      <c r="FI475" s="155"/>
      <c r="FJ475" s="155"/>
      <c r="FK475" s="155"/>
      <c r="FL475" s="155"/>
      <c r="FM475" s="155"/>
      <c r="FN475" s="155"/>
      <c r="FO475" s="155"/>
      <c r="FP475" s="155"/>
      <c r="FQ475" s="155"/>
      <c r="FR475" s="155"/>
      <c r="FS475" s="155"/>
      <c r="FT475" s="155"/>
      <c r="FU475" s="155"/>
      <c r="FV475" s="155"/>
      <c r="FW475" s="155"/>
      <c r="FX475" s="155"/>
      <c r="FY475" s="155"/>
      <c r="FZ475" s="155"/>
      <c r="GA475" s="155"/>
      <c r="GB475" s="155"/>
      <c r="GC475" s="155"/>
      <c r="GD475" s="155"/>
      <c r="GE475" s="155"/>
      <c r="GF475" s="155"/>
      <c r="GG475" s="155"/>
      <c r="GH475" s="155"/>
      <c r="GI475" s="155"/>
      <c r="GJ475" s="155"/>
      <c r="GK475" s="155"/>
      <c r="GL475" s="155"/>
      <c r="GM475" s="155"/>
      <c r="GN475" s="155"/>
      <c r="GO475" s="155"/>
      <c r="GP475" s="155"/>
      <c r="GQ475" s="155"/>
      <c r="GR475" s="155"/>
      <c r="GS475" s="155"/>
      <c r="GT475" s="155"/>
      <c r="GU475" s="155"/>
      <c r="GV475" s="155"/>
      <c r="GW475" s="155"/>
      <c r="GX475" s="155"/>
      <c r="GY475" s="155"/>
      <c r="GZ475" s="155"/>
      <c r="HA475" s="155"/>
      <c r="HB475" s="155"/>
      <c r="HC475" s="155"/>
      <c r="HD475" s="155"/>
      <c r="HE475" s="155"/>
      <c r="HF475" s="155"/>
      <c r="HG475" s="155"/>
      <c r="HH475" s="155"/>
      <c r="HI475" s="155"/>
      <c r="HJ475" s="156"/>
    </row>
    <row r="476" spans="1:218" ht="12.75" customHeight="1" x14ac:dyDescent="0.2">
      <c r="A476" s="151" t="s">
        <v>2132</v>
      </c>
      <c r="B476" s="151" t="s">
        <v>1624</v>
      </c>
      <c r="C476" s="151">
        <v>2022</v>
      </c>
      <c r="D476" s="154"/>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c r="CH476" s="155"/>
      <c r="CI476" s="155"/>
      <c r="CJ476" s="155"/>
      <c r="CK476" s="155"/>
      <c r="CL476" s="155"/>
      <c r="CM476" s="155"/>
      <c r="CN476" s="155"/>
      <c r="CO476" s="155"/>
      <c r="CP476" s="155"/>
      <c r="CQ476" s="155"/>
      <c r="CR476" s="155"/>
      <c r="CS476" s="155"/>
      <c r="CT476" s="155"/>
      <c r="CU476" s="155"/>
      <c r="CV476" s="155"/>
      <c r="CW476" s="155"/>
      <c r="CX476" s="155"/>
      <c r="CY476" s="155"/>
      <c r="CZ476" s="155"/>
      <c r="DA476" s="155"/>
      <c r="DB476" s="155"/>
      <c r="DC476" s="155"/>
      <c r="DD476" s="155"/>
      <c r="DE476" s="155"/>
      <c r="DF476" s="155"/>
      <c r="DG476" s="155"/>
      <c r="DH476" s="155"/>
      <c r="DI476" s="155"/>
      <c r="DJ476" s="155"/>
      <c r="DK476" s="155"/>
      <c r="DL476" s="155"/>
      <c r="DM476" s="155"/>
      <c r="DN476" s="155"/>
      <c r="DO476" s="155"/>
      <c r="DP476" s="155"/>
      <c r="DQ476" s="155"/>
      <c r="DR476" s="155"/>
      <c r="DS476" s="155"/>
      <c r="DT476" s="155"/>
      <c r="DU476" s="155"/>
      <c r="DV476" s="155"/>
      <c r="DW476" s="155"/>
      <c r="DX476" s="155"/>
      <c r="DY476" s="155"/>
      <c r="DZ476" s="155"/>
      <c r="EA476" s="155"/>
      <c r="EB476" s="155"/>
      <c r="EC476" s="155"/>
      <c r="ED476" s="155"/>
      <c r="EE476" s="155"/>
      <c r="EF476" s="155"/>
      <c r="EG476" s="155"/>
      <c r="EH476" s="155"/>
      <c r="EI476" s="155"/>
      <c r="EJ476" s="155"/>
      <c r="EK476" s="155"/>
      <c r="EL476" s="155"/>
      <c r="EM476" s="155"/>
      <c r="EN476" s="155"/>
      <c r="EO476" s="155"/>
      <c r="EP476" s="155"/>
      <c r="EQ476" s="155"/>
      <c r="ER476" s="155"/>
      <c r="ES476" s="155"/>
      <c r="ET476" s="155"/>
      <c r="EU476" s="155"/>
      <c r="EV476" s="155"/>
      <c r="EW476" s="155"/>
      <c r="EX476" s="155"/>
      <c r="EY476" s="155"/>
      <c r="EZ476" s="155"/>
      <c r="FA476" s="155"/>
      <c r="FB476" s="155"/>
      <c r="FC476" s="155"/>
      <c r="FD476" s="155"/>
      <c r="FE476" s="155"/>
      <c r="FF476" s="155"/>
      <c r="FG476" s="155"/>
      <c r="FH476" s="155"/>
      <c r="FI476" s="155"/>
      <c r="FJ476" s="155"/>
      <c r="FK476" s="155"/>
      <c r="FL476" s="155"/>
      <c r="FM476" s="155"/>
      <c r="FN476" s="155"/>
      <c r="FO476" s="155"/>
      <c r="FP476" s="155"/>
      <c r="FQ476" s="155"/>
      <c r="FR476" s="155"/>
      <c r="FS476" s="155"/>
      <c r="FT476" s="155"/>
      <c r="FU476" s="155"/>
      <c r="FV476" s="155"/>
      <c r="FW476" s="155"/>
      <c r="FX476" s="155"/>
      <c r="FY476" s="155"/>
      <c r="FZ476" s="155"/>
      <c r="GA476" s="155"/>
      <c r="GB476" s="155"/>
      <c r="GC476" s="155"/>
      <c r="GD476" s="155"/>
      <c r="GE476" s="155"/>
      <c r="GF476" s="155"/>
      <c r="GG476" s="155"/>
      <c r="GH476" s="155"/>
      <c r="GI476" s="155"/>
      <c r="GJ476" s="155"/>
      <c r="GK476" s="155"/>
      <c r="GL476" s="155"/>
      <c r="GM476" s="155"/>
      <c r="GN476" s="155"/>
      <c r="GO476" s="155"/>
      <c r="GP476" s="155"/>
      <c r="GQ476" s="155"/>
      <c r="GR476" s="155"/>
      <c r="GS476" s="155"/>
      <c r="GT476" s="155"/>
      <c r="GU476" s="155"/>
      <c r="GV476" s="155"/>
      <c r="GW476" s="155">
        <v>45552</v>
      </c>
      <c r="GX476" s="155"/>
      <c r="GY476" s="155"/>
      <c r="GZ476" s="155"/>
      <c r="HA476" s="155"/>
      <c r="HB476" s="155"/>
      <c r="HC476" s="155"/>
      <c r="HD476" s="155"/>
      <c r="HE476" s="155"/>
      <c r="HF476" s="155"/>
      <c r="HG476" s="155"/>
      <c r="HH476" s="155"/>
      <c r="HI476" s="155"/>
      <c r="HJ476" s="156"/>
    </row>
    <row r="477" spans="1:218" ht="12.75" customHeight="1" x14ac:dyDescent="0.2">
      <c r="A477" s="151" t="s">
        <v>2135</v>
      </c>
      <c r="B477" s="151" t="s">
        <v>1624</v>
      </c>
      <c r="C477" s="151">
        <v>2022</v>
      </c>
      <c r="D477" s="154"/>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c r="CH477" s="155"/>
      <c r="CI477" s="155"/>
      <c r="CJ477" s="155"/>
      <c r="CK477" s="155"/>
      <c r="CL477" s="155"/>
      <c r="CM477" s="155"/>
      <c r="CN477" s="155"/>
      <c r="CO477" s="155"/>
      <c r="CP477" s="155"/>
      <c r="CQ477" s="155"/>
      <c r="CR477" s="155"/>
      <c r="CS477" s="155"/>
      <c r="CT477" s="155"/>
      <c r="CU477" s="155"/>
      <c r="CV477" s="155"/>
      <c r="CW477" s="155"/>
      <c r="CX477" s="155"/>
      <c r="CY477" s="155"/>
      <c r="CZ477" s="155"/>
      <c r="DA477" s="155"/>
      <c r="DB477" s="155"/>
      <c r="DC477" s="155"/>
      <c r="DD477" s="155"/>
      <c r="DE477" s="155"/>
      <c r="DF477" s="155"/>
      <c r="DG477" s="155"/>
      <c r="DH477" s="155"/>
      <c r="DI477" s="155"/>
      <c r="DJ477" s="155"/>
      <c r="DK477" s="155"/>
      <c r="DL477" s="155"/>
      <c r="DM477" s="155"/>
      <c r="DN477" s="155"/>
      <c r="DO477" s="155"/>
      <c r="DP477" s="155"/>
      <c r="DQ477" s="155"/>
      <c r="DR477" s="155"/>
      <c r="DS477" s="155"/>
      <c r="DT477" s="155"/>
      <c r="DU477" s="155"/>
      <c r="DV477" s="155"/>
      <c r="DW477" s="155"/>
      <c r="DX477" s="155"/>
      <c r="DY477" s="155"/>
      <c r="DZ477" s="155"/>
      <c r="EA477" s="155"/>
      <c r="EB477" s="155"/>
      <c r="EC477" s="155"/>
      <c r="ED477" s="155"/>
      <c r="EE477" s="155"/>
      <c r="EF477" s="155"/>
      <c r="EG477" s="155"/>
      <c r="EH477" s="155"/>
      <c r="EI477" s="155"/>
      <c r="EJ477" s="155"/>
      <c r="EK477" s="155"/>
      <c r="EL477" s="155"/>
      <c r="EM477" s="155"/>
      <c r="EN477" s="155"/>
      <c r="EO477" s="155"/>
      <c r="EP477" s="155"/>
      <c r="EQ477" s="155"/>
      <c r="ER477" s="155"/>
      <c r="ES477" s="155"/>
      <c r="ET477" s="155"/>
      <c r="EU477" s="155"/>
      <c r="EV477" s="155"/>
      <c r="EW477" s="155"/>
      <c r="EX477" s="155"/>
      <c r="EY477" s="155"/>
      <c r="EZ477" s="155"/>
      <c r="FA477" s="155"/>
      <c r="FB477" s="155"/>
      <c r="FC477" s="155"/>
      <c r="FD477" s="155"/>
      <c r="FE477" s="155"/>
      <c r="FF477" s="155"/>
      <c r="FG477" s="155"/>
      <c r="FH477" s="155"/>
      <c r="FI477" s="155"/>
      <c r="FJ477" s="155"/>
      <c r="FK477" s="155"/>
      <c r="FL477" s="155"/>
      <c r="FM477" s="155"/>
      <c r="FN477" s="155"/>
      <c r="FO477" s="155"/>
      <c r="FP477" s="155"/>
      <c r="FQ477" s="155"/>
      <c r="FR477" s="155"/>
      <c r="FS477" s="155"/>
      <c r="FT477" s="155"/>
      <c r="FU477" s="155"/>
      <c r="FV477" s="155"/>
      <c r="FW477" s="155"/>
      <c r="FX477" s="155"/>
      <c r="FY477" s="155"/>
      <c r="FZ477" s="155"/>
      <c r="GA477" s="155"/>
      <c r="GB477" s="155"/>
      <c r="GC477" s="155"/>
      <c r="GD477" s="155"/>
      <c r="GE477" s="155"/>
      <c r="GF477" s="155"/>
      <c r="GG477" s="155"/>
      <c r="GH477" s="155"/>
      <c r="GI477" s="155"/>
      <c r="GJ477" s="155"/>
      <c r="GK477" s="155"/>
      <c r="GL477" s="155"/>
      <c r="GM477" s="155"/>
      <c r="GN477" s="155"/>
      <c r="GO477" s="155"/>
      <c r="GP477" s="155"/>
      <c r="GQ477" s="155"/>
      <c r="GR477" s="155"/>
      <c r="GS477" s="155"/>
      <c r="GT477" s="155"/>
      <c r="GU477" s="155"/>
      <c r="GV477" s="155"/>
      <c r="GW477" s="155"/>
      <c r="GX477" s="155"/>
      <c r="GY477" s="155"/>
      <c r="GZ477" s="155"/>
      <c r="HA477" s="155"/>
      <c r="HB477" s="155"/>
      <c r="HC477" s="155"/>
      <c r="HD477" s="155"/>
      <c r="HE477" s="155"/>
      <c r="HF477" s="155"/>
      <c r="HG477" s="155"/>
      <c r="HH477" s="155"/>
      <c r="HI477" s="155"/>
      <c r="HJ477" s="156"/>
    </row>
    <row r="478" spans="1:218" ht="12.75" customHeight="1" x14ac:dyDescent="0.2">
      <c r="A478" s="151" t="s">
        <v>2136</v>
      </c>
      <c r="B478" s="151" t="s">
        <v>1624</v>
      </c>
      <c r="C478" s="151">
        <v>2022</v>
      </c>
      <c r="D478" s="154"/>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c r="CH478" s="155"/>
      <c r="CI478" s="155"/>
      <c r="CJ478" s="155"/>
      <c r="CK478" s="155"/>
      <c r="CL478" s="155"/>
      <c r="CM478" s="155"/>
      <c r="CN478" s="155"/>
      <c r="CO478" s="155"/>
      <c r="CP478" s="155"/>
      <c r="CQ478" s="155"/>
      <c r="CR478" s="155"/>
      <c r="CS478" s="155"/>
      <c r="CT478" s="155"/>
      <c r="CU478" s="155"/>
      <c r="CV478" s="155"/>
      <c r="CW478" s="155"/>
      <c r="CX478" s="155"/>
      <c r="CY478" s="155"/>
      <c r="CZ478" s="155"/>
      <c r="DA478" s="155"/>
      <c r="DB478" s="155"/>
      <c r="DC478" s="155"/>
      <c r="DD478" s="155"/>
      <c r="DE478" s="155"/>
      <c r="DF478" s="155"/>
      <c r="DG478" s="155"/>
      <c r="DH478" s="155"/>
      <c r="DI478" s="155"/>
      <c r="DJ478" s="155"/>
      <c r="DK478" s="155"/>
      <c r="DL478" s="155"/>
      <c r="DM478" s="155"/>
      <c r="DN478" s="155"/>
      <c r="DO478" s="155"/>
      <c r="DP478" s="155"/>
      <c r="DQ478" s="155"/>
      <c r="DR478" s="155"/>
      <c r="DS478" s="155"/>
      <c r="DT478" s="155"/>
      <c r="DU478" s="155"/>
      <c r="DV478" s="155"/>
      <c r="DW478" s="155"/>
      <c r="DX478" s="155"/>
      <c r="DY478" s="155"/>
      <c r="DZ478" s="155"/>
      <c r="EA478" s="155"/>
      <c r="EB478" s="155"/>
      <c r="EC478" s="155"/>
      <c r="ED478" s="155"/>
      <c r="EE478" s="155"/>
      <c r="EF478" s="155"/>
      <c r="EG478" s="155"/>
      <c r="EH478" s="155"/>
      <c r="EI478" s="155"/>
      <c r="EJ478" s="155"/>
      <c r="EK478" s="155"/>
      <c r="EL478" s="155"/>
      <c r="EM478" s="155"/>
      <c r="EN478" s="155"/>
      <c r="EO478" s="155"/>
      <c r="EP478" s="155"/>
      <c r="EQ478" s="155"/>
      <c r="ER478" s="155"/>
      <c r="ES478" s="155"/>
      <c r="ET478" s="155"/>
      <c r="EU478" s="155"/>
      <c r="EV478" s="155"/>
      <c r="EW478" s="155"/>
      <c r="EX478" s="155"/>
      <c r="EY478" s="155"/>
      <c r="EZ478" s="155"/>
      <c r="FA478" s="155"/>
      <c r="FB478" s="155"/>
      <c r="FC478" s="155"/>
      <c r="FD478" s="155"/>
      <c r="FE478" s="155"/>
      <c r="FF478" s="155"/>
      <c r="FG478" s="155"/>
      <c r="FH478" s="155"/>
      <c r="FI478" s="155"/>
      <c r="FJ478" s="155"/>
      <c r="FK478" s="155"/>
      <c r="FL478" s="155"/>
      <c r="FM478" s="155"/>
      <c r="FN478" s="155"/>
      <c r="FO478" s="155"/>
      <c r="FP478" s="155"/>
      <c r="FQ478" s="155"/>
      <c r="FR478" s="155"/>
      <c r="FS478" s="155"/>
      <c r="FT478" s="155"/>
      <c r="FU478" s="155"/>
      <c r="FV478" s="155"/>
      <c r="FW478" s="155"/>
      <c r="FX478" s="155"/>
      <c r="FY478" s="155"/>
      <c r="FZ478" s="155"/>
      <c r="GA478" s="155"/>
      <c r="GB478" s="155"/>
      <c r="GC478" s="155"/>
      <c r="GD478" s="155"/>
      <c r="GE478" s="155"/>
      <c r="GF478" s="155"/>
      <c r="GG478" s="155"/>
      <c r="GH478" s="155"/>
      <c r="GI478" s="155"/>
      <c r="GJ478" s="155"/>
      <c r="GK478" s="155"/>
      <c r="GL478" s="155"/>
      <c r="GM478" s="155"/>
      <c r="GN478" s="155"/>
      <c r="GO478" s="155"/>
      <c r="GP478" s="155"/>
      <c r="GQ478" s="155"/>
      <c r="GR478" s="155"/>
      <c r="GS478" s="155"/>
      <c r="GT478" s="155"/>
      <c r="GU478" s="155"/>
      <c r="GV478" s="155"/>
      <c r="GW478" s="155"/>
      <c r="GX478" s="155"/>
      <c r="GY478" s="155"/>
      <c r="GZ478" s="155"/>
      <c r="HA478" s="155"/>
      <c r="HB478" s="155"/>
      <c r="HC478" s="155"/>
      <c r="HD478" s="155"/>
      <c r="HE478" s="155"/>
      <c r="HF478" s="155"/>
      <c r="HG478" s="155"/>
      <c r="HH478" s="155"/>
      <c r="HI478" s="155"/>
      <c r="HJ478" s="156"/>
    </row>
    <row r="479" spans="1:218" ht="12.75" customHeight="1" x14ac:dyDescent="0.2">
      <c r="A479" s="151" t="s">
        <v>2153</v>
      </c>
      <c r="B479" s="151" t="s">
        <v>116</v>
      </c>
      <c r="C479" s="151">
        <v>2018</v>
      </c>
      <c r="D479" s="154"/>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c r="CH479" s="155"/>
      <c r="CI479" s="155"/>
      <c r="CJ479" s="155"/>
      <c r="CK479" s="155"/>
      <c r="CL479" s="155"/>
      <c r="CM479" s="155"/>
      <c r="CN479" s="155"/>
      <c r="CO479" s="155"/>
      <c r="CP479" s="155"/>
      <c r="CQ479" s="155"/>
      <c r="CR479" s="155"/>
      <c r="CS479" s="155"/>
      <c r="CT479" s="155"/>
      <c r="CU479" s="155"/>
      <c r="CV479" s="155"/>
      <c r="CW479" s="155"/>
      <c r="CX479" s="155"/>
      <c r="CY479" s="155"/>
      <c r="CZ479" s="155"/>
      <c r="DA479" s="155"/>
      <c r="DB479" s="155"/>
      <c r="DC479" s="155"/>
      <c r="DD479" s="155"/>
      <c r="DE479" s="155"/>
      <c r="DF479" s="155"/>
      <c r="DG479" s="155"/>
      <c r="DH479" s="155"/>
      <c r="DI479" s="155"/>
      <c r="DJ479" s="155"/>
      <c r="DK479" s="155"/>
      <c r="DL479" s="155"/>
      <c r="DM479" s="155"/>
      <c r="DN479" s="155"/>
      <c r="DO479" s="155"/>
      <c r="DP479" s="155"/>
      <c r="DQ479" s="155"/>
      <c r="DR479" s="155"/>
      <c r="DS479" s="155"/>
      <c r="DT479" s="155"/>
      <c r="DU479" s="155"/>
      <c r="DV479" s="155"/>
      <c r="DW479" s="155"/>
      <c r="DX479" s="155"/>
      <c r="DY479" s="155"/>
      <c r="DZ479" s="155"/>
      <c r="EA479" s="155"/>
      <c r="EB479" s="155"/>
      <c r="EC479" s="155"/>
      <c r="ED479" s="155"/>
      <c r="EE479" s="155"/>
      <c r="EF479" s="155"/>
      <c r="EG479" s="155"/>
      <c r="EH479" s="155"/>
      <c r="EI479" s="155"/>
      <c r="EJ479" s="155"/>
      <c r="EK479" s="155"/>
      <c r="EL479" s="155"/>
      <c r="EM479" s="155"/>
      <c r="EN479" s="155"/>
      <c r="EO479" s="155"/>
      <c r="EP479" s="155"/>
      <c r="EQ479" s="155"/>
      <c r="ER479" s="155"/>
      <c r="ES479" s="155"/>
      <c r="ET479" s="155"/>
      <c r="EU479" s="155"/>
      <c r="EV479" s="155"/>
      <c r="EW479" s="155"/>
      <c r="EX479" s="155"/>
      <c r="EY479" s="155"/>
      <c r="EZ479" s="155"/>
      <c r="FA479" s="155"/>
      <c r="FB479" s="155"/>
      <c r="FC479" s="155"/>
      <c r="FD479" s="155"/>
      <c r="FE479" s="155"/>
      <c r="FF479" s="155"/>
      <c r="FG479" s="155"/>
      <c r="FH479" s="155"/>
      <c r="FI479" s="155"/>
      <c r="FJ479" s="155"/>
      <c r="FK479" s="155"/>
      <c r="FL479" s="155"/>
      <c r="FM479" s="155"/>
      <c r="FN479" s="155"/>
      <c r="FO479" s="155"/>
      <c r="FP479" s="155"/>
      <c r="FQ479" s="155"/>
      <c r="FR479" s="155"/>
      <c r="FS479" s="155"/>
      <c r="FT479" s="155"/>
      <c r="FU479" s="155"/>
      <c r="FV479" s="155"/>
      <c r="FW479" s="155"/>
      <c r="FX479" s="155"/>
      <c r="FY479" s="155"/>
      <c r="FZ479" s="155"/>
      <c r="GA479" s="155"/>
      <c r="GB479" s="155"/>
      <c r="GC479" s="155"/>
      <c r="GD479" s="155"/>
      <c r="GE479" s="155"/>
      <c r="GF479" s="155"/>
      <c r="GG479" s="155"/>
      <c r="GH479" s="155"/>
      <c r="GI479" s="155"/>
      <c r="GJ479" s="155"/>
      <c r="GK479" s="155"/>
      <c r="GL479" s="155"/>
      <c r="GM479" s="155"/>
      <c r="GN479" s="155"/>
      <c r="GO479" s="155"/>
      <c r="GP479" s="155"/>
      <c r="GQ479" s="155"/>
      <c r="GR479" s="155"/>
      <c r="GS479" s="155"/>
      <c r="GT479" s="155"/>
      <c r="GU479" s="155"/>
      <c r="GV479" s="155"/>
      <c r="GW479" s="155"/>
      <c r="GX479" s="155"/>
      <c r="GY479" s="155"/>
      <c r="GZ479" s="155"/>
      <c r="HA479" s="155"/>
      <c r="HB479" s="155"/>
      <c r="HC479" s="155"/>
      <c r="HD479" s="155"/>
      <c r="HE479" s="155"/>
      <c r="HF479" s="155"/>
      <c r="HG479" s="155"/>
      <c r="HH479" s="155"/>
      <c r="HI479" s="155"/>
      <c r="HJ479" s="156"/>
    </row>
    <row r="480" spans="1:218" ht="12.75" customHeight="1" x14ac:dyDescent="0.2">
      <c r="A480" s="157"/>
      <c r="B480" s="151" t="s">
        <v>115</v>
      </c>
      <c r="C480" s="151">
        <v>2018</v>
      </c>
      <c r="D480" s="154"/>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c r="CH480" s="155"/>
      <c r="CI480" s="155"/>
      <c r="CJ480" s="155"/>
      <c r="CK480" s="155"/>
      <c r="CL480" s="155"/>
      <c r="CM480" s="155"/>
      <c r="CN480" s="155"/>
      <c r="CO480" s="155"/>
      <c r="CP480" s="155"/>
      <c r="CQ480" s="155"/>
      <c r="CR480" s="155"/>
      <c r="CS480" s="155"/>
      <c r="CT480" s="155"/>
      <c r="CU480" s="155"/>
      <c r="CV480" s="155"/>
      <c r="CW480" s="155"/>
      <c r="CX480" s="155"/>
      <c r="CY480" s="155"/>
      <c r="CZ480" s="155"/>
      <c r="DA480" s="155"/>
      <c r="DB480" s="155"/>
      <c r="DC480" s="155"/>
      <c r="DD480" s="155"/>
      <c r="DE480" s="155"/>
      <c r="DF480" s="155"/>
      <c r="DG480" s="155"/>
      <c r="DH480" s="155"/>
      <c r="DI480" s="155"/>
      <c r="DJ480" s="155"/>
      <c r="DK480" s="155"/>
      <c r="DL480" s="155"/>
      <c r="DM480" s="155"/>
      <c r="DN480" s="155"/>
      <c r="DO480" s="155"/>
      <c r="DP480" s="155"/>
      <c r="DQ480" s="155"/>
      <c r="DR480" s="155"/>
      <c r="DS480" s="155"/>
      <c r="DT480" s="155"/>
      <c r="DU480" s="155"/>
      <c r="DV480" s="155"/>
      <c r="DW480" s="155"/>
      <c r="DX480" s="155"/>
      <c r="DY480" s="155"/>
      <c r="DZ480" s="155"/>
      <c r="EA480" s="155"/>
      <c r="EB480" s="155"/>
      <c r="EC480" s="155"/>
      <c r="ED480" s="155"/>
      <c r="EE480" s="155"/>
      <c r="EF480" s="155"/>
      <c r="EG480" s="155"/>
      <c r="EH480" s="155"/>
      <c r="EI480" s="155"/>
      <c r="EJ480" s="155"/>
      <c r="EK480" s="155"/>
      <c r="EL480" s="155"/>
      <c r="EM480" s="155"/>
      <c r="EN480" s="155"/>
      <c r="EO480" s="155"/>
      <c r="EP480" s="155"/>
      <c r="EQ480" s="155"/>
      <c r="ER480" s="155"/>
      <c r="ES480" s="155"/>
      <c r="ET480" s="155"/>
      <c r="EU480" s="155"/>
      <c r="EV480" s="155"/>
      <c r="EW480" s="155"/>
      <c r="EX480" s="155"/>
      <c r="EY480" s="155"/>
      <c r="EZ480" s="155"/>
      <c r="FA480" s="155"/>
      <c r="FB480" s="155"/>
      <c r="FC480" s="155"/>
      <c r="FD480" s="155"/>
      <c r="FE480" s="155"/>
      <c r="FF480" s="155"/>
      <c r="FG480" s="155"/>
      <c r="FH480" s="155"/>
      <c r="FI480" s="155"/>
      <c r="FJ480" s="155"/>
      <c r="FK480" s="155"/>
      <c r="FL480" s="155"/>
      <c r="FM480" s="155"/>
      <c r="FN480" s="155"/>
      <c r="FO480" s="155"/>
      <c r="FP480" s="155"/>
      <c r="FQ480" s="155"/>
      <c r="FR480" s="155"/>
      <c r="FS480" s="155"/>
      <c r="FT480" s="155"/>
      <c r="FU480" s="155"/>
      <c r="FV480" s="155"/>
      <c r="FW480" s="155"/>
      <c r="FX480" s="155"/>
      <c r="FY480" s="155"/>
      <c r="FZ480" s="155"/>
      <c r="GA480" s="155"/>
      <c r="GB480" s="155"/>
      <c r="GC480" s="155"/>
      <c r="GD480" s="155"/>
      <c r="GE480" s="155"/>
      <c r="GF480" s="155"/>
      <c r="GG480" s="155"/>
      <c r="GH480" s="155"/>
      <c r="GI480" s="155"/>
      <c r="GJ480" s="155"/>
      <c r="GK480" s="155"/>
      <c r="GL480" s="155"/>
      <c r="GM480" s="155"/>
      <c r="GN480" s="155"/>
      <c r="GO480" s="155"/>
      <c r="GP480" s="155"/>
      <c r="GQ480" s="155"/>
      <c r="GR480" s="155"/>
      <c r="GS480" s="155"/>
      <c r="GT480" s="155"/>
      <c r="GU480" s="155"/>
      <c r="GV480" s="155"/>
      <c r="GW480" s="155"/>
      <c r="GX480" s="155"/>
      <c r="GY480" s="155"/>
      <c r="GZ480" s="155"/>
      <c r="HA480" s="155"/>
      <c r="HB480" s="155"/>
      <c r="HC480" s="155"/>
      <c r="HD480" s="155"/>
      <c r="HE480" s="155"/>
      <c r="HF480" s="155"/>
      <c r="HG480" s="155"/>
      <c r="HH480" s="155"/>
      <c r="HI480" s="155"/>
      <c r="HJ480" s="156"/>
    </row>
    <row r="481" spans="1:218" ht="12.75" customHeight="1" x14ac:dyDescent="0.2">
      <c r="A481" s="157"/>
      <c r="B481" s="151" t="s">
        <v>113</v>
      </c>
      <c r="C481" s="151">
        <v>2018</v>
      </c>
      <c r="D481" s="154"/>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c r="BV481" s="155"/>
      <c r="BW481" s="155"/>
      <c r="BX481" s="155"/>
      <c r="BY481" s="155"/>
      <c r="BZ481" s="155"/>
      <c r="CA481" s="155"/>
      <c r="CB481" s="155"/>
      <c r="CC481" s="155"/>
      <c r="CD481" s="155"/>
      <c r="CE481" s="155"/>
      <c r="CF481" s="155"/>
      <c r="CG481" s="155"/>
      <c r="CH481" s="155"/>
      <c r="CI481" s="155"/>
      <c r="CJ481" s="155"/>
      <c r="CK481" s="155"/>
      <c r="CL481" s="155"/>
      <c r="CM481" s="155"/>
      <c r="CN481" s="155"/>
      <c r="CO481" s="155"/>
      <c r="CP481" s="155"/>
      <c r="CQ481" s="155"/>
      <c r="CR481" s="155"/>
      <c r="CS481" s="155"/>
      <c r="CT481" s="155"/>
      <c r="CU481" s="155"/>
      <c r="CV481" s="155"/>
      <c r="CW481" s="155"/>
      <c r="CX481" s="155"/>
      <c r="CY481" s="155"/>
      <c r="CZ481" s="155"/>
      <c r="DA481" s="155"/>
      <c r="DB481" s="155"/>
      <c r="DC481" s="155"/>
      <c r="DD481" s="155"/>
      <c r="DE481" s="155"/>
      <c r="DF481" s="155"/>
      <c r="DG481" s="155"/>
      <c r="DH481" s="155"/>
      <c r="DI481" s="155"/>
      <c r="DJ481" s="155"/>
      <c r="DK481" s="155"/>
      <c r="DL481" s="155"/>
      <c r="DM481" s="155"/>
      <c r="DN481" s="155"/>
      <c r="DO481" s="155"/>
      <c r="DP481" s="155"/>
      <c r="DQ481" s="155"/>
      <c r="DR481" s="155"/>
      <c r="DS481" s="155"/>
      <c r="DT481" s="155"/>
      <c r="DU481" s="155"/>
      <c r="DV481" s="155"/>
      <c r="DW481" s="155"/>
      <c r="DX481" s="155"/>
      <c r="DY481" s="155"/>
      <c r="DZ481" s="155"/>
      <c r="EA481" s="155"/>
      <c r="EB481" s="155"/>
      <c r="EC481" s="155"/>
      <c r="ED481" s="155"/>
      <c r="EE481" s="155"/>
      <c r="EF481" s="155"/>
      <c r="EG481" s="155"/>
      <c r="EH481" s="155"/>
      <c r="EI481" s="155"/>
      <c r="EJ481" s="155"/>
      <c r="EK481" s="155"/>
      <c r="EL481" s="155"/>
      <c r="EM481" s="155"/>
      <c r="EN481" s="155"/>
      <c r="EO481" s="155"/>
      <c r="EP481" s="155"/>
      <c r="EQ481" s="155"/>
      <c r="ER481" s="155"/>
      <c r="ES481" s="155"/>
      <c r="ET481" s="155"/>
      <c r="EU481" s="155"/>
      <c r="EV481" s="155"/>
      <c r="EW481" s="155"/>
      <c r="EX481" s="155"/>
      <c r="EY481" s="155"/>
      <c r="EZ481" s="155"/>
      <c r="FA481" s="155"/>
      <c r="FB481" s="155"/>
      <c r="FC481" s="155"/>
      <c r="FD481" s="155"/>
      <c r="FE481" s="155"/>
      <c r="FF481" s="155"/>
      <c r="FG481" s="155"/>
      <c r="FH481" s="155"/>
      <c r="FI481" s="155"/>
      <c r="FJ481" s="155"/>
      <c r="FK481" s="155"/>
      <c r="FL481" s="155"/>
      <c r="FM481" s="155"/>
      <c r="FN481" s="155"/>
      <c r="FO481" s="155"/>
      <c r="FP481" s="155"/>
      <c r="FQ481" s="155"/>
      <c r="FR481" s="155"/>
      <c r="FS481" s="155"/>
      <c r="FT481" s="155"/>
      <c r="FU481" s="155"/>
      <c r="FV481" s="155"/>
      <c r="FW481" s="155"/>
      <c r="FX481" s="155"/>
      <c r="FY481" s="155"/>
      <c r="FZ481" s="155"/>
      <c r="GA481" s="155"/>
      <c r="GB481" s="155"/>
      <c r="GC481" s="155"/>
      <c r="GD481" s="155"/>
      <c r="GE481" s="155"/>
      <c r="GF481" s="155"/>
      <c r="GG481" s="155"/>
      <c r="GH481" s="155"/>
      <c r="GI481" s="155"/>
      <c r="GJ481" s="155"/>
      <c r="GK481" s="155"/>
      <c r="GL481" s="155"/>
      <c r="GM481" s="155"/>
      <c r="GN481" s="155"/>
      <c r="GO481" s="155"/>
      <c r="GP481" s="155"/>
      <c r="GQ481" s="155"/>
      <c r="GR481" s="155"/>
      <c r="GS481" s="155"/>
      <c r="GT481" s="155"/>
      <c r="GU481" s="155"/>
      <c r="GV481" s="155"/>
      <c r="GW481" s="155"/>
      <c r="GX481" s="155"/>
      <c r="GY481" s="155"/>
      <c r="GZ481" s="155"/>
      <c r="HA481" s="155"/>
      <c r="HB481" s="155"/>
      <c r="HC481" s="155"/>
      <c r="HD481" s="155"/>
      <c r="HE481" s="155"/>
      <c r="HF481" s="155"/>
      <c r="HG481" s="155"/>
      <c r="HH481" s="155"/>
      <c r="HI481" s="155"/>
      <c r="HJ481" s="156"/>
    </row>
    <row r="482" spans="1:218" ht="12.75" customHeight="1" x14ac:dyDescent="0.2">
      <c r="A482" s="157"/>
      <c r="B482" s="151" t="s">
        <v>52</v>
      </c>
      <c r="C482" s="151">
        <v>2020</v>
      </c>
      <c r="D482" s="154"/>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c r="CH482" s="155"/>
      <c r="CI482" s="155"/>
      <c r="CJ482" s="155"/>
      <c r="CK482" s="155"/>
      <c r="CL482" s="155"/>
      <c r="CM482" s="155"/>
      <c r="CN482" s="155"/>
      <c r="CO482" s="155"/>
      <c r="CP482" s="155"/>
      <c r="CQ482" s="155"/>
      <c r="CR482" s="155"/>
      <c r="CS482" s="155"/>
      <c r="CT482" s="155"/>
      <c r="CU482" s="155"/>
      <c r="CV482" s="155"/>
      <c r="CW482" s="155"/>
      <c r="CX482" s="155"/>
      <c r="CY482" s="155"/>
      <c r="CZ482" s="155"/>
      <c r="DA482" s="155"/>
      <c r="DB482" s="155"/>
      <c r="DC482" s="155"/>
      <c r="DD482" s="155"/>
      <c r="DE482" s="155"/>
      <c r="DF482" s="155"/>
      <c r="DG482" s="155"/>
      <c r="DH482" s="155"/>
      <c r="DI482" s="155"/>
      <c r="DJ482" s="155"/>
      <c r="DK482" s="155"/>
      <c r="DL482" s="155"/>
      <c r="DM482" s="155"/>
      <c r="DN482" s="155"/>
      <c r="DO482" s="155"/>
      <c r="DP482" s="155"/>
      <c r="DQ482" s="155"/>
      <c r="DR482" s="155"/>
      <c r="DS482" s="155"/>
      <c r="DT482" s="155"/>
      <c r="DU482" s="155"/>
      <c r="DV482" s="155"/>
      <c r="DW482" s="155"/>
      <c r="DX482" s="155"/>
      <c r="DY482" s="155"/>
      <c r="DZ482" s="155"/>
      <c r="EA482" s="155"/>
      <c r="EB482" s="155"/>
      <c r="EC482" s="155"/>
      <c r="ED482" s="155"/>
      <c r="EE482" s="155"/>
      <c r="EF482" s="155"/>
      <c r="EG482" s="155"/>
      <c r="EH482" s="155"/>
      <c r="EI482" s="155"/>
      <c r="EJ482" s="155"/>
      <c r="EK482" s="155"/>
      <c r="EL482" s="155"/>
      <c r="EM482" s="155"/>
      <c r="EN482" s="155"/>
      <c r="EO482" s="155"/>
      <c r="EP482" s="155"/>
      <c r="EQ482" s="155"/>
      <c r="ER482" s="155"/>
      <c r="ES482" s="155"/>
      <c r="ET482" s="155"/>
      <c r="EU482" s="155"/>
      <c r="EV482" s="155"/>
      <c r="EW482" s="155"/>
      <c r="EX482" s="155"/>
      <c r="EY482" s="155"/>
      <c r="EZ482" s="155"/>
      <c r="FA482" s="155"/>
      <c r="FB482" s="155"/>
      <c r="FC482" s="155"/>
      <c r="FD482" s="155"/>
      <c r="FE482" s="155"/>
      <c r="FF482" s="155"/>
      <c r="FG482" s="155"/>
      <c r="FH482" s="155"/>
      <c r="FI482" s="155"/>
      <c r="FJ482" s="155"/>
      <c r="FK482" s="155"/>
      <c r="FL482" s="155"/>
      <c r="FM482" s="155"/>
      <c r="FN482" s="155"/>
      <c r="FO482" s="155"/>
      <c r="FP482" s="155"/>
      <c r="FQ482" s="155"/>
      <c r="FR482" s="155"/>
      <c r="FS482" s="155"/>
      <c r="FT482" s="155"/>
      <c r="FU482" s="155"/>
      <c r="FV482" s="155"/>
      <c r="FW482" s="155"/>
      <c r="FX482" s="155"/>
      <c r="FY482" s="155"/>
      <c r="FZ482" s="155"/>
      <c r="GA482" s="155"/>
      <c r="GB482" s="155"/>
      <c r="GC482" s="155"/>
      <c r="GD482" s="155"/>
      <c r="GE482" s="155"/>
      <c r="GF482" s="155"/>
      <c r="GG482" s="155"/>
      <c r="GH482" s="155"/>
      <c r="GI482" s="155"/>
      <c r="GJ482" s="155"/>
      <c r="GK482" s="155"/>
      <c r="GL482" s="155"/>
      <c r="GM482" s="155"/>
      <c r="GN482" s="155"/>
      <c r="GO482" s="155"/>
      <c r="GP482" s="155"/>
      <c r="GQ482" s="155"/>
      <c r="GR482" s="155"/>
      <c r="GS482" s="155"/>
      <c r="GT482" s="155"/>
      <c r="GU482" s="155"/>
      <c r="GV482" s="155"/>
      <c r="GW482" s="155"/>
      <c r="GX482" s="155"/>
      <c r="GY482" s="155"/>
      <c r="GZ482" s="155"/>
      <c r="HA482" s="155"/>
      <c r="HB482" s="155"/>
      <c r="HC482" s="155"/>
      <c r="HD482" s="155"/>
      <c r="HE482" s="155"/>
      <c r="HF482" s="155"/>
      <c r="HG482" s="155"/>
      <c r="HH482" s="155"/>
      <c r="HI482" s="155"/>
      <c r="HJ482" s="156"/>
    </row>
    <row r="483" spans="1:218" ht="12.75" customHeight="1" x14ac:dyDescent="0.2">
      <c r="A483" s="157"/>
      <c r="B483" s="151" t="s">
        <v>110</v>
      </c>
      <c r="C483" s="151">
        <v>2018</v>
      </c>
      <c r="D483" s="154"/>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c r="CH483" s="155"/>
      <c r="CI483" s="155"/>
      <c r="CJ483" s="155"/>
      <c r="CK483" s="155"/>
      <c r="CL483" s="155"/>
      <c r="CM483" s="155"/>
      <c r="CN483" s="155"/>
      <c r="CO483" s="155"/>
      <c r="CP483" s="155"/>
      <c r="CQ483" s="155"/>
      <c r="CR483" s="155"/>
      <c r="CS483" s="155"/>
      <c r="CT483" s="155"/>
      <c r="CU483" s="155"/>
      <c r="CV483" s="155"/>
      <c r="CW483" s="155"/>
      <c r="CX483" s="155"/>
      <c r="CY483" s="155"/>
      <c r="CZ483" s="155"/>
      <c r="DA483" s="155"/>
      <c r="DB483" s="155"/>
      <c r="DC483" s="155"/>
      <c r="DD483" s="155"/>
      <c r="DE483" s="155"/>
      <c r="DF483" s="155"/>
      <c r="DG483" s="155"/>
      <c r="DH483" s="155"/>
      <c r="DI483" s="155"/>
      <c r="DJ483" s="155"/>
      <c r="DK483" s="155"/>
      <c r="DL483" s="155"/>
      <c r="DM483" s="155"/>
      <c r="DN483" s="155"/>
      <c r="DO483" s="155"/>
      <c r="DP483" s="155"/>
      <c r="DQ483" s="155"/>
      <c r="DR483" s="155"/>
      <c r="DS483" s="155"/>
      <c r="DT483" s="155"/>
      <c r="DU483" s="155"/>
      <c r="DV483" s="155"/>
      <c r="DW483" s="155"/>
      <c r="DX483" s="155"/>
      <c r="DY483" s="155"/>
      <c r="DZ483" s="155"/>
      <c r="EA483" s="155"/>
      <c r="EB483" s="155"/>
      <c r="EC483" s="155"/>
      <c r="ED483" s="155"/>
      <c r="EE483" s="155"/>
      <c r="EF483" s="155"/>
      <c r="EG483" s="155"/>
      <c r="EH483" s="155"/>
      <c r="EI483" s="155"/>
      <c r="EJ483" s="155"/>
      <c r="EK483" s="155"/>
      <c r="EL483" s="155"/>
      <c r="EM483" s="155"/>
      <c r="EN483" s="155"/>
      <c r="EO483" s="155"/>
      <c r="EP483" s="155"/>
      <c r="EQ483" s="155"/>
      <c r="ER483" s="155"/>
      <c r="ES483" s="155"/>
      <c r="ET483" s="155"/>
      <c r="EU483" s="155"/>
      <c r="EV483" s="155"/>
      <c r="EW483" s="155"/>
      <c r="EX483" s="155"/>
      <c r="EY483" s="155"/>
      <c r="EZ483" s="155"/>
      <c r="FA483" s="155"/>
      <c r="FB483" s="155"/>
      <c r="FC483" s="155"/>
      <c r="FD483" s="155"/>
      <c r="FE483" s="155"/>
      <c r="FF483" s="155"/>
      <c r="FG483" s="155"/>
      <c r="FH483" s="155"/>
      <c r="FI483" s="155"/>
      <c r="FJ483" s="155"/>
      <c r="FK483" s="155"/>
      <c r="FL483" s="155"/>
      <c r="FM483" s="155"/>
      <c r="FN483" s="155"/>
      <c r="FO483" s="155"/>
      <c r="FP483" s="155"/>
      <c r="FQ483" s="155"/>
      <c r="FR483" s="155"/>
      <c r="FS483" s="155"/>
      <c r="FT483" s="155"/>
      <c r="FU483" s="155"/>
      <c r="FV483" s="155"/>
      <c r="FW483" s="155"/>
      <c r="FX483" s="155"/>
      <c r="FY483" s="155"/>
      <c r="FZ483" s="155"/>
      <c r="GA483" s="155"/>
      <c r="GB483" s="155"/>
      <c r="GC483" s="155"/>
      <c r="GD483" s="155"/>
      <c r="GE483" s="155"/>
      <c r="GF483" s="155"/>
      <c r="GG483" s="155"/>
      <c r="GH483" s="155"/>
      <c r="GI483" s="155"/>
      <c r="GJ483" s="155"/>
      <c r="GK483" s="155"/>
      <c r="GL483" s="155"/>
      <c r="GM483" s="155"/>
      <c r="GN483" s="155"/>
      <c r="GO483" s="155"/>
      <c r="GP483" s="155"/>
      <c r="GQ483" s="155"/>
      <c r="GR483" s="155"/>
      <c r="GS483" s="155"/>
      <c r="GT483" s="155"/>
      <c r="GU483" s="155"/>
      <c r="GV483" s="155"/>
      <c r="GW483" s="155"/>
      <c r="GX483" s="155"/>
      <c r="GY483" s="155"/>
      <c r="GZ483" s="155"/>
      <c r="HA483" s="155"/>
      <c r="HB483" s="155"/>
      <c r="HC483" s="155"/>
      <c r="HD483" s="155"/>
      <c r="HE483" s="155"/>
      <c r="HF483" s="155"/>
      <c r="HG483" s="155"/>
      <c r="HH483" s="155"/>
      <c r="HI483" s="155"/>
      <c r="HJ483" s="156"/>
    </row>
    <row r="484" spans="1:218" ht="12.75" customHeight="1" x14ac:dyDescent="0.2">
      <c r="A484" s="151" t="s">
        <v>2163</v>
      </c>
      <c r="B484" s="151" t="s">
        <v>89</v>
      </c>
      <c r="C484" s="151">
        <v>2022</v>
      </c>
      <c r="D484" s="154"/>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c r="CH484" s="155"/>
      <c r="CI484" s="155"/>
      <c r="CJ484" s="155"/>
      <c r="CK484" s="155"/>
      <c r="CL484" s="155"/>
      <c r="CM484" s="155"/>
      <c r="CN484" s="155"/>
      <c r="CO484" s="155"/>
      <c r="CP484" s="155"/>
      <c r="CQ484" s="155"/>
      <c r="CR484" s="155"/>
      <c r="CS484" s="155"/>
      <c r="CT484" s="155"/>
      <c r="CU484" s="155"/>
      <c r="CV484" s="155"/>
      <c r="CW484" s="155"/>
      <c r="CX484" s="155"/>
      <c r="CY484" s="155"/>
      <c r="CZ484" s="155"/>
      <c r="DA484" s="155"/>
      <c r="DB484" s="155"/>
      <c r="DC484" s="155"/>
      <c r="DD484" s="155"/>
      <c r="DE484" s="155"/>
      <c r="DF484" s="155"/>
      <c r="DG484" s="155"/>
      <c r="DH484" s="155"/>
      <c r="DI484" s="155"/>
      <c r="DJ484" s="155"/>
      <c r="DK484" s="155"/>
      <c r="DL484" s="155"/>
      <c r="DM484" s="155"/>
      <c r="DN484" s="155"/>
      <c r="DO484" s="155"/>
      <c r="DP484" s="155"/>
      <c r="DQ484" s="155"/>
      <c r="DR484" s="155"/>
      <c r="DS484" s="155"/>
      <c r="DT484" s="155"/>
      <c r="DU484" s="155"/>
      <c r="DV484" s="155"/>
      <c r="DW484" s="155"/>
      <c r="DX484" s="155"/>
      <c r="DY484" s="155"/>
      <c r="DZ484" s="155"/>
      <c r="EA484" s="155"/>
      <c r="EB484" s="155"/>
      <c r="EC484" s="155"/>
      <c r="ED484" s="155"/>
      <c r="EE484" s="155"/>
      <c r="EF484" s="155"/>
      <c r="EG484" s="155"/>
      <c r="EH484" s="155"/>
      <c r="EI484" s="155"/>
      <c r="EJ484" s="155"/>
      <c r="EK484" s="155"/>
      <c r="EL484" s="155"/>
      <c r="EM484" s="155"/>
      <c r="EN484" s="155"/>
      <c r="EO484" s="155"/>
      <c r="EP484" s="155"/>
      <c r="EQ484" s="155"/>
      <c r="ER484" s="155"/>
      <c r="ES484" s="155"/>
      <c r="ET484" s="155"/>
      <c r="EU484" s="155"/>
      <c r="EV484" s="155"/>
      <c r="EW484" s="155"/>
      <c r="EX484" s="155"/>
      <c r="EY484" s="155"/>
      <c r="EZ484" s="155"/>
      <c r="FA484" s="155"/>
      <c r="FB484" s="155"/>
      <c r="FC484" s="155"/>
      <c r="FD484" s="155"/>
      <c r="FE484" s="155"/>
      <c r="FF484" s="155"/>
      <c r="FG484" s="155"/>
      <c r="FH484" s="155"/>
      <c r="FI484" s="155"/>
      <c r="FJ484" s="155"/>
      <c r="FK484" s="155"/>
      <c r="FL484" s="155"/>
      <c r="FM484" s="155"/>
      <c r="FN484" s="155"/>
      <c r="FO484" s="155"/>
      <c r="FP484" s="155"/>
      <c r="FQ484" s="155"/>
      <c r="FR484" s="155"/>
      <c r="FS484" s="155"/>
      <c r="FT484" s="155"/>
      <c r="FU484" s="155"/>
      <c r="FV484" s="155"/>
      <c r="FW484" s="155"/>
      <c r="FX484" s="155"/>
      <c r="FY484" s="155"/>
      <c r="FZ484" s="155"/>
      <c r="GA484" s="155"/>
      <c r="GB484" s="155"/>
      <c r="GC484" s="155"/>
      <c r="GD484" s="155"/>
      <c r="GE484" s="155"/>
      <c r="GF484" s="155"/>
      <c r="GG484" s="155"/>
      <c r="GH484" s="155"/>
      <c r="GI484" s="155"/>
      <c r="GJ484" s="155"/>
      <c r="GK484" s="155"/>
      <c r="GL484" s="155"/>
      <c r="GM484" s="155"/>
      <c r="GN484" s="155"/>
      <c r="GO484" s="155"/>
      <c r="GP484" s="155"/>
      <c r="GQ484" s="155"/>
      <c r="GR484" s="155"/>
      <c r="GS484" s="155"/>
      <c r="GT484" s="155"/>
      <c r="GU484" s="155"/>
      <c r="GV484" s="155"/>
      <c r="GW484" s="155"/>
      <c r="GX484" s="155"/>
      <c r="GY484" s="155"/>
      <c r="GZ484" s="155"/>
      <c r="HA484" s="155">
        <v>45491</v>
      </c>
      <c r="HB484" s="155"/>
      <c r="HC484" s="155"/>
      <c r="HD484" s="155"/>
      <c r="HE484" s="155"/>
      <c r="HF484" s="155"/>
      <c r="HG484" s="155"/>
      <c r="HH484" s="155"/>
      <c r="HI484" s="155"/>
      <c r="HJ484" s="156"/>
    </row>
    <row r="485" spans="1:218" ht="12.75" customHeight="1" x14ac:dyDescent="0.2">
      <c r="A485" s="157"/>
      <c r="B485" s="151" t="s">
        <v>999</v>
      </c>
      <c r="C485" s="151">
        <v>2022</v>
      </c>
      <c r="D485" s="154"/>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c r="CH485" s="155"/>
      <c r="CI485" s="155"/>
      <c r="CJ485" s="155"/>
      <c r="CK485" s="155"/>
      <c r="CL485" s="155"/>
      <c r="CM485" s="155"/>
      <c r="CN485" s="155"/>
      <c r="CO485" s="155"/>
      <c r="CP485" s="155"/>
      <c r="CQ485" s="155"/>
      <c r="CR485" s="155"/>
      <c r="CS485" s="155"/>
      <c r="CT485" s="155"/>
      <c r="CU485" s="155"/>
      <c r="CV485" s="155"/>
      <c r="CW485" s="155"/>
      <c r="CX485" s="155"/>
      <c r="CY485" s="155"/>
      <c r="CZ485" s="155"/>
      <c r="DA485" s="155"/>
      <c r="DB485" s="155"/>
      <c r="DC485" s="155"/>
      <c r="DD485" s="155"/>
      <c r="DE485" s="155"/>
      <c r="DF485" s="155"/>
      <c r="DG485" s="155"/>
      <c r="DH485" s="155"/>
      <c r="DI485" s="155"/>
      <c r="DJ485" s="155"/>
      <c r="DK485" s="155"/>
      <c r="DL485" s="155"/>
      <c r="DM485" s="155"/>
      <c r="DN485" s="155"/>
      <c r="DO485" s="155"/>
      <c r="DP485" s="155"/>
      <c r="DQ485" s="155"/>
      <c r="DR485" s="155"/>
      <c r="DS485" s="155"/>
      <c r="DT485" s="155"/>
      <c r="DU485" s="155"/>
      <c r="DV485" s="155"/>
      <c r="DW485" s="155"/>
      <c r="DX485" s="155"/>
      <c r="DY485" s="155"/>
      <c r="DZ485" s="155"/>
      <c r="EA485" s="155"/>
      <c r="EB485" s="155"/>
      <c r="EC485" s="155"/>
      <c r="ED485" s="155"/>
      <c r="EE485" s="155"/>
      <c r="EF485" s="155"/>
      <c r="EG485" s="155"/>
      <c r="EH485" s="155"/>
      <c r="EI485" s="155"/>
      <c r="EJ485" s="155"/>
      <c r="EK485" s="155"/>
      <c r="EL485" s="155"/>
      <c r="EM485" s="155"/>
      <c r="EN485" s="155"/>
      <c r="EO485" s="155"/>
      <c r="EP485" s="155"/>
      <c r="EQ485" s="155"/>
      <c r="ER485" s="155"/>
      <c r="ES485" s="155"/>
      <c r="ET485" s="155"/>
      <c r="EU485" s="155"/>
      <c r="EV485" s="155"/>
      <c r="EW485" s="155"/>
      <c r="EX485" s="155"/>
      <c r="EY485" s="155"/>
      <c r="EZ485" s="155"/>
      <c r="FA485" s="155"/>
      <c r="FB485" s="155"/>
      <c r="FC485" s="155"/>
      <c r="FD485" s="155"/>
      <c r="FE485" s="155"/>
      <c r="FF485" s="155"/>
      <c r="FG485" s="155"/>
      <c r="FH485" s="155"/>
      <c r="FI485" s="155"/>
      <c r="FJ485" s="155"/>
      <c r="FK485" s="155"/>
      <c r="FL485" s="155"/>
      <c r="FM485" s="155"/>
      <c r="FN485" s="155"/>
      <c r="FO485" s="155"/>
      <c r="FP485" s="155"/>
      <c r="FQ485" s="155"/>
      <c r="FR485" s="155"/>
      <c r="FS485" s="155"/>
      <c r="FT485" s="155"/>
      <c r="FU485" s="155"/>
      <c r="FV485" s="155"/>
      <c r="FW485" s="155"/>
      <c r="FX485" s="155"/>
      <c r="FY485" s="155"/>
      <c r="FZ485" s="155"/>
      <c r="GA485" s="155"/>
      <c r="GB485" s="155"/>
      <c r="GC485" s="155"/>
      <c r="GD485" s="155"/>
      <c r="GE485" s="155"/>
      <c r="GF485" s="155"/>
      <c r="GG485" s="155"/>
      <c r="GH485" s="155"/>
      <c r="GI485" s="155"/>
      <c r="GJ485" s="155"/>
      <c r="GK485" s="155"/>
      <c r="GL485" s="155"/>
      <c r="GM485" s="155"/>
      <c r="GN485" s="155"/>
      <c r="GO485" s="155"/>
      <c r="GP485" s="155"/>
      <c r="GQ485" s="155"/>
      <c r="GR485" s="155"/>
      <c r="GS485" s="155"/>
      <c r="GT485" s="155"/>
      <c r="GU485" s="155"/>
      <c r="GV485" s="155"/>
      <c r="GW485" s="155"/>
      <c r="GX485" s="155"/>
      <c r="GY485" s="155"/>
      <c r="GZ485" s="155"/>
      <c r="HA485" s="155">
        <v>45491</v>
      </c>
      <c r="HB485" s="155"/>
      <c r="HC485" s="155"/>
      <c r="HD485" s="155"/>
      <c r="HE485" s="155"/>
      <c r="HF485" s="155"/>
      <c r="HG485" s="155"/>
      <c r="HH485" s="155"/>
      <c r="HI485" s="155"/>
      <c r="HJ485" s="156"/>
    </row>
    <row r="486" spans="1:218" ht="12.75" customHeight="1" x14ac:dyDescent="0.2">
      <c r="A486" s="151" t="s">
        <v>2167</v>
      </c>
      <c r="B486" s="151" t="s">
        <v>89</v>
      </c>
      <c r="C486" s="151">
        <v>2019</v>
      </c>
      <c r="D486" s="154"/>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c r="CH486" s="155"/>
      <c r="CI486" s="155"/>
      <c r="CJ486" s="155"/>
      <c r="CK486" s="155"/>
      <c r="CL486" s="155"/>
      <c r="CM486" s="155"/>
      <c r="CN486" s="155"/>
      <c r="CO486" s="155"/>
      <c r="CP486" s="155"/>
      <c r="CQ486" s="155"/>
      <c r="CR486" s="155"/>
      <c r="CS486" s="155"/>
      <c r="CT486" s="155"/>
      <c r="CU486" s="155"/>
      <c r="CV486" s="155"/>
      <c r="CW486" s="155"/>
      <c r="CX486" s="155"/>
      <c r="CY486" s="155"/>
      <c r="CZ486" s="155"/>
      <c r="DA486" s="155"/>
      <c r="DB486" s="155"/>
      <c r="DC486" s="155"/>
      <c r="DD486" s="155"/>
      <c r="DE486" s="155"/>
      <c r="DF486" s="155"/>
      <c r="DG486" s="155"/>
      <c r="DH486" s="155"/>
      <c r="DI486" s="155"/>
      <c r="DJ486" s="155"/>
      <c r="DK486" s="155"/>
      <c r="DL486" s="155"/>
      <c r="DM486" s="155"/>
      <c r="DN486" s="155"/>
      <c r="DO486" s="155"/>
      <c r="DP486" s="155"/>
      <c r="DQ486" s="155"/>
      <c r="DR486" s="155"/>
      <c r="DS486" s="155"/>
      <c r="DT486" s="155"/>
      <c r="DU486" s="155"/>
      <c r="DV486" s="155"/>
      <c r="DW486" s="155"/>
      <c r="DX486" s="155"/>
      <c r="DY486" s="155"/>
      <c r="DZ486" s="155"/>
      <c r="EA486" s="155"/>
      <c r="EB486" s="155"/>
      <c r="EC486" s="155"/>
      <c r="ED486" s="155"/>
      <c r="EE486" s="155"/>
      <c r="EF486" s="155"/>
      <c r="EG486" s="155"/>
      <c r="EH486" s="155"/>
      <c r="EI486" s="155"/>
      <c r="EJ486" s="155"/>
      <c r="EK486" s="155"/>
      <c r="EL486" s="155"/>
      <c r="EM486" s="155"/>
      <c r="EN486" s="155"/>
      <c r="EO486" s="155"/>
      <c r="EP486" s="155"/>
      <c r="EQ486" s="155"/>
      <c r="ER486" s="155"/>
      <c r="ES486" s="155"/>
      <c r="ET486" s="155"/>
      <c r="EU486" s="155"/>
      <c r="EV486" s="155"/>
      <c r="EW486" s="155"/>
      <c r="EX486" s="155"/>
      <c r="EY486" s="155"/>
      <c r="EZ486" s="155"/>
      <c r="FA486" s="155"/>
      <c r="FB486" s="155"/>
      <c r="FC486" s="155"/>
      <c r="FD486" s="155"/>
      <c r="FE486" s="155"/>
      <c r="FF486" s="155"/>
      <c r="FG486" s="155"/>
      <c r="FH486" s="155"/>
      <c r="FI486" s="155"/>
      <c r="FJ486" s="155"/>
      <c r="FK486" s="155"/>
      <c r="FL486" s="155"/>
      <c r="FM486" s="155"/>
      <c r="FN486" s="155"/>
      <c r="FO486" s="155"/>
      <c r="FP486" s="155"/>
      <c r="FQ486" s="155"/>
      <c r="FR486" s="155"/>
      <c r="FS486" s="155"/>
      <c r="FT486" s="155"/>
      <c r="FU486" s="155"/>
      <c r="FV486" s="155"/>
      <c r="FW486" s="155"/>
      <c r="FX486" s="155"/>
      <c r="FY486" s="155"/>
      <c r="FZ486" s="155"/>
      <c r="GA486" s="155"/>
      <c r="GB486" s="155"/>
      <c r="GC486" s="155"/>
      <c r="GD486" s="155"/>
      <c r="GE486" s="155"/>
      <c r="GF486" s="155"/>
      <c r="GG486" s="155"/>
      <c r="GH486" s="155"/>
      <c r="GI486" s="155"/>
      <c r="GJ486" s="155"/>
      <c r="GK486" s="155"/>
      <c r="GL486" s="155"/>
      <c r="GM486" s="155"/>
      <c r="GN486" s="155"/>
      <c r="GO486" s="155"/>
      <c r="GP486" s="155"/>
      <c r="GQ486" s="155"/>
      <c r="GR486" s="155"/>
      <c r="GS486" s="155"/>
      <c r="GT486" s="155"/>
      <c r="GU486" s="155"/>
      <c r="GV486" s="155"/>
      <c r="GW486" s="155"/>
      <c r="GX486" s="155"/>
      <c r="GY486" s="155"/>
      <c r="GZ486" s="155"/>
      <c r="HA486" s="155"/>
      <c r="HB486" s="155">
        <v>45493</v>
      </c>
      <c r="HC486" s="155"/>
      <c r="HD486" s="155"/>
      <c r="HE486" s="155"/>
      <c r="HF486" s="155"/>
      <c r="HG486" s="155"/>
      <c r="HH486" s="155"/>
      <c r="HI486" s="155"/>
      <c r="HJ486" s="156"/>
    </row>
    <row r="487" spans="1:218" ht="12.75" customHeight="1" x14ac:dyDescent="0.2">
      <c r="A487" s="151" t="s">
        <v>2166</v>
      </c>
      <c r="B487" s="151" t="s">
        <v>89</v>
      </c>
      <c r="C487" s="151">
        <v>2019</v>
      </c>
      <c r="D487" s="154"/>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c r="CH487" s="155"/>
      <c r="CI487" s="155"/>
      <c r="CJ487" s="155"/>
      <c r="CK487" s="155"/>
      <c r="CL487" s="155"/>
      <c r="CM487" s="155"/>
      <c r="CN487" s="155"/>
      <c r="CO487" s="155"/>
      <c r="CP487" s="155"/>
      <c r="CQ487" s="155"/>
      <c r="CR487" s="155"/>
      <c r="CS487" s="155"/>
      <c r="CT487" s="155"/>
      <c r="CU487" s="155"/>
      <c r="CV487" s="155"/>
      <c r="CW487" s="155"/>
      <c r="CX487" s="155"/>
      <c r="CY487" s="155"/>
      <c r="CZ487" s="155"/>
      <c r="DA487" s="155"/>
      <c r="DB487" s="155"/>
      <c r="DC487" s="155"/>
      <c r="DD487" s="155"/>
      <c r="DE487" s="155"/>
      <c r="DF487" s="155"/>
      <c r="DG487" s="155"/>
      <c r="DH487" s="155"/>
      <c r="DI487" s="155"/>
      <c r="DJ487" s="155"/>
      <c r="DK487" s="155"/>
      <c r="DL487" s="155"/>
      <c r="DM487" s="155"/>
      <c r="DN487" s="155"/>
      <c r="DO487" s="155"/>
      <c r="DP487" s="155"/>
      <c r="DQ487" s="155"/>
      <c r="DR487" s="155"/>
      <c r="DS487" s="155"/>
      <c r="DT487" s="155"/>
      <c r="DU487" s="155"/>
      <c r="DV487" s="155"/>
      <c r="DW487" s="155"/>
      <c r="DX487" s="155"/>
      <c r="DY487" s="155"/>
      <c r="DZ487" s="155"/>
      <c r="EA487" s="155"/>
      <c r="EB487" s="155"/>
      <c r="EC487" s="155"/>
      <c r="ED487" s="155"/>
      <c r="EE487" s="155"/>
      <c r="EF487" s="155"/>
      <c r="EG487" s="155"/>
      <c r="EH487" s="155"/>
      <c r="EI487" s="155"/>
      <c r="EJ487" s="155"/>
      <c r="EK487" s="155"/>
      <c r="EL487" s="155"/>
      <c r="EM487" s="155"/>
      <c r="EN487" s="155"/>
      <c r="EO487" s="155"/>
      <c r="EP487" s="155"/>
      <c r="EQ487" s="155"/>
      <c r="ER487" s="155"/>
      <c r="ES487" s="155"/>
      <c r="ET487" s="155"/>
      <c r="EU487" s="155"/>
      <c r="EV487" s="155"/>
      <c r="EW487" s="155"/>
      <c r="EX487" s="155"/>
      <c r="EY487" s="155"/>
      <c r="EZ487" s="155"/>
      <c r="FA487" s="155"/>
      <c r="FB487" s="155"/>
      <c r="FC487" s="155"/>
      <c r="FD487" s="155"/>
      <c r="FE487" s="155"/>
      <c r="FF487" s="155"/>
      <c r="FG487" s="155"/>
      <c r="FH487" s="155"/>
      <c r="FI487" s="155"/>
      <c r="FJ487" s="155"/>
      <c r="FK487" s="155"/>
      <c r="FL487" s="155"/>
      <c r="FM487" s="155"/>
      <c r="FN487" s="155"/>
      <c r="FO487" s="155"/>
      <c r="FP487" s="155"/>
      <c r="FQ487" s="155"/>
      <c r="FR487" s="155"/>
      <c r="FS487" s="155"/>
      <c r="FT487" s="155"/>
      <c r="FU487" s="155"/>
      <c r="FV487" s="155"/>
      <c r="FW487" s="155"/>
      <c r="FX487" s="155"/>
      <c r="FY487" s="155"/>
      <c r="FZ487" s="155"/>
      <c r="GA487" s="155"/>
      <c r="GB487" s="155"/>
      <c r="GC487" s="155"/>
      <c r="GD487" s="155"/>
      <c r="GE487" s="155"/>
      <c r="GF487" s="155"/>
      <c r="GG487" s="155"/>
      <c r="GH487" s="155"/>
      <c r="GI487" s="155"/>
      <c r="GJ487" s="155"/>
      <c r="GK487" s="155"/>
      <c r="GL487" s="155"/>
      <c r="GM487" s="155"/>
      <c r="GN487" s="155"/>
      <c r="GO487" s="155"/>
      <c r="GP487" s="155"/>
      <c r="GQ487" s="155"/>
      <c r="GR487" s="155"/>
      <c r="GS487" s="155"/>
      <c r="GT487" s="155"/>
      <c r="GU487" s="155"/>
      <c r="GV487" s="155"/>
      <c r="GW487" s="155"/>
      <c r="GX487" s="155"/>
      <c r="GY487" s="155"/>
      <c r="GZ487" s="155"/>
      <c r="HA487" s="155"/>
      <c r="HB487" s="155"/>
      <c r="HC487" s="155"/>
      <c r="HD487" s="155"/>
      <c r="HE487" s="155"/>
      <c r="HF487" s="155"/>
      <c r="HG487" s="155"/>
      <c r="HH487" s="155"/>
      <c r="HI487" s="155"/>
      <c r="HJ487" s="156"/>
    </row>
    <row r="488" spans="1:218" ht="12.75" customHeight="1" x14ac:dyDescent="0.2">
      <c r="A488" s="151" t="s">
        <v>2155</v>
      </c>
      <c r="B488" s="151" t="s">
        <v>93</v>
      </c>
      <c r="C488" s="151">
        <v>2018</v>
      </c>
      <c r="D488" s="154"/>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c r="CH488" s="155"/>
      <c r="CI488" s="155"/>
      <c r="CJ488" s="155"/>
      <c r="CK488" s="155"/>
      <c r="CL488" s="155"/>
      <c r="CM488" s="155"/>
      <c r="CN488" s="155"/>
      <c r="CO488" s="155"/>
      <c r="CP488" s="155"/>
      <c r="CQ488" s="155"/>
      <c r="CR488" s="155"/>
      <c r="CS488" s="155"/>
      <c r="CT488" s="155"/>
      <c r="CU488" s="155"/>
      <c r="CV488" s="155"/>
      <c r="CW488" s="155"/>
      <c r="CX488" s="155"/>
      <c r="CY488" s="155"/>
      <c r="CZ488" s="155"/>
      <c r="DA488" s="155"/>
      <c r="DB488" s="155"/>
      <c r="DC488" s="155"/>
      <c r="DD488" s="155"/>
      <c r="DE488" s="155"/>
      <c r="DF488" s="155"/>
      <c r="DG488" s="155"/>
      <c r="DH488" s="155"/>
      <c r="DI488" s="155"/>
      <c r="DJ488" s="155"/>
      <c r="DK488" s="155"/>
      <c r="DL488" s="155"/>
      <c r="DM488" s="155"/>
      <c r="DN488" s="155"/>
      <c r="DO488" s="155"/>
      <c r="DP488" s="155"/>
      <c r="DQ488" s="155"/>
      <c r="DR488" s="155"/>
      <c r="DS488" s="155"/>
      <c r="DT488" s="155"/>
      <c r="DU488" s="155"/>
      <c r="DV488" s="155"/>
      <c r="DW488" s="155"/>
      <c r="DX488" s="155"/>
      <c r="DY488" s="155"/>
      <c r="DZ488" s="155"/>
      <c r="EA488" s="155"/>
      <c r="EB488" s="155"/>
      <c r="EC488" s="155"/>
      <c r="ED488" s="155"/>
      <c r="EE488" s="155"/>
      <c r="EF488" s="155"/>
      <c r="EG488" s="155"/>
      <c r="EH488" s="155"/>
      <c r="EI488" s="155"/>
      <c r="EJ488" s="155"/>
      <c r="EK488" s="155"/>
      <c r="EL488" s="155"/>
      <c r="EM488" s="155"/>
      <c r="EN488" s="155"/>
      <c r="EO488" s="155"/>
      <c r="EP488" s="155"/>
      <c r="EQ488" s="155"/>
      <c r="ER488" s="155"/>
      <c r="ES488" s="155"/>
      <c r="ET488" s="155"/>
      <c r="EU488" s="155"/>
      <c r="EV488" s="155"/>
      <c r="EW488" s="155"/>
      <c r="EX488" s="155"/>
      <c r="EY488" s="155"/>
      <c r="EZ488" s="155"/>
      <c r="FA488" s="155"/>
      <c r="FB488" s="155"/>
      <c r="FC488" s="155"/>
      <c r="FD488" s="155"/>
      <c r="FE488" s="155"/>
      <c r="FF488" s="155"/>
      <c r="FG488" s="155"/>
      <c r="FH488" s="155"/>
      <c r="FI488" s="155"/>
      <c r="FJ488" s="155"/>
      <c r="FK488" s="155"/>
      <c r="FL488" s="155"/>
      <c r="FM488" s="155"/>
      <c r="FN488" s="155"/>
      <c r="FO488" s="155"/>
      <c r="FP488" s="155"/>
      <c r="FQ488" s="155"/>
      <c r="FR488" s="155"/>
      <c r="FS488" s="155"/>
      <c r="FT488" s="155"/>
      <c r="FU488" s="155"/>
      <c r="FV488" s="155"/>
      <c r="FW488" s="155"/>
      <c r="FX488" s="155"/>
      <c r="FY488" s="155"/>
      <c r="FZ488" s="155"/>
      <c r="GA488" s="155"/>
      <c r="GB488" s="155"/>
      <c r="GC488" s="155"/>
      <c r="GD488" s="155"/>
      <c r="GE488" s="155"/>
      <c r="GF488" s="155"/>
      <c r="GG488" s="155"/>
      <c r="GH488" s="155"/>
      <c r="GI488" s="155"/>
      <c r="GJ488" s="155"/>
      <c r="GK488" s="155"/>
      <c r="GL488" s="155"/>
      <c r="GM488" s="155"/>
      <c r="GN488" s="155"/>
      <c r="GO488" s="155"/>
      <c r="GP488" s="155"/>
      <c r="GQ488" s="155"/>
      <c r="GR488" s="155"/>
      <c r="GS488" s="155"/>
      <c r="GT488" s="155"/>
      <c r="GU488" s="155"/>
      <c r="GV488" s="155"/>
      <c r="GW488" s="155"/>
      <c r="GX488" s="155"/>
      <c r="GY488" s="155"/>
      <c r="GZ488" s="155"/>
      <c r="HA488" s="155"/>
      <c r="HB488" s="155"/>
      <c r="HC488" s="155"/>
      <c r="HD488" s="155"/>
      <c r="HE488" s="155"/>
      <c r="HF488" s="155"/>
      <c r="HG488" s="155"/>
      <c r="HH488" s="155"/>
      <c r="HI488" s="155"/>
      <c r="HJ488" s="156"/>
    </row>
    <row r="489" spans="1:218" ht="12.75" customHeight="1" x14ac:dyDescent="0.2">
      <c r="A489" s="151" t="s">
        <v>2175</v>
      </c>
      <c r="B489" s="151" t="s">
        <v>90</v>
      </c>
      <c r="C489" s="151">
        <v>2021</v>
      </c>
      <c r="D489" s="154"/>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c r="CH489" s="155"/>
      <c r="CI489" s="155"/>
      <c r="CJ489" s="155"/>
      <c r="CK489" s="155"/>
      <c r="CL489" s="155"/>
      <c r="CM489" s="155"/>
      <c r="CN489" s="155"/>
      <c r="CO489" s="155"/>
      <c r="CP489" s="155"/>
      <c r="CQ489" s="155"/>
      <c r="CR489" s="155"/>
      <c r="CS489" s="155"/>
      <c r="CT489" s="155"/>
      <c r="CU489" s="155"/>
      <c r="CV489" s="155"/>
      <c r="CW489" s="155"/>
      <c r="CX489" s="155"/>
      <c r="CY489" s="155"/>
      <c r="CZ489" s="155"/>
      <c r="DA489" s="155"/>
      <c r="DB489" s="155"/>
      <c r="DC489" s="155"/>
      <c r="DD489" s="155"/>
      <c r="DE489" s="155"/>
      <c r="DF489" s="155"/>
      <c r="DG489" s="155"/>
      <c r="DH489" s="155"/>
      <c r="DI489" s="155"/>
      <c r="DJ489" s="155"/>
      <c r="DK489" s="155"/>
      <c r="DL489" s="155"/>
      <c r="DM489" s="155"/>
      <c r="DN489" s="155"/>
      <c r="DO489" s="155"/>
      <c r="DP489" s="155"/>
      <c r="DQ489" s="155"/>
      <c r="DR489" s="155"/>
      <c r="DS489" s="155"/>
      <c r="DT489" s="155"/>
      <c r="DU489" s="155"/>
      <c r="DV489" s="155"/>
      <c r="DW489" s="155"/>
      <c r="DX489" s="155"/>
      <c r="DY489" s="155"/>
      <c r="DZ489" s="155"/>
      <c r="EA489" s="155"/>
      <c r="EB489" s="155"/>
      <c r="EC489" s="155"/>
      <c r="ED489" s="155"/>
      <c r="EE489" s="155"/>
      <c r="EF489" s="155"/>
      <c r="EG489" s="155"/>
      <c r="EH489" s="155"/>
      <c r="EI489" s="155"/>
      <c r="EJ489" s="155"/>
      <c r="EK489" s="155"/>
      <c r="EL489" s="155"/>
      <c r="EM489" s="155"/>
      <c r="EN489" s="155"/>
      <c r="EO489" s="155"/>
      <c r="EP489" s="155"/>
      <c r="EQ489" s="155"/>
      <c r="ER489" s="155"/>
      <c r="ES489" s="155"/>
      <c r="ET489" s="155"/>
      <c r="EU489" s="155"/>
      <c r="EV489" s="155"/>
      <c r="EW489" s="155"/>
      <c r="EX489" s="155"/>
      <c r="EY489" s="155"/>
      <c r="EZ489" s="155"/>
      <c r="FA489" s="155"/>
      <c r="FB489" s="155"/>
      <c r="FC489" s="155"/>
      <c r="FD489" s="155"/>
      <c r="FE489" s="155"/>
      <c r="FF489" s="155"/>
      <c r="FG489" s="155"/>
      <c r="FH489" s="155"/>
      <c r="FI489" s="155"/>
      <c r="FJ489" s="155"/>
      <c r="FK489" s="155"/>
      <c r="FL489" s="155"/>
      <c r="FM489" s="155"/>
      <c r="FN489" s="155"/>
      <c r="FO489" s="155"/>
      <c r="FP489" s="155"/>
      <c r="FQ489" s="155"/>
      <c r="FR489" s="155"/>
      <c r="FS489" s="155"/>
      <c r="FT489" s="155"/>
      <c r="FU489" s="155"/>
      <c r="FV489" s="155"/>
      <c r="FW489" s="155"/>
      <c r="FX489" s="155"/>
      <c r="FY489" s="155"/>
      <c r="FZ489" s="155"/>
      <c r="GA489" s="155"/>
      <c r="GB489" s="155"/>
      <c r="GC489" s="155"/>
      <c r="GD489" s="155"/>
      <c r="GE489" s="155"/>
      <c r="GF489" s="155"/>
      <c r="GG489" s="155"/>
      <c r="GH489" s="155"/>
      <c r="GI489" s="155"/>
      <c r="GJ489" s="155"/>
      <c r="GK489" s="155"/>
      <c r="GL489" s="155"/>
      <c r="GM489" s="155"/>
      <c r="GN489" s="155"/>
      <c r="GO489" s="155"/>
      <c r="GP489" s="155"/>
      <c r="GQ489" s="155"/>
      <c r="GR489" s="155"/>
      <c r="GS489" s="155"/>
      <c r="GT489" s="155"/>
      <c r="GU489" s="155"/>
      <c r="GV489" s="155"/>
      <c r="GW489" s="155"/>
      <c r="GX489" s="155"/>
      <c r="GY489" s="155"/>
      <c r="GZ489" s="155"/>
      <c r="HA489" s="155"/>
      <c r="HB489" s="155"/>
      <c r="HC489" s="155"/>
      <c r="HD489" s="155"/>
      <c r="HE489" s="155"/>
      <c r="HF489" s="155"/>
      <c r="HG489" s="155"/>
      <c r="HH489" s="155"/>
      <c r="HI489" s="155"/>
      <c r="HJ489" s="156"/>
    </row>
    <row r="490" spans="1:218" ht="12.75" customHeight="1" x14ac:dyDescent="0.2">
      <c r="A490" s="151" t="s">
        <v>2207</v>
      </c>
      <c r="B490" s="151" t="s">
        <v>28</v>
      </c>
      <c r="C490" s="151">
        <v>2019</v>
      </c>
      <c r="D490" s="154"/>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c r="CH490" s="155"/>
      <c r="CI490" s="155"/>
      <c r="CJ490" s="155"/>
      <c r="CK490" s="155"/>
      <c r="CL490" s="155"/>
      <c r="CM490" s="155"/>
      <c r="CN490" s="155"/>
      <c r="CO490" s="155"/>
      <c r="CP490" s="155"/>
      <c r="CQ490" s="155"/>
      <c r="CR490" s="155"/>
      <c r="CS490" s="155"/>
      <c r="CT490" s="155"/>
      <c r="CU490" s="155"/>
      <c r="CV490" s="155"/>
      <c r="CW490" s="155"/>
      <c r="CX490" s="155"/>
      <c r="CY490" s="155"/>
      <c r="CZ490" s="155"/>
      <c r="DA490" s="155"/>
      <c r="DB490" s="155"/>
      <c r="DC490" s="155"/>
      <c r="DD490" s="155"/>
      <c r="DE490" s="155"/>
      <c r="DF490" s="155"/>
      <c r="DG490" s="155"/>
      <c r="DH490" s="155"/>
      <c r="DI490" s="155"/>
      <c r="DJ490" s="155"/>
      <c r="DK490" s="155"/>
      <c r="DL490" s="155"/>
      <c r="DM490" s="155"/>
      <c r="DN490" s="155"/>
      <c r="DO490" s="155"/>
      <c r="DP490" s="155"/>
      <c r="DQ490" s="155"/>
      <c r="DR490" s="155"/>
      <c r="DS490" s="155"/>
      <c r="DT490" s="155"/>
      <c r="DU490" s="155"/>
      <c r="DV490" s="155"/>
      <c r="DW490" s="155"/>
      <c r="DX490" s="155"/>
      <c r="DY490" s="155"/>
      <c r="DZ490" s="155"/>
      <c r="EA490" s="155"/>
      <c r="EB490" s="155"/>
      <c r="EC490" s="155"/>
      <c r="ED490" s="155"/>
      <c r="EE490" s="155"/>
      <c r="EF490" s="155"/>
      <c r="EG490" s="155"/>
      <c r="EH490" s="155"/>
      <c r="EI490" s="155"/>
      <c r="EJ490" s="155"/>
      <c r="EK490" s="155"/>
      <c r="EL490" s="155"/>
      <c r="EM490" s="155"/>
      <c r="EN490" s="155"/>
      <c r="EO490" s="155"/>
      <c r="EP490" s="155"/>
      <c r="EQ490" s="155"/>
      <c r="ER490" s="155"/>
      <c r="ES490" s="155"/>
      <c r="ET490" s="155"/>
      <c r="EU490" s="155"/>
      <c r="EV490" s="155"/>
      <c r="EW490" s="155"/>
      <c r="EX490" s="155"/>
      <c r="EY490" s="155"/>
      <c r="EZ490" s="155"/>
      <c r="FA490" s="155"/>
      <c r="FB490" s="155"/>
      <c r="FC490" s="155"/>
      <c r="FD490" s="155"/>
      <c r="FE490" s="155"/>
      <c r="FF490" s="155"/>
      <c r="FG490" s="155"/>
      <c r="FH490" s="155"/>
      <c r="FI490" s="155"/>
      <c r="FJ490" s="155"/>
      <c r="FK490" s="155"/>
      <c r="FL490" s="155"/>
      <c r="FM490" s="155"/>
      <c r="FN490" s="155"/>
      <c r="FO490" s="155"/>
      <c r="FP490" s="155"/>
      <c r="FQ490" s="155"/>
      <c r="FR490" s="155"/>
      <c r="FS490" s="155"/>
      <c r="FT490" s="155"/>
      <c r="FU490" s="155"/>
      <c r="FV490" s="155"/>
      <c r="FW490" s="155"/>
      <c r="FX490" s="155"/>
      <c r="FY490" s="155"/>
      <c r="FZ490" s="155"/>
      <c r="GA490" s="155"/>
      <c r="GB490" s="155"/>
      <c r="GC490" s="155"/>
      <c r="GD490" s="155"/>
      <c r="GE490" s="155"/>
      <c r="GF490" s="155"/>
      <c r="GG490" s="155"/>
      <c r="GH490" s="155"/>
      <c r="GI490" s="155"/>
      <c r="GJ490" s="155"/>
      <c r="GK490" s="155"/>
      <c r="GL490" s="155"/>
      <c r="GM490" s="155"/>
      <c r="GN490" s="155"/>
      <c r="GO490" s="155"/>
      <c r="GP490" s="155"/>
      <c r="GQ490" s="155"/>
      <c r="GR490" s="155"/>
      <c r="GS490" s="155"/>
      <c r="GT490" s="155"/>
      <c r="GU490" s="155"/>
      <c r="GV490" s="155"/>
      <c r="GW490" s="155"/>
      <c r="GX490" s="155"/>
      <c r="GY490" s="155"/>
      <c r="GZ490" s="155"/>
      <c r="HA490" s="155"/>
      <c r="HB490" s="155"/>
      <c r="HC490" s="155"/>
      <c r="HD490" s="155"/>
      <c r="HE490" s="155"/>
      <c r="HF490" s="155">
        <v>45552</v>
      </c>
      <c r="HG490" s="155"/>
      <c r="HH490" s="155"/>
      <c r="HI490" s="155"/>
      <c r="HJ490" s="156"/>
    </row>
    <row r="491" spans="1:218" ht="12.75" customHeight="1" x14ac:dyDescent="0.2">
      <c r="A491" s="157"/>
      <c r="B491" s="151" t="s">
        <v>68</v>
      </c>
      <c r="C491" s="151">
        <v>2019</v>
      </c>
      <c r="D491" s="154"/>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c r="CH491" s="155"/>
      <c r="CI491" s="155"/>
      <c r="CJ491" s="155"/>
      <c r="CK491" s="155"/>
      <c r="CL491" s="155"/>
      <c r="CM491" s="155"/>
      <c r="CN491" s="155"/>
      <c r="CO491" s="155"/>
      <c r="CP491" s="155"/>
      <c r="CQ491" s="155"/>
      <c r="CR491" s="155"/>
      <c r="CS491" s="155"/>
      <c r="CT491" s="155"/>
      <c r="CU491" s="155"/>
      <c r="CV491" s="155"/>
      <c r="CW491" s="155"/>
      <c r="CX491" s="155"/>
      <c r="CY491" s="155"/>
      <c r="CZ491" s="155"/>
      <c r="DA491" s="155"/>
      <c r="DB491" s="155"/>
      <c r="DC491" s="155"/>
      <c r="DD491" s="155"/>
      <c r="DE491" s="155"/>
      <c r="DF491" s="155"/>
      <c r="DG491" s="155"/>
      <c r="DH491" s="155"/>
      <c r="DI491" s="155"/>
      <c r="DJ491" s="155"/>
      <c r="DK491" s="155"/>
      <c r="DL491" s="155"/>
      <c r="DM491" s="155"/>
      <c r="DN491" s="155"/>
      <c r="DO491" s="155"/>
      <c r="DP491" s="155"/>
      <c r="DQ491" s="155"/>
      <c r="DR491" s="155"/>
      <c r="DS491" s="155"/>
      <c r="DT491" s="155"/>
      <c r="DU491" s="155"/>
      <c r="DV491" s="155"/>
      <c r="DW491" s="155"/>
      <c r="DX491" s="155"/>
      <c r="DY491" s="155"/>
      <c r="DZ491" s="155"/>
      <c r="EA491" s="155"/>
      <c r="EB491" s="155"/>
      <c r="EC491" s="155"/>
      <c r="ED491" s="155"/>
      <c r="EE491" s="155"/>
      <c r="EF491" s="155"/>
      <c r="EG491" s="155"/>
      <c r="EH491" s="155"/>
      <c r="EI491" s="155"/>
      <c r="EJ491" s="155"/>
      <c r="EK491" s="155"/>
      <c r="EL491" s="155"/>
      <c r="EM491" s="155"/>
      <c r="EN491" s="155"/>
      <c r="EO491" s="155"/>
      <c r="EP491" s="155"/>
      <c r="EQ491" s="155"/>
      <c r="ER491" s="155"/>
      <c r="ES491" s="155"/>
      <c r="ET491" s="155"/>
      <c r="EU491" s="155"/>
      <c r="EV491" s="155"/>
      <c r="EW491" s="155"/>
      <c r="EX491" s="155"/>
      <c r="EY491" s="155"/>
      <c r="EZ491" s="155"/>
      <c r="FA491" s="155"/>
      <c r="FB491" s="155"/>
      <c r="FC491" s="155"/>
      <c r="FD491" s="155"/>
      <c r="FE491" s="155"/>
      <c r="FF491" s="155"/>
      <c r="FG491" s="155"/>
      <c r="FH491" s="155"/>
      <c r="FI491" s="155"/>
      <c r="FJ491" s="155"/>
      <c r="FK491" s="155"/>
      <c r="FL491" s="155"/>
      <c r="FM491" s="155"/>
      <c r="FN491" s="155"/>
      <c r="FO491" s="155"/>
      <c r="FP491" s="155"/>
      <c r="FQ491" s="155"/>
      <c r="FR491" s="155"/>
      <c r="FS491" s="155"/>
      <c r="FT491" s="155"/>
      <c r="FU491" s="155"/>
      <c r="FV491" s="155"/>
      <c r="FW491" s="155"/>
      <c r="FX491" s="155"/>
      <c r="FY491" s="155"/>
      <c r="FZ491" s="155"/>
      <c r="GA491" s="155"/>
      <c r="GB491" s="155"/>
      <c r="GC491" s="155"/>
      <c r="GD491" s="155"/>
      <c r="GE491" s="155"/>
      <c r="GF491" s="155"/>
      <c r="GG491" s="155"/>
      <c r="GH491" s="155"/>
      <c r="GI491" s="155"/>
      <c r="GJ491" s="155"/>
      <c r="GK491" s="155"/>
      <c r="GL491" s="155"/>
      <c r="GM491" s="155"/>
      <c r="GN491" s="155"/>
      <c r="GO491" s="155"/>
      <c r="GP491" s="155"/>
      <c r="GQ491" s="155"/>
      <c r="GR491" s="155"/>
      <c r="GS491" s="155"/>
      <c r="GT491" s="155"/>
      <c r="GU491" s="155"/>
      <c r="GV491" s="155"/>
      <c r="GW491" s="155"/>
      <c r="GX491" s="155"/>
      <c r="GY491" s="155"/>
      <c r="GZ491" s="155"/>
      <c r="HA491" s="155"/>
      <c r="HB491" s="155"/>
      <c r="HC491" s="155"/>
      <c r="HD491" s="155"/>
      <c r="HE491" s="155"/>
      <c r="HF491" s="155">
        <v>45552</v>
      </c>
      <c r="HG491" s="155"/>
      <c r="HH491" s="155"/>
      <c r="HI491" s="155"/>
      <c r="HJ491" s="156"/>
    </row>
    <row r="492" spans="1:218" ht="12.75" customHeight="1" x14ac:dyDescent="0.2">
      <c r="A492" s="157"/>
      <c r="B492" s="151" t="s">
        <v>30</v>
      </c>
      <c r="C492" s="151">
        <v>2019</v>
      </c>
      <c r="D492" s="154"/>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c r="CH492" s="155"/>
      <c r="CI492" s="155"/>
      <c r="CJ492" s="155"/>
      <c r="CK492" s="155"/>
      <c r="CL492" s="155"/>
      <c r="CM492" s="155"/>
      <c r="CN492" s="155"/>
      <c r="CO492" s="155"/>
      <c r="CP492" s="155"/>
      <c r="CQ492" s="155"/>
      <c r="CR492" s="155"/>
      <c r="CS492" s="155"/>
      <c r="CT492" s="155"/>
      <c r="CU492" s="155"/>
      <c r="CV492" s="155"/>
      <c r="CW492" s="155"/>
      <c r="CX492" s="155"/>
      <c r="CY492" s="155"/>
      <c r="CZ492" s="155"/>
      <c r="DA492" s="155"/>
      <c r="DB492" s="155"/>
      <c r="DC492" s="155"/>
      <c r="DD492" s="155"/>
      <c r="DE492" s="155"/>
      <c r="DF492" s="155"/>
      <c r="DG492" s="155"/>
      <c r="DH492" s="155"/>
      <c r="DI492" s="155"/>
      <c r="DJ492" s="155"/>
      <c r="DK492" s="155"/>
      <c r="DL492" s="155"/>
      <c r="DM492" s="155"/>
      <c r="DN492" s="155"/>
      <c r="DO492" s="155"/>
      <c r="DP492" s="155"/>
      <c r="DQ492" s="155"/>
      <c r="DR492" s="155"/>
      <c r="DS492" s="155"/>
      <c r="DT492" s="155"/>
      <c r="DU492" s="155"/>
      <c r="DV492" s="155"/>
      <c r="DW492" s="155"/>
      <c r="DX492" s="155"/>
      <c r="DY492" s="155"/>
      <c r="DZ492" s="155"/>
      <c r="EA492" s="155"/>
      <c r="EB492" s="155"/>
      <c r="EC492" s="155"/>
      <c r="ED492" s="155"/>
      <c r="EE492" s="155"/>
      <c r="EF492" s="155"/>
      <c r="EG492" s="155"/>
      <c r="EH492" s="155"/>
      <c r="EI492" s="155"/>
      <c r="EJ492" s="155"/>
      <c r="EK492" s="155"/>
      <c r="EL492" s="155"/>
      <c r="EM492" s="155"/>
      <c r="EN492" s="155"/>
      <c r="EO492" s="155"/>
      <c r="EP492" s="155"/>
      <c r="EQ492" s="155"/>
      <c r="ER492" s="155"/>
      <c r="ES492" s="155"/>
      <c r="ET492" s="155"/>
      <c r="EU492" s="155"/>
      <c r="EV492" s="155"/>
      <c r="EW492" s="155"/>
      <c r="EX492" s="155"/>
      <c r="EY492" s="155"/>
      <c r="EZ492" s="155"/>
      <c r="FA492" s="155"/>
      <c r="FB492" s="155"/>
      <c r="FC492" s="155"/>
      <c r="FD492" s="155"/>
      <c r="FE492" s="155"/>
      <c r="FF492" s="155"/>
      <c r="FG492" s="155"/>
      <c r="FH492" s="155"/>
      <c r="FI492" s="155"/>
      <c r="FJ492" s="155"/>
      <c r="FK492" s="155"/>
      <c r="FL492" s="155"/>
      <c r="FM492" s="155"/>
      <c r="FN492" s="155"/>
      <c r="FO492" s="155"/>
      <c r="FP492" s="155"/>
      <c r="FQ492" s="155"/>
      <c r="FR492" s="155"/>
      <c r="FS492" s="155"/>
      <c r="FT492" s="155"/>
      <c r="FU492" s="155"/>
      <c r="FV492" s="155"/>
      <c r="FW492" s="155"/>
      <c r="FX492" s="155"/>
      <c r="FY492" s="155"/>
      <c r="FZ492" s="155"/>
      <c r="GA492" s="155"/>
      <c r="GB492" s="155"/>
      <c r="GC492" s="155"/>
      <c r="GD492" s="155"/>
      <c r="GE492" s="155"/>
      <c r="GF492" s="155"/>
      <c r="GG492" s="155"/>
      <c r="GH492" s="155"/>
      <c r="GI492" s="155"/>
      <c r="GJ492" s="155"/>
      <c r="GK492" s="155"/>
      <c r="GL492" s="155"/>
      <c r="GM492" s="155"/>
      <c r="GN492" s="155"/>
      <c r="GO492" s="155"/>
      <c r="GP492" s="155"/>
      <c r="GQ492" s="155"/>
      <c r="GR492" s="155"/>
      <c r="GS492" s="155"/>
      <c r="GT492" s="155"/>
      <c r="GU492" s="155"/>
      <c r="GV492" s="155"/>
      <c r="GW492" s="155"/>
      <c r="GX492" s="155"/>
      <c r="GY492" s="155"/>
      <c r="GZ492" s="155"/>
      <c r="HA492" s="155"/>
      <c r="HB492" s="155"/>
      <c r="HC492" s="155"/>
      <c r="HD492" s="155"/>
      <c r="HE492" s="155"/>
      <c r="HF492" s="155">
        <v>45552</v>
      </c>
      <c r="HG492" s="155"/>
      <c r="HH492" s="155"/>
      <c r="HI492" s="155"/>
      <c r="HJ492" s="156"/>
    </row>
    <row r="493" spans="1:218" ht="12.75" customHeight="1" x14ac:dyDescent="0.2">
      <c r="A493" s="157"/>
      <c r="B493" s="151" t="s">
        <v>2179</v>
      </c>
      <c r="C493" s="151">
        <v>2019</v>
      </c>
      <c r="D493" s="154"/>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c r="CH493" s="155"/>
      <c r="CI493" s="155"/>
      <c r="CJ493" s="155"/>
      <c r="CK493" s="155"/>
      <c r="CL493" s="155"/>
      <c r="CM493" s="155"/>
      <c r="CN493" s="155"/>
      <c r="CO493" s="155"/>
      <c r="CP493" s="155"/>
      <c r="CQ493" s="155"/>
      <c r="CR493" s="155"/>
      <c r="CS493" s="155"/>
      <c r="CT493" s="155"/>
      <c r="CU493" s="155"/>
      <c r="CV493" s="155"/>
      <c r="CW493" s="155"/>
      <c r="CX493" s="155"/>
      <c r="CY493" s="155"/>
      <c r="CZ493" s="155"/>
      <c r="DA493" s="155"/>
      <c r="DB493" s="155"/>
      <c r="DC493" s="155"/>
      <c r="DD493" s="155"/>
      <c r="DE493" s="155"/>
      <c r="DF493" s="155"/>
      <c r="DG493" s="155"/>
      <c r="DH493" s="155"/>
      <c r="DI493" s="155"/>
      <c r="DJ493" s="155"/>
      <c r="DK493" s="155"/>
      <c r="DL493" s="155"/>
      <c r="DM493" s="155"/>
      <c r="DN493" s="155"/>
      <c r="DO493" s="155"/>
      <c r="DP493" s="155"/>
      <c r="DQ493" s="155"/>
      <c r="DR493" s="155"/>
      <c r="DS493" s="155"/>
      <c r="DT493" s="155"/>
      <c r="DU493" s="155"/>
      <c r="DV493" s="155"/>
      <c r="DW493" s="155"/>
      <c r="DX493" s="155"/>
      <c r="DY493" s="155"/>
      <c r="DZ493" s="155"/>
      <c r="EA493" s="155"/>
      <c r="EB493" s="155"/>
      <c r="EC493" s="155"/>
      <c r="ED493" s="155"/>
      <c r="EE493" s="155"/>
      <c r="EF493" s="155"/>
      <c r="EG493" s="155"/>
      <c r="EH493" s="155"/>
      <c r="EI493" s="155"/>
      <c r="EJ493" s="155"/>
      <c r="EK493" s="155"/>
      <c r="EL493" s="155"/>
      <c r="EM493" s="155"/>
      <c r="EN493" s="155"/>
      <c r="EO493" s="155"/>
      <c r="EP493" s="155"/>
      <c r="EQ493" s="155"/>
      <c r="ER493" s="155"/>
      <c r="ES493" s="155"/>
      <c r="ET493" s="155"/>
      <c r="EU493" s="155"/>
      <c r="EV493" s="155"/>
      <c r="EW493" s="155"/>
      <c r="EX493" s="155"/>
      <c r="EY493" s="155"/>
      <c r="EZ493" s="155"/>
      <c r="FA493" s="155"/>
      <c r="FB493" s="155"/>
      <c r="FC493" s="155"/>
      <c r="FD493" s="155"/>
      <c r="FE493" s="155"/>
      <c r="FF493" s="155"/>
      <c r="FG493" s="155"/>
      <c r="FH493" s="155"/>
      <c r="FI493" s="155"/>
      <c r="FJ493" s="155"/>
      <c r="FK493" s="155"/>
      <c r="FL493" s="155"/>
      <c r="FM493" s="155"/>
      <c r="FN493" s="155"/>
      <c r="FO493" s="155"/>
      <c r="FP493" s="155"/>
      <c r="FQ493" s="155"/>
      <c r="FR493" s="155"/>
      <c r="FS493" s="155"/>
      <c r="FT493" s="155"/>
      <c r="FU493" s="155"/>
      <c r="FV493" s="155"/>
      <c r="FW493" s="155"/>
      <c r="FX493" s="155"/>
      <c r="FY493" s="155"/>
      <c r="FZ493" s="155"/>
      <c r="GA493" s="155"/>
      <c r="GB493" s="155"/>
      <c r="GC493" s="155"/>
      <c r="GD493" s="155"/>
      <c r="GE493" s="155"/>
      <c r="GF493" s="155"/>
      <c r="GG493" s="155"/>
      <c r="GH493" s="155"/>
      <c r="GI493" s="155"/>
      <c r="GJ493" s="155"/>
      <c r="GK493" s="155"/>
      <c r="GL493" s="155"/>
      <c r="GM493" s="155"/>
      <c r="GN493" s="155"/>
      <c r="GO493" s="155"/>
      <c r="GP493" s="155"/>
      <c r="GQ493" s="155"/>
      <c r="GR493" s="155"/>
      <c r="GS493" s="155"/>
      <c r="GT493" s="155"/>
      <c r="GU493" s="155"/>
      <c r="GV493" s="155"/>
      <c r="GW493" s="155"/>
      <c r="GX493" s="155"/>
      <c r="GY493" s="155"/>
      <c r="GZ493" s="155"/>
      <c r="HA493" s="155"/>
      <c r="HB493" s="155"/>
      <c r="HC493" s="155"/>
      <c r="HD493" s="155"/>
      <c r="HE493" s="155"/>
      <c r="HF493" s="155">
        <v>45552</v>
      </c>
      <c r="HG493" s="155"/>
      <c r="HH493" s="155"/>
      <c r="HI493" s="155"/>
      <c r="HJ493" s="156"/>
    </row>
    <row r="494" spans="1:218" ht="12.75" customHeight="1" x14ac:dyDescent="0.2">
      <c r="A494" s="151" t="s">
        <v>2214</v>
      </c>
      <c r="B494" s="151" t="s">
        <v>28</v>
      </c>
      <c r="C494" s="151">
        <v>2019</v>
      </c>
      <c r="D494" s="154"/>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c r="CH494" s="155"/>
      <c r="CI494" s="155"/>
      <c r="CJ494" s="155"/>
      <c r="CK494" s="155"/>
      <c r="CL494" s="155"/>
      <c r="CM494" s="155"/>
      <c r="CN494" s="155"/>
      <c r="CO494" s="155"/>
      <c r="CP494" s="155"/>
      <c r="CQ494" s="155"/>
      <c r="CR494" s="155"/>
      <c r="CS494" s="155"/>
      <c r="CT494" s="155"/>
      <c r="CU494" s="155"/>
      <c r="CV494" s="155"/>
      <c r="CW494" s="155"/>
      <c r="CX494" s="155"/>
      <c r="CY494" s="155"/>
      <c r="CZ494" s="155"/>
      <c r="DA494" s="155"/>
      <c r="DB494" s="155"/>
      <c r="DC494" s="155"/>
      <c r="DD494" s="155"/>
      <c r="DE494" s="155"/>
      <c r="DF494" s="155"/>
      <c r="DG494" s="155"/>
      <c r="DH494" s="155"/>
      <c r="DI494" s="155"/>
      <c r="DJ494" s="155"/>
      <c r="DK494" s="155"/>
      <c r="DL494" s="155"/>
      <c r="DM494" s="155"/>
      <c r="DN494" s="155"/>
      <c r="DO494" s="155"/>
      <c r="DP494" s="155"/>
      <c r="DQ494" s="155"/>
      <c r="DR494" s="155"/>
      <c r="DS494" s="155"/>
      <c r="DT494" s="155"/>
      <c r="DU494" s="155"/>
      <c r="DV494" s="155"/>
      <c r="DW494" s="155"/>
      <c r="DX494" s="155"/>
      <c r="DY494" s="155"/>
      <c r="DZ494" s="155"/>
      <c r="EA494" s="155"/>
      <c r="EB494" s="155"/>
      <c r="EC494" s="155"/>
      <c r="ED494" s="155"/>
      <c r="EE494" s="155"/>
      <c r="EF494" s="155"/>
      <c r="EG494" s="155"/>
      <c r="EH494" s="155"/>
      <c r="EI494" s="155"/>
      <c r="EJ494" s="155"/>
      <c r="EK494" s="155"/>
      <c r="EL494" s="155"/>
      <c r="EM494" s="155"/>
      <c r="EN494" s="155"/>
      <c r="EO494" s="155"/>
      <c r="EP494" s="155"/>
      <c r="EQ494" s="155"/>
      <c r="ER494" s="155"/>
      <c r="ES494" s="155"/>
      <c r="ET494" s="155"/>
      <c r="EU494" s="155"/>
      <c r="EV494" s="155"/>
      <c r="EW494" s="155"/>
      <c r="EX494" s="155"/>
      <c r="EY494" s="155"/>
      <c r="EZ494" s="155"/>
      <c r="FA494" s="155"/>
      <c r="FB494" s="155"/>
      <c r="FC494" s="155"/>
      <c r="FD494" s="155"/>
      <c r="FE494" s="155"/>
      <c r="FF494" s="155"/>
      <c r="FG494" s="155"/>
      <c r="FH494" s="155"/>
      <c r="FI494" s="155"/>
      <c r="FJ494" s="155"/>
      <c r="FK494" s="155"/>
      <c r="FL494" s="155"/>
      <c r="FM494" s="155"/>
      <c r="FN494" s="155"/>
      <c r="FO494" s="155"/>
      <c r="FP494" s="155"/>
      <c r="FQ494" s="155"/>
      <c r="FR494" s="155"/>
      <c r="FS494" s="155"/>
      <c r="FT494" s="155"/>
      <c r="FU494" s="155"/>
      <c r="FV494" s="155"/>
      <c r="FW494" s="155"/>
      <c r="FX494" s="155"/>
      <c r="FY494" s="155"/>
      <c r="FZ494" s="155"/>
      <c r="GA494" s="155"/>
      <c r="GB494" s="155"/>
      <c r="GC494" s="155"/>
      <c r="GD494" s="155"/>
      <c r="GE494" s="155"/>
      <c r="GF494" s="155"/>
      <c r="GG494" s="155"/>
      <c r="GH494" s="155"/>
      <c r="GI494" s="155"/>
      <c r="GJ494" s="155"/>
      <c r="GK494" s="155"/>
      <c r="GL494" s="155"/>
      <c r="GM494" s="155"/>
      <c r="GN494" s="155"/>
      <c r="GO494" s="155"/>
      <c r="GP494" s="155"/>
      <c r="GQ494" s="155"/>
      <c r="GR494" s="155"/>
      <c r="GS494" s="155"/>
      <c r="GT494" s="155"/>
      <c r="GU494" s="155"/>
      <c r="GV494" s="155"/>
      <c r="GW494" s="155"/>
      <c r="GX494" s="155"/>
      <c r="GY494" s="155"/>
      <c r="GZ494" s="155"/>
      <c r="HA494" s="155"/>
      <c r="HB494" s="155"/>
      <c r="HC494" s="155"/>
      <c r="HD494" s="155"/>
      <c r="HE494" s="155"/>
      <c r="HF494" s="155"/>
      <c r="HG494" s="155">
        <v>45491</v>
      </c>
      <c r="HH494" s="155"/>
      <c r="HI494" s="155"/>
      <c r="HJ494" s="156"/>
    </row>
    <row r="495" spans="1:218" ht="12.75" customHeight="1" x14ac:dyDescent="0.2">
      <c r="A495" s="157"/>
      <c r="B495" s="151" t="s">
        <v>68</v>
      </c>
      <c r="C495" s="151">
        <v>2019</v>
      </c>
      <c r="D495" s="154"/>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c r="CH495" s="155"/>
      <c r="CI495" s="155"/>
      <c r="CJ495" s="155"/>
      <c r="CK495" s="155"/>
      <c r="CL495" s="155"/>
      <c r="CM495" s="155"/>
      <c r="CN495" s="155"/>
      <c r="CO495" s="155"/>
      <c r="CP495" s="155"/>
      <c r="CQ495" s="155"/>
      <c r="CR495" s="155"/>
      <c r="CS495" s="155"/>
      <c r="CT495" s="155"/>
      <c r="CU495" s="155"/>
      <c r="CV495" s="155"/>
      <c r="CW495" s="155"/>
      <c r="CX495" s="155"/>
      <c r="CY495" s="155"/>
      <c r="CZ495" s="155"/>
      <c r="DA495" s="155"/>
      <c r="DB495" s="155"/>
      <c r="DC495" s="155"/>
      <c r="DD495" s="155"/>
      <c r="DE495" s="155"/>
      <c r="DF495" s="155"/>
      <c r="DG495" s="155"/>
      <c r="DH495" s="155"/>
      <c r="DI495" s="155"/>
      <c r="DJ495" s="155"/>
      <c r="DK495" s="155"/>
      <c r="DL495" s="155"/>
      <c r="DM495" s="155"/>
      <c r="DN495" s="155"/>
      <c r="DO495" s="155"/>
      <c r="DP495" s="155"/>
      <c r="DQ495" s="155"/>
      <c r="DR495" s="155"/>
      <c r="DS495" s="155"/>
      <c r="DT495" s="155"/>
      <c r="DU495" s="155"/>
      <c r="DV495" s="155"/>
      <c r="DW495" s="155"/>
      <c r="DX495" s="155"/>
      <c r="DY495" s="155"/>
      <c r="DZ495" s="155"/>
      <c r="EA495" s="155"/>
      <c r="EB495" s="155"/>
      <c r="EC495" s="155"/>
      <c r="ED495" s="155"/>
      <c r="EE495" s="155"/>
      <c r="EF495" s="155"/>
      <c r="EG495" s="155"/>
      <c r="EH495" s="155"/>
      <c r="EI495" s="155"/>
      <c r="EJ495" s="155"/>
      <c r="EK495" s="155"/>
      <c r="EL495" s="155"/>
      <c r="EM495" s="155"/>
      <c r="EN495" s="155"/>
      <c r="EO495" s="155"/>
      <c r="EP495" s="155"/>
      <c r="EQ495" s="155"/>
      <c r="ER495" s="155"/>
      <c r="ES495" s="155"/>
      <c r="ET495" s="155"/>
      <c r="EU495" s="155"/>
      <c r="EV495" s="155"/>
      <c r="EW495" s="155"/>
      <c r="EX495" s="155"/>
      <c r="EY495" s="155"/>
      <c r="EZ495" s="155"/>
      <c r="FA495" s="155"/>
      <c r="FB495" s="155"/>
      <c r="FC495" s="155"/>
      <c r="FD495" s="155"/>
      <c r="FE495" s="155"/>
      <c r="FF495" s="155"/>
      <c r="FG495" s="155"/>
      <c r="FH495" s="155"/>
      <c r="FI495" s="155"/>
      <c r="FJ495" s="155"/>
      <c r="FK495" s="155"/>
      <c r="FL495" s="155"/>
      <c r="FM495" s="155"/>
      <c r="FN495" s="155"/>
      <c r="FO495" s="155"/>
      <c r="FP495" s="155"/>
      <c r="FQ495" s="155"/>
      <c r="FR495" s="155"/>
      <c r="FS495" s="155"/>
      <c r="FT495" s="155"/>
      <c r="FU495" s="155"/>
      <c r="FV495" s="155"/>
      <c r="FW495" s="155"/>
      <c r="FX495" s="155"/>
      <c r="FY495" s="155"/>
      <c r="FZ495" s="155"/>
      <c r="GA495" s="155"/>
      <c r="GB495" s="155"/>
      <c r="GC495" s="155"/>
      <c r="GD495" s="155"/>
      <c r="GE495" s="155"/>
      <c r="GF495" s="155"/>
      <c r="GG495" s="155"/>
      <c r="GH495" s="155"/>
      <c r="GI495" s="155"/>
      <c r="GJ495" s="155"/>
      <c r="GK495" s="155"/>
      <c r="GL495" s="155"/>
      <c r="GM495" s="155"/>
      <c r="GN495" s="155"/>
      <c r="GO495" s="155"/>
      <c r="GP495" s="155"/>
      <c r="GQ495" s="155"/>
      <c r="GR495" s="155"/>
      <c r="GS495" s="155"/>
      <c r="GT495" s="155"/>
      <c r="GU495" s="155"/>
      <c r="GV495" s="155"/>
      <c r="GW495" s="155"/>
      <c r="GX495" s="155"/>
      <c r="GY495" s="155"/>
      <c r="GZ495" s="155"/>
      <c r="HA495" s="155"/>
      <c r="HB495" s="155"/>
      <c r="HC495" s="155"/>
      <c r="HD495" s="155"/>
      <c r="HE495" s="155"/>
      <c r="HF495" s="155"/>
      <c r="HG495" s="155">
        <v>45491</v>
      </c>
      <c r="HH495" s="155"/>
      <c r="HI495" s="155"/>
      <c r="HJ495" s="156"/>
    </row>
    <row r="496" spans="1:218" ht="12.75" customHeight="1" x14ac:dyDescent="0.2">
      <c r="A496" s="157"/>
      <c r="B496" s="151" t="s">
        <v>30</v>
      </c>
      <c r="C496" s="151">
        <v>2019</v>
      </c>
      <c r="D496" s="154"/>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c r="CH496" s="155"/>
      <c r="CI496" s="155"/>
      <c r="CJ496" s="155"/>
      <c r="CK496" s="155"/>
      <c r="CL496" s="155"/>
      <c r="CM496" s="155"/>
      <c r="CN496" s="155"/>
      <c r="CO496" s="155"/>
      <c r="CP496" s="155"/>
      <c r="CQ496" s="155"/>
      <c r="CR496" s="155"/>
      <c r="CS496" s="155"/>
      <c r="CT496" s="155"/>
      <c r="CU496" s="155"/>
      <c r="CV496" s="155"/>
      <c r="CW496" s="155"/>
      <c r="CX496" s="155"/>
      <c r="CY496" s="155"/>
      <c r="CZ496" s="155"/>
      <c r="DA496" s="155"/>
      <c r="DB496" s="155"/>
      <c r="DC496" s="155"/>
      <c r="DD496" s="155"/>
      <c r="DE496" s="155"/>
      <c r="DF496" s="155"/>
      <c r="DG496" s="155"/>
      <c r="DH496" s="155"/>
      <c r="DI496" s="155"/>
      <c r="DJ496" s="155"/>
      <c r="DK496" s="155"/>
      <c r="DL496" s="155"/>
      <c r="DM496" s="155"/>
      <c r="DN496" s="155"/>
      <c r="DO496" s="155"/>
      <c r="DP496" s="155"/>
      <c r="DQ496" s="155"/>
      <c r="DR496" s="155"/>
      <c r="DS496" s="155"/>
      <c r="DT496" s="155"/>
      <c r="DU496" s="155"/>
      <c r="DV496" s="155"/>
      <c r="DW496" s="155"/>
      <c r="DX496" s="155"/>
      <c r="DY496" s="155"/>
      <c r="DZ496" s="155"/>
      <c r="EA496" s="155"/>
      <c r="EB496" s="155"/>
      <c r="EC496" s="155"/>
      <c r="ED496" s="155"/>
      <c r="EE496" s="155"/>
      <c r="EF496" s="155"/>
      <c r="EG496" s="155"/>
      <c r="EH496" s="155"/>
      <c r="EI496" s="155"/>
      <c r="EJ496" s="155"/>
      <c r="EK496" s="155"/>
      <c r="EL496" s="155"/>
      <c r="EM496" s="155"/>
      <c r="EN496" s="155"/>
      <c r="EO496" s="155"/>
      <c r="EP496" s="155"/>
      <c r="EQ496" s="155"/>
      <c r="ER496" s="155"/>
      <c r="ES496" s="155"/>
      <c r="ET496" s="155"/>
      <c r="EU496" s="155"/>
      <c r="EV496" s="155"/>
      <c r="EW496" s="155"/>
      <c r="EX496" s="155"/>
      <c r="EY496" s="155"/>
      <c r="EZ496" s="155"/>
      <c r="FA496" s="155"/>
      <c r="FB496" s="155"/>
      <c r="FC496" s="155"/>
      <c r="FD496" s="155"/>
      <c r="FE496" s="155"/>
      <c r="FF496" s="155"/>
      <c r="FG496" s="155"/>
      <c r="FH496" s="155"/>
      <c r="FI496" s="155"/>
      <c r="FJ496" s="155"/>
      <c r="FK496" s="155"/>
      <c r="FL496" s="155"/>
      <c r="FM496" s="155"/>
      <c r="FN496" s="155"/>
      <c r="FO496" s="155"/>
      <c r="FP496" s="155"/>
      <c r="FQ496" s="155"/>
      <c r="FR496" s="155"/>
      <c r="FS496" s="155"/>
      <c r="FT496" s="155"/>
      <c r="FU496" s="155"/>
      <c r="FV496" s="155"/>
      <c r="FW496" s="155"/>
      <c r="FX496" s="155"/>
      <c r="FY496" s="155"/>
      <c r="FZ496" s="155"/>
      <c r="GA496" s="155"/>
      <c r="GB496" s="155"/>
      <c r="GC496" s="155"/>
      <c r="GD496" s="155"/>
      <c r="GE496" s="155"/>
      <c r="GF496" s="155"/>
      <c r="GG496" s="155"/>
      <c r="GH496" s="155"/>
      <c r="GI496" s="155"/>
      <c r="GJ496" s="155"/>
      <c r="GK496" s="155"/>
      <c r="GL496" s="155"/>
      <c r="GM496" s="155"/>
      <c r="GN496" s="155"/>
      <c r="GO496" s="155"/>
      <c r="GP496" s="155"/>
      <c r="GQ496" s="155"/>
      <c r="GR496" s="155"/>
      <c r="GS496" s="155"/>
      <c r="GT496" s="155"/>
      <c r="GU496" s="155"/>
      <c r="GV496" s="155"/>
      <c r="GW496" s="155"/>
      <c r="GX496" s="155"/>
      <c r="GY496" s="155"/>
      <c r="GZ496" s="155"/>
      <c r="HA496" s="155"/>
      <c r="HB496" s="155"/>
      <c r="HC496" s="155"/>
      <c r="HD496" s="155"/>
      <c r="HE496" s="155"/>
      <c r="HF496" s="155"/>
      <c r="HG496" s="155">
        <v>45491</v>
      </c>
      <c r="HH496" s="155"/>
      <c r="HI496" s="155"/>
      <c r="HJ496" s="156"/>
    </row>
    <row r="497" spans="1:218" ht="12.75" customHeight="1" x14ac:dyDescent="0.2">
      <c r="A497" s="157"/>
      <c r="B497" s="151" t="s">
        <v>34</v>
      </c>
      <c r="C497" s="151">
        <v>2019</v>
      </c>
      <c r="D497" s="154"/>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c r="CH497" s="155"/>
      <c r="CI497" s="155"/>
      <c r="CJ497" s="155"/>
      <c r="CK497" s="155"/>
      <c r="CL497" s="155"/>
      <c r="CM497" s="155"/>
      <c r="CN497" s="155"/>
      <c r="CO497" s="155"/>
      <c r="CP497" s="155"/>
      <c r="CQ497" s="155"/>
      <c r="CR497" s="155"/>
      <c r="CS497" s="155"/>
      <c r="CT497" s="155"/>
      <c r="CU497" s="155"/>
      <c r="CV497" s="155"/>
      <c r="CW497" s="155"/>
      <c r="CX497" s="155"/>
      <c r="CY497" s="155"/>
      <c r="CZ497" s="155"/>
      <c r="DA497" s="155"/>
      <c r="DB497" s="155"/>
      <c r="DC497" s="155"/>
      <c r="DD497" s="155"/>
      <c r="DE497" s="155"/>
      <c r="DF497" s="155"/>
      <c r="DG497" s="155"/>
      <c r="DH497" s="155"/>
      <c r="DI497" s="155"/>
      <c r="DJ497" s="155"/>
      <c r="DK497" s="155"/>
      <c r="DL497" s="155"/>
      <c r="DM497" s="155"/>
      <c r="DN497" s="155"/>
      <c r="DO497" s="155"/>
      <c r="DP497" s="155"/>
      <c r="DQ497" s="155"/>
      <c r="DR497" s="155"/>
      <c r="DS497" s="155"/>
      <c r="DT497" s="155"/>
      <c r="DU497" s="155"/>
      <c r="DV497" s="155"/>
      <c r="DW497" s="155"/>
      <c r="DX497" s="155"/>
      <c r="DY497" s="155"/>
      <c r="DZ497" s="155"/>
      <c r="EA497" s="155"/>
      <c r="EB497" s="155"/>
      <c r="EC497" s="155"/>
      <c r="ED497" s="155"/>
      <c r="EE497" s="155"/>
      <c r="EF497" s="155"/>
      <c r="EG497" s="155"/>
      <c r="EH497" s="155"/>
      <c r="EI497" s="155"/>
      <c r="EJ497" s="155"/>
      <c r="EK497" s="155"/>
      <c r="EL497" s="155"/>
      <c r="EM497" s="155"/>
      <c r="EN497" s="155"/>
      <c r="EO497" s="155"/>
      <c r="EP497" s="155"/>
      <c r="EQ497" s="155"/>
      <c r="ER497" s="155"/>
      <c r="ES497" s="155"/>
      <c r="ET497" s="155"/>
      <c r="EU497" s="155"/>
      <c r="EV497" s="155"/>
      <c r="EW497" s="155"/>
      <c r="EX497" s="155"/>
      <c r="EY497" s="155"/>
      <c r="EZ497" s="155"/>
      <c r="FA497" s="155"/>
      <c r="FB497" s="155"/>
      <c r="FC497" s="155"/>
      <c r="FD497" s="155"/>
      <c r="FE497" s="155"/>
      <c r="FF497" s="155"/>
      <c r="FG497" s="155"/>
      <c r="FH497" s="155"/>
      <c r="FI497" s="155"/>
      <c r="FJ497" s="155"/>
      <c r="FK497" s="155"/>
      <c r="FL497" s="155"/>
      <c r="FM497" s="155"/>
      <c r="FN497" s="155"/>
      <c r="FO497" s="155"/>
      <c r="FP497" s="155"/>
      <c r="FQ497" s="155"/>
      <c r="FR497" s="155"/>
      <c r="FS497" s="155"/>
      <c r="FT497" s="155"/>
      <c r="FU497" s="155"/>
      <c r="FV497" s="155"/>
      <c r="FW497" s="155"/>
      <c r="FX497" s="155"/>
      <c r="FY497" s="155"/>
      <c r="FZ497" s="155"/>
      <c r="GA497" s="155"/>
      <c r="GB497" s="155"/>
      <c r="GC497" s="155"/>
      <c r="GD497" s="155"/>
      <c r="GE497" s="155"/>
      <c r="GF497" s="155"/>
      <c r="GG497" s="155"/>
      <c r="GH497" s="155"/>
      <c r="GI497" s="155"/>
      <c r="GJ497" s="155"/>
      <c r="GK497" s="155"/>
      <c r="GL497" s="155"/>
      <c r="GM497" s="155"/>
      <c r="GN497" s="155"/>
      <c r="GO497" s="155"/>
      <c r="GP497" s="155"/>
      <c r="GQ497" s="155"/>
      <c r="GR497" s="155"/>
      <c r="GS497" s="155"/>
      <c r="GT497" s="155"/>
      <c r="GU497" s="155"/>
      <c r="GV497" s="155"/>
      <c r="GW497" s="155"/>
      <c r="GX497" s="155"/>
      <c r="GY497" s="155"/>
      <c r="GZ497" s="155"/>
      <c r="HA497" s="155"/>
      <c r="HB497" s="155"/>
      <c r="HC497" s="155"/>
      <c r="HD497" s="155"/>
      <c r="HE497" s="155"/>
      <c r="HF497" s="155"/>
      <c r="HG497" s="155">
        <v>45491</v>
      </c>
      <c r="HH497" s="155"/>
      <c r="HI497" s="155"/>
      <c r="HJ497" s="156"/>
    </row>
    <row r="498" spans="1:218" ht="12.75" customHeight="1" x14ac:dyDescent="0.2">
      <c r="A498" s="151" t="s">
        <v>2195</v>
      </c>
      <c r="B498" s="151" t="s">
        <v>28</v>
      </c>
      <c r="C498" s="151">
        <v>2019</v>
      </c>
      <c r="D498" s="154"/>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c r="CH498" s="155"/>
      <c r="CI498" s="155"/>
      <c r="CJ498" s="155"/>
      <c r="CK498" s="155"/>
      <c r="CL498" s="155"/>
      <c r="CM498" s="155"/>
      <c r="CN498" s="155"/>
      <c r="CO498" s="155"/>
      <c r="CP498" s="155"/>
      <c r="CQ498" s="155"/>
      <c r="CR498" s="155"/>
      <c r="CS498" s="155"/>
      <c r="CT498" s="155"/>
      <c r="CU498" s="155"/>
      <c r="CV498" s="155"/>
      <c r="CW498" s="155"/>
      <c r="CX498" s="155"/>
      <c r="CY498" s="155"/>
      <c r="CZ498" s="155"/>
      <c r="DA498" s="155"/>
      <c r="DB498" s="155"/>
      <c r="DC498" s="155"/>
      <c r="DD498" s="155"/>
      <c r="DE498" s="155"/>
      <c r="DF498" s="155"/>
      <c r="DG498" s="155"/>
      <c r="DH498" s="155"/>
      <c r="DI498" s="155"/>
      <c r="DJ498" s="155"/>
      <c r="DK498" s="155"/>
      <c r="DL498" s="155"/>
      <c r="DM498" s="155"/>
      <c r="DN498" s="155"/>
      <c r="DO498" s="155"/>
      <c r="DP498" s="155"/>
      <c r="DQ498" s="155"/>
      <c r="DR498" s="155"/>
      <c r="DS498" s="155"/>
      <c r="DT498" s="155"/>
      <c r="DU498" s="155"/>
      <c r="DV498" s="155"/>
      <c r="DW498" s="155"/>
      <c r="DX498" s="155"/>
      <c r="DY498" s="155"/>
      <c r="DZ498" s="155"/>
      <c r="EA498" s="155"/>
      <c r="EB498" s="155"/>
      <c r="EC498" s="155"/>
      <c r="ED498" s="155"/>
      <c r="EE498" s="155"/>
      <c r="EF498" s="155"/>
      <c r="EG498" s="155"/>
      <c r="EH498" s="155"/>
      <c r="EI498" s="155"/>
      <c r="EJ498" s="155"/>
      <c r="EK498" s="155"/>
      <c r="EL498" s="155"/>
      <c r="EM498" s="155"/>
      <c r="EN498" s="155"/>
      <c r="EO498" s="155"/>
      <c r="EP498" s="155"/>
      <c r="EQ498" s="155"/>
      <c r="ER498" s="155"/>
      <c r="ES498" s="155"/>
      <c r="ET498" s="155"/>
      <c r="EU498" s="155"/>
      <c r="EV498" s="155"/>
      <c r="EW498" s="155"/>
      <c r="EX498" s="155"/>
      <c r="EY498" s="155"/>
      <c r="EZ498" s="155"/>
      <c r="FA498" s="155"/>
      <c r="FB498" s="155"/>
      <c r="FC498" s="155"/>
      <c r="FD498" s="155"/>
      <c r="FE498" s="155"/>
      <c r="FF498" s="155"/>
      <c r="FG498" s="155"/>
      <c r="FH498" s="155"/>
      <c r="FI498" s="155"/>
      <c r="FJ498" s="155"/>
      <c r="FK498" s="155"/>
      <c r="FL498" s="155"/>
      <c r="FM498" s="155"/>
      <c r="FN498" s="155"/>
      <c r="FO498" s="155"/>
      <c r="FP498" s="155"/>
      <c r="FQ498" s="155"/>
      <c r="FR498" s="155"/>
      <c r="FS498" s="155"/>
      <c r="FT498" s="155"/>
      <c r="FU498" s="155"/>
      <c r="FV498" s="155"/>
      <c r="FW498" s="155"/>
      <c r="FX498" s="155"/>
      <c r="FY498" s="155"/>
      <c r="FZ498" s="155"/>
      <c r="GA498" s="155"/>
      <c r="GB498" s="155"/>
      <c r="GC498" s="155"/>
      <c r="GD498" s="155"/>
      <c r="GE498" s="155"/>
      <c r="GF498" s="155"/>
      <c r="GG498" s="155"/>
      <c r="GH498" s="155"/>
      <c r="GI498" s="155"/>
      <c r="GJ498" s="155"/>
      <c r="GK498" s="155"/>
      <c r="GL498" s="155"/>
      <c r="GM498" s="155"/>
      <c r="GN498" s="155"/>
      <c r="GO498" s="155"/>
      <c r="GP498" s="155"/>
      <c r="GQ498" s="155"/>
      <c r="GR498" s="155"/>
      <c r="GS498" s="155"/>
      <c r="GT498" s="155"/>
      <c r="GU498" s="155"/>
      <c r="GV498" s="155"/>
      <c r="GW498" s="155"/>
      <c r="GX498" s="155"/>
      <c r="GY498" s="155"/>
      <c r="GZ498" s="155"/>
      <c r="HA498" s="155"/>
      <c r="HB498" s="155"/>
      <c r="HC498" s="155"/>
      <c r="HD498" s="155"/>
      <c r="HE498" s="155"/>
      <c r="HF498" s="155"/>
      <c r="HG498" s="155"/>
      <c r="HH498" s="155">
        <v>45551</v>
      </c>
      <c r="HI498" s="155"/>
      <c r="HJ498" s="156"/>
    </row>
    <row r="499" spans="1:218" ht="12.75" customHeight="1" x14ac:dyDescent="0.2">
      <c r="A499" s="157"/>
      <c r="B499" s="151" t="s">
        <v>68</v>
      </c>
      <c r="C499" s="151">
        <v>2019</v>
      </c>
      <c r="D499" s="154"/>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c r="CH499" s="155"/>
      <c r="CI499" s="155"/>
      <c r="CJ499" s="155"/>
      <c r="CK499" s="155"/>
      <c r="CL499" s="155"/>
      <c r="CM499" s="155"/>
      <c r="CN499" s="155"/>
      <c r="CO499" s="155"/>
      <c r="CP499" s="155"/>
      <c r="CQ499" s="155"/>
      <c r="CR499" s="155"/>
      <c r="CS499" s="155"/>
      <c r="CT499" s="155"/>
      <c r="CU499" s="155"/>
      <c r="CV499" s="155"/>
      <c r="CW499" s="155"/>
      <c r="CX499" s="155"/>
      <c r="CY499" s="155"/>
      <c r="CZ499" s="155"/>
      <c r="DA499" s="155"/>
      <c r="DB499" s="155"/>
      <c r="DC499" s="155"/>
      <c r="DD499" s="155"/>
      <c r="DE499" s="155"/>
      <c r="DF499" s="155"/>
      <c r="DG499" s="155"/>
      <c r="DH499" s="155"/>
      <c r="DI499" s="155"/>
      <c r="DJ499" s="155"/>
      <c r="DK499" s="155"/>
      <c r="DL499" s="155"/>
      <c r="DM499" s="155"/>
      <c r="DN499" s="155"/>
      <c r="DO499" s="155"/>
      <c r="DP499" s="155"/>
      <c r="DQ499" s="155"/>
      <c r="DR499" s="155"/>
      <c r="DS499" s="155"/>
      <c r="DT499" s="155"/>
      <c r="DU499" s="155"/>
      <c r="DV499" s="155"/>
      <c r="DW499" s="155"/>
      <c r="DX499" s="155"/>
      <c r="DY499" s="155"/>
      <c r="DZ499" s="155"/>
      <c r="EA499" s="155"/>
      <c r="EB499" s="155"/>
      <c r="EC499" s="155"/>
      <c r="ED499" s="155"/>
      <c r="EE499" s="155"/>
      <c r="EF499" s="155"/>
      <c r="EG499" s="155"/>
      <c r="EH499" s="155"/>
      <c r="EI499" s="155"/>
      <c r="EJ499" s="155"/>
      <c r="EK499" s="155"/>
      <c r="EL499" s="155"/>
      <c r="EM499" s="155"/>
      <c r="EN499" s="155"/>
      <c r="EO499" s="155"/>
      <c r="EP499" s="155"/>
      <c r="EQ499" s="155"/>
      <c r="ER499" s="155"/>
      <c r="ES499" s="155"/>
      <c r="ET499" s="155"/>
      <c r="EU499" s="155"/>
      <c r="EV499" s="155"/>
      <c r="EW499" s="155"/>
      <c r="EX499" s="155"/>
      <c r="EY499" s="155"/>
      <c r="EZ499" s="155"/>
      <c r="FA499" s="155"/>
      <c r="FB499" s="155"/>
      <c r="FC499" s="155"/>
      <c r="FD499" s="155"/>
      <c r="FE499" s="155"/>
      <c r="FF499" s="155"/>
      <c r="FG499" s="155"/>
      <c r="FH499" s="155"/>
      <c r="FI499" s="155"/>
      <c r="FJ499" s="155"/>
      <c r="FK499" s="155"/>
      <c r="FL499" s="155"/>
      <c r="FM499" s="155"/>
      <c r="FN499" s="155"/>
      <c r="FO499" s="155"/>
      <c r="FP499" s="155"/>
      <c r="FQ499" s="155"/>
      <c r="FR499" s="155"/>
      <c r="FS499" s="155"/>
      <c r="FT499" s="155"/>
      <c r="FU499" s="155"/>
      <c r="FV499" s="155"/>
      <c r="FW499" s="155"/>
      <c r="FX499" s="155"/>
      <c r="FY499" s="155"/>
      <c r="FZ499" s="155"/>
      <c r="GA499" s="155"/>
      <c r="GB499" s="155"/>
      <c r="GC499" s="155"/>
      <c r="GD499" s="155"/>
      <c r="GE499" s="155"/>
      <c r="GF499" s="155"/>
      <c r="GG499" s="155"/>
      <c r="GH499" s="155"/>
      <c r="GI499" s="155"/>
      <c r="GJ499" s="155"/>
      <c r="GK499" s="155"/>
      <c r="GL499" s="155"/>
      <c r="GM499" s="155"/>
      <c r="GN499" s="155"/>
      <c r="GO499" s="155"/>
      <c r="GP499" s="155"/>
      <c r="GQ499" s="155"/>
      <c r="GR499" s="155"/>
      <c r="GS499" s="155"/>
      <c r="GT499" s="155"/>
      <c r="GU499" s="155"/>
      <c r="GV499" s="155"/>
      <c r="GW499" s="155"/>
      <c r="GX499" s="155"/>
      <c r="GY499" s="155"/>
      <c r="GZ499" s="155"/>
      <c r="HA499" s="155"/>
      <c r="HB499" s="155"/>
      <c r="HC499" s="155"/>
      <c r="HD499" s="155"/>
      <c r="HE499" s="155"/>
      <c r="HF499" s="155"/>
      <c r="HG499" s="155"/>
      <c r="HH499" s="155">
        <v>45551</v>
      </c>
      <c r="HI499" s="155"/>
      <c r="HJ499" s="156"/>
    </row>
    <row r="500" spans="1:218" ht="12.75" customHeight="1" x14ac:dyDescent="0.2">
      <c r="A500" s="157"/>
      <c r="B500" s="151" t="s">
        <v>30</v>
      </c>
      <c r="C500" s="151">
        <v>2019</v>
      </c>
      <c r="D500" s="154"/>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c r="CH500" s="155"/>
      <c r="CI500" s="155"/>
      <c r="CJ500" s="155"/>
      <c r="CK500" s="155"/>
      <c r="CL500" s="155"/>
      <c r="CM500" s="155"/>
      <c r="CN500" s="155"/>
      <c r="CO500" s="155"/>
      <c r="CP500" s="155"/>
      <c r="CQ500" s="155"/>
      <c r="CR500" s="155"/>
      <c r="CS500" s="155"/>
      <c r="CT500" s="155"/>
      <c r="CU500" s="155"/>
      <c r="CV500" s="155"/>
      <c r="CW500" s="155"/>
      <c r="CX500" s="155"/>
      <c r="CY500" s="155"/>
      <c r="CZ500" s="155"/>
      <c r="DA500" s="155"/>
      <c r="DB500" s="155"/>
      <c r="DC500" s="155"/>
      <c r="DD500" s="155"/>
      <c r="DE500" s="155"/>
      <c r="DF500" s="155"/>
      <c r="DG500" s="155"/>
      <c r="DH500" s="155"/>
      <c r="DI500" s="155"/>
      <c r="DJ500" s="155"/>
      <c r="DK500" s="155"/>
      <c r="DL500" s="155"/>
      <c r="DM500" s="155"/>
      <c r="DN500" s="155"/>
      <c r="DO500" s="155"/>
      <c r="DP500" s="155"/>
      <c r="DQ500" s="155"/>
      <c r="DR500" s="155"/>
      <c r="DS500" s="155"/>
      <c r="DT500" s="155"/>
      <c r="DU500" s="155"/>
      <c r="DV500" s="155"/>
      <c r="DW500" s="155"/>
      <c r="DX500" s="155"/>
      <c r="DY500" s="155"/>
      <c r="DZ500" s="155"/>
      <c r="EA500" s="155"/>
      <c r="EB500" s="155"/>
      <c r="EC500" s="155"/>
      <c r="ED500" s="155"/>
      <c r="EE500" s="155"/>
      <c r="EF500" s="155"/>
      <c r="EG500" s="155"/>
      <c r="EH500" s="155"/>
      <c r="EI500" s="155"/>
      <c r="EJ500" s="155"/>
      <c r="EK500" s="155"/>
      <c r="EL500" s="155"/>
      <c r="EM500" s="155"/>
      <c r="EN500" s="155"/>
      <c r="EO500" s="155"/>
      <c r="EP500" s="155"/>
      <c r="EQ500" s="155"/>
      <c r="ER500" s="155"/>
      <c r="ES500" s="155"/>
      <c r="ET500" s="155"/>
      <c r="EU500" s="155"/>
      <c r="EV500" s="155"/>
      <c r="EW500" s="155"/>
      <c r="EX500" s="155"/>
      <c r="EY500" s="155"/>
      <c r="EZ500" s="155"/>
      <c r="FA500" s="155"/>
      <c r="FB500" s="155"/>
      <c r="FC500" s="155"/>
      <c r="FD500" s="155"/>
      <c r="FE500" s="155"/>
      <c r="FF500" s="155"/>
      <c r="FG500" s="155"/>
      <c r="FH500" s="155"/>
      <c r="FI500" s="155"/>
      <c r="FJ500" s="155"/>
      <c r="FK500" s="155"/>
      <c r="FL500" s="155"/>
      <c r="FM500" s="155"/>
      <c r="FN500" s="155"/>
      <c r="FO500" s="155"/>
      <c r="FP500" s="155"/>
      <c r="FQ500" s="155"/>
      <c r="FR500" s="155"/>
      <c r="FS500" s="155"/>
      <c r="FT500" s="155"/>
      <c r="FU500" s="155"/>
      <c r="FV500" s="155"/>
      <c r="FW500" s="155"/>
      <c r="FX500" s="155"/>
      <c r="FY500" s="155"/>
      <c r="FZ500" s="155"/>
      <c r="GA500" s="155"/>
      <c r="GB500" s="155"/>
      <c r="GC500" s="155"/>
      <c r="GD500" s="155"/>
      <c r="GE500" s="155"/>
      <c r="GF500" s="155"/>
      <c r="GG500" s="155"/>
      <c r="GH500" s="155"/>
      <c r="GI500" s="155"/>
      <c r="GJ500" s="155"/>
      <c r="GK500" s="155"/>
      <c r="GL500" s="155"/>
      <c r="GM500" s="155"/>
      <c r="GN500" s="155"/>
      <c r="GO500" s="155"/>
      <c r="GP500" s="155"/>
      <c r="GQ500" s="155"/>
      <c r="GR500" s="155"/>
      <c r="GS500" s="155"/>
      <c r="GT500" s="155"/>
      <c r="GU500" s="155"/>
      <c r="GV500" s="155"/>
      <c r="GW500" s="155"/>
      <c r="GX500" s="155"/>
      <c r="GY500" s="155"/>
      <c r="GZ500" s="155"/>
      <c r="HA500" s="155"/>
      <c r="HB500" s="155"/>
      <c r="HC500" s="155"/>
      <c r="HD500" s="155"/>
      <c r="HE500" s="155"/>
      <c r="HF500" s="155"/>
      <c r="HG500" s="155"/>
      <c r="HH500" s="155">
        <v>45551</v>
      </c>
      <c r="HI500" s="155"/>
      <c r="HJ500" s="156"/>
    </row>
    <row r="501" spans="1:218" ht="12.75" customHeight="1" x14ac:dyDescent="0.2">
      <c r="A501" s="157"/>
      <c r="B501" s="151" t="s">
        <v>34</v>
      </c>
      <c r="C501" s="151">
        <v>2019</v>
      </c>
      <c r="D501" s="154"/>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c r="CH501" s="155"/>
      <c r="CI501" s="155"/>
      <c r="CJ501" s="155"/>
      <c r="CK501" s="155"/>
      <c r="CL501" s="155"/>
      <c r="CM501" s="155"/>
      <c r="CN501" s="155"/>
      <c r="CO501" s="155"/>
      <c r="CP501" s="155"/>
      <c r="CQ501" s="155"/>
      <c r="CR501" s="155"/>
      <c r="CS501" s="155"/>
      <c r="CT501" s="155"/>
      <c r="CU501" s="155"/>
      <c r="CV501" s="155"/>
      <c r="CW501" s="155"/>
      <c r="CX501" s="155"/>
      <c r="CY501" s="155"/>
      <c r="CZ501" s="155"/>
      <c r="DA501" s="155"/>
      <c r="DB501" s="155"/>
      <c r="DC501" s="155"/>
      <c r="DD501" s="155"/>
      <c r="DE501" s="155"/>
      <c r="DF501" s="155"/>
      <c r="DG501" s="155"/>
      <c r="DH501" s="155"/>
      <c r="DI501" s="155"/>
      <c r="DJ501" s="155"/>
      <c r="DK501" s="155"/>
      <c r="DL501" s="155"/>
      <c r="DM501" s="155"/>
      <c r="DN501" s="155"/>
      <c r="DO501" s="155"/>
      <c r="DP501" s="155"/>
      <c r="DQ501" s="155"/>
      <c r="DR501" s="155"/>
      <c r="DS501" s="155"/>
      <c r="DT501" s="155"/>
      <c r="DU501" s="155"/>
      <c r="DV501" s="155"/>
      <c r="DW501" s="155"/>
      <c r="DX501" s="155"/>
      <c r="DY501" s="155"/>
      <c r="DZ501" s="155"/>
      <c r="EA501" s="155"/>
      <c r="EB501" s="155"/>
      <c r="EC501" s="155"/>
      <c r="ED501" s="155"/>
      <c r="EE501" s="155"/>
      <c r="EF501" s="155"/>
      <c r="EG501" s="155"/>
      <c r="EH501" s="155"/>
      <c r="EI501" s="155"/>
      <c r="EJ501" s="155"/>
      <c r="EK501" s="155"/>
      <c r="EL501" s="155"/>
      <c r="EM501" s="155"/>
      <c r="EN501" s="155"/>
      <c r="EO501" s="155"/>
      <c r="EP501" s="155"/>
      <c r="EQ501" s="155"/>
      <c r="ER501" s="155"/>
      <c r="ES501" s="155"/>
      <c r="ET501" s="155"/>
      <c r="EU501" s="155"/>
      <c r="EV501" s="155"/>
      <c r="EW501" s="155"/>
      <c r="EX501" s="155"/>
      <c r="EY501" s="155"/>
      <c r="EZ501" s="155"/>
      <c r="FA501" s="155"/>
      <c r="FB501" s="155"/>
      <c r="FC501" s="155"/>
      <c r="FD501" s="155"/>
      <c r="FE501" s="155"/>
      <c r="FF501" s="155"/>
      <c r="FG501" s="155"/>
      <c r="FH501" s="155"/>
      <c r="FI501" s="155"/>
      <c r="FJ501" s="155"/>
      <c r="FK501" s="155"/>
      <c r="FL501" s="155"/>
      <c r="FM501" s="155"/>
      <c r="FN501" s="155"/>
      <c r="FO501" s="155"/>
      <c r="FP501" s="155"/>
      <c r="FQ501" s="155"/>
      <c r="FR501" s="155"/>
      <c r="FS501" s="155"/>
      <c r="FT501" s="155"/>
      <c r="FU501" s="155"/>
      <c r="FV501" s="155"/>
      <c r="FW501" s="155"/>
      <c r="FX501" s="155"/>
      <c r="FY501" s="155"/>
      <c r="FZ501" s="155"/>
      <c r="GA501" s="155"/>
      <c r="GB501" s="155"/>
      <c r="GC501" s="155"/>
      <c r="GD501" s="155"/>
      <c r="GE501" s="155"/>
      <c r="GF501" s="155"/>
      <c r="GG501" s="155"/>
      <c r="GH501" s="155"/>
      <c r="GI501" s="155"/>
      <c r="GJ501" s="155"/>
      <c r="GK501" s="155"/>
      <c r="GL501" s="155"/>
      <c r="GM501" s="155"/>
      <c r="GN501" s="155"/>
      <c r="GO501" s="155"/>
      <c r="GP501" s="155"/>
      <c r="GQ501" s="155"/>
      <c r="GR501" s="155"/>
      <c r="GS501" s="155"/>
      <c r="GT501" s="155"/>
      <c r="GU501" s="155"/>
      <c r="GV501" s="155"/>
      <c r="GW501" s="155"/>
      <c r="GX501" s="155"/>
      <c r="GY501" s="155"/>
      <c r="GZ501" s="155"/>
      <c r="HA501" s="155"/>
      <c r="HB501" s="155"/>
      <c r="HC501" s="155"/>
      <c r="HD501" s="155"/>
      <c r="HE501" s="155"/>
      <c r="HF501" s="155"/>
      <c r="HG501" s="155"/>
      <c r="HH501" s="155">
        <v>45551</v>
      </c>
      <c r="HI501" s="155"/>
      <c r="HJ501" s="156"/>
    </row>
    <row r="502" spans="1:218" ht="12.75" customHeight="1" x14ac:dyDescent="0.2">
      <c r="A502" s="151" t="s">
        <v>2246</v>
      </c>
      <c r="B502" s="151" t="s">
        <v>116</v>
      </c>
      <c r="C502" s="151">
        <v>2018</v>
      </c>
      <c r="D502" s="154"/>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c r="CH502" s="155"/>
      <c r="CI502" s="155"/>
      <c r="CJ502" s="155"/>
      <c r="CK502" s="155"/>
      <c r="CL502" s="155"/>
      <c r="CM502" s="155"/>
      <c r="CN502" s="155"/>
      <c r="CO502" s="155"/>
      <c r="CP502" s="155"/>
      <c r="CQ502" s="155"/>
      <c r="CR502" s="155"/>
      <c r="CS502" s="155"/>
      <c r="CT502" s="155"/>
      <c r="CU502" s="155"/>
      <c r="CV502" s="155"/>
      <c r="CW502" s="155"/>
      <c r="CX502" s="155"/>
      <c r="CY502" s="155"/>
      <c r="CZ502" s="155"/>
      <c r="DA502" s="155"/>
      <c r="DB502" s="155"/>
      <c r="DC502" s="155"/>
      <c r="DD502" s="155"/>
      <c r="DE502" s="155"/>
      <c r="DF502" s="155"/>
      <c r="DG502" s="155"/>
      <c r="DH502" s="155"/>
      <c r="DI502" s="155"/>
      <c r="DJ502" s="155"/>
      <c r="DK502" s="155"/>
      <c r="DL502" s="155"/>
      <c r="DM502" s="155"/>
      <c r="DN502" s="155"/>
      <c r="DO502" s="155"/>
      <c r="DP502" s="155"/>
      <c r="DQ502" s="155"/>
      <c r="DR502" s="155"/>
      <c r="DS502" s="155"/>
      <c r="DT502" s="155"/>
      <c r="DU502" s="155"/>
      <c r="DV502" s="155"/>
      <c r="DW502" s="155"/>
      <c r="DX502" s="155"/>
      <c r="DY502" s="155"/>
      <c r="DZ502" s="155"/>
      <c r="EA502" s="155"/>
      <c r="EB502" s="155"/>
      <c r="EC502" s="155"/>
      <c r="ED502" s="155"/>
      <c r="EE502" s="155"/>
      <c r="EF502" s="155"/>
      <c r="EG502" s="155"/>
      <c r="EH502" s="155"/>
      <c r="EI502" s="155"/>
      <c r="EJ502" s="155"/>
      <c r="EK502" s="155"/>
      <c r="EL502" s="155"/>
      <c r="EM502" s="155"/>
      <c r="EN502" s="155"/>
      <c r="EO502" s="155"/>
      <c r="EP502" s="155"/>
      <c r="EQ502" s="155"/>
      <c r="ER502" s="155"/>
      <c r="ES502" s="155"/>
      <c r="ET502" s="155"/>
      <c r="EU502" s="155"/>
      <c r="EV502" s="155"/>
      <c r="EW502" s="155"/>
      <c r="EX502" s="155"/>
      <c r="EY502" s="155"/>
      <c r="EZ502" s="155"/>
      <c r="FA502" s="155"/>
      <c r="FB502" s="155"/>
      <c r="FC502" s="155"/>
      <c r="FD502" s="155"/>
      <c r="FE502" s="155"/>
      <c r="FF502" s="155"/>
      <c r="FG502" s="155"/>
      <c r="FH502" s="155"/>
      <c r="FI502" s="155"/>
      <c r="FJ502" s="155"/>
      <c r="FK502" s="155"/>
      <c r="FL502" s="155"/>
      <c r="FM502" s="155"/>
      <c r="FN502" s="155"/>
      <c r="FO502" s="155"/>
      <c r="FP502" s="155"/>
      <c r="FQ502" s="155"/>
      <c r="FR502" s="155"/>
      <c r="FS502" s="155"/>
      <c r="FT502" s="155"/>
      <c r="FU502" s="155"/>
      <c r="FV502" s="155"/>
      <c r="FW502" s="155"/>
      <c r="FX502" s="155"/>
      <c r="FY502" s="155"/>
      <c r="FZ502" s="155"/>
      <c r="GA502" s="155"/>
      <c r="GB502" s="155"/>
      <c r="GC502" s="155"/>
      <c r="GD502" s="155"/>
      <c r="GE502" s="155"/>
      <c r="GF502" s="155"/>
      <c r="GG502" s="155"/>
      <c r="GH502" s="155"/>
      <c r="GI502" s="155"/>
      <c r="GJ502" s="155"/>
      <c r="GK502" s="155"/>
      <c r="GL502" s="155"/>
      <c r="GM502" s="155"/>
      <c r="GN502" s="155"/>
      <c r="GO502" s="155"/>
      <c r="GP502" s="155"/>
      <c r="GQ502" s="155"/>
      <c r="GR502" s="155"/>
      <c r="GS502" s="155"/>
      <c r="GT502" s="155"/>
      <c r="GU502" s="155"/>
      <c r="GV502" s="155"/>
      <c r="GW502" s="155"/>
      <c r="GX502" s="155"/>
      <c r="GY502" s="155"/>
      <c r="GZ502" s="155"/>
      <c r="HA502" s="155"/>
      <c r="HB502" s="155"/>
      <c r="HC502" s="155"/>
      <c r="HD502" s="155"/>
      <c r="HE502" s="155"/>
      <c r="HF502" s="155"/>
      <c r="HG502" s="155"/>
      <c r="HH502" s="155"/>
      <c r="HI502" s="155"/>
      <c r="HJ502" s="156"/>
    </row>
    <row r="503" spans="1:218" ht="12.75" customHeight="1" x14ac:dyDescent="0.2">
      <c r="A503" s="157"/>
      <c r="B503" s="151" t="s">
        <v>115</v>
      </c>
      <c r="C503" s="151">
        <v>2018</v>
      </c>
      <c r="D503" s="154"/>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c r="CH503" s="155"/>
      <c r="CI503" s="155"/>
      <c r="CJ503" s="155"/>
      <c r="CK503" s="155"/>
      <c r="CL503" s="155"/>
      <c r="CM503" s="155"/>
      <c r="CN503" s="155"/>
      <c r="CO503" s="155"/>
      <c r="CP503" s="155"/>
      <c r="CQ503" s="155"/>
      <c r="CR503" s="155"/>
      <c r="CS503" s="155"/>
      <c r="CT503" s="155"/>
      <c r="CU503" s="155"/>
      <c r="CV503" s="155"/>
      <c r="CW503" s="155"/>
      <c r="CX503" s="155"/>
      <c r="CY503" s="155"/>
      <c r="CZ503" s="155"/>
      <c r="DA503" s="155"/>
      <c r="DB503" s="155"/>
      <c r="DC503" s="155"/>
      <c r="DD503" s="155"/>
      <c r="DE503" s="155"/>
      <c r="DF503" s="155"/>
      <c r="DG503" s="155"/>
      <c r="DH503" s="155"/>
      <c r="DI503" s="155"/>
      <c r="DJ503" s="155"/>
      <c r="DK503" s="155"/>
      <c r="DL503" s="155"/>
      <c r="DM503" s="155"/>
      <c r="DN503" s="155"/>
      <c r="DO503" s="155"/>
      <c r="DP503" s="155"/>
      <c r="DQ503" s="155"/>
      <c r="DR503" s="155"/>
      <c r="DS503" s="155"/>
      <c r="DT503" s="155"/>
      <c r="DU503" s="155"/>
      <c r="DV503" s="155"/>
      <c r="DW503" s="155"/>
      <c r="DX503" s="155"/>
      <c r="DY503" s="155"/>
      <c r="DZ503" s="155"/>
      <c r="EA503" s="155"/>
      <c r="EB503" s="155"/>
      <c r="EC503" s="155"/>
      <c r="ED503" s="155"/>
      <c r="EE503" s="155"/>
      <c r="EF503" s="155"/>
      <c r="EG503" s="155"/>
      <c r="EH503" s="155"/>
      <c r="EI503" s="155"/>
      <c r="EJ503" s="155"/>
      <c r="EK503" s="155"/>
      <c r="EL503" s="155"/>
      <c r="EM503" s="155"/>
      <c r="EN503" s="155"/>
      <c r="EO503" s="155"/>
      <c r="EP503" s="155"/>
      <c r="EQ503" s="155"/>
      <c r="ER503" s="155"/>
      <c r="ES503" s="155"/>
      <c r="ET503" s="155"/>
      <c r="EU503" s="155"/>
      <c r="EV503" s="155"/>
      <c r="EW503" s="155"/>
      <c r="EX503" s="155"/>
      <c r="EY503" s="155"/>
      <c r="EZ503" s="155"/>
      <c r="FA503" s="155"/>
      <c r="FB503" s="155"/>
      <c r="FC503" s="155"/>
      <c r="FD503" s="155"/>
      <c r="FE503" s="155"/>
      <c r="FF503" s="155"/>
      <c r="FG503" s="155"/>
      <c r="FH503" s="155"/>
      <c r="FI503" s="155"/>
      <c r="FJ503" s="155"/>
      <c r="FK503" s="155"/>
      <c r="FL503" s="155"/>
      <c r="FM503" s="155"/>
      <c r="FN503" s="155"/>
      <c r="FO503" s="155"/>
      <c r="FP503" s="155"/>
      <c r="FQ503" s="155"/>
      <c r="FR503" s="155"/>
      <c r="FS503" s="155"/>
      <c r="FT503" s="155"/>
      <c r="FU503" s="155"/>
      <c r="FV503" s="155"/>
      <c r="FW503" s="155"/>
      <c r="FX503" s="155"/>
      <c r="FY503" s="155"/>
      <c r="FZ503" s="155"/>
      <c r="GA503" s="155"/>
      <c r="GB503" s="155"/>
      <c r="GC503" s="155"/>
      <c r="GD503" s="155"/>
      <c r="GE503" s="155"/>
      <c r="GF503" s="155"/>
      <c r="GG503" s="155"/>
      <c r="GH503" s="155"/>
      <c r="GI503" s="155"/>
      <c r="GJ503" s="155"/>
      <c r="GK503" s="155"/>
      <c r="GL503" s="155"/>
      <c r="GM503" s="155"/>
      <c r="GN503" s="155"/>
      <c r="GO503" s="155"/>
      <c r="GP503" s="155"/>
      <c r="GQ503" s="155"/>
      <c r="GR503" s="155"/>
      <c r="GS503" s="155"/>
      <c r="GT503" s="155"/>
      <c r="GU503" s="155"/>
      <c r="GV503" s="155"/>
      <c r="GW503" s="155"/>
      <c r="GX503" s="155"/>
      <c r="GY503" s="155"/>
      <c r="GZ503" s="155"/>
      <c r="HA503" s="155"/>
      <c r="HB503" s="155"/>
      <c r="HC503" s="155"/>
      <c r="HD503" s="155"/>
      <c r="HE503" s="155"/>
      <c r="HF503" s="155"/>
      <c r="HG503" s="155"/>
      <c r="HH503" s="155"/>
      <c r="HI503" s="155"/>
      <c r="HJ503" s="156"/>
    </row>
    <row r="504" spans="1:218" ht="12.75" customHeight="1" x14ac:dyDescent="0.2">
      <c r="A504" s="157"/>
      <c r="B504" s="151" t="s">
        <v>113</v>
      </c>
      <c r="C504" s="151">
        <v>2018</v>
      </c>
      <c r="D504" s="154"/>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c r="CH504" s="155"/>
      <c r="CI504" s="155"/>
      <c r="CJ504" s="155"/>
      <c r="CK504" s="155"/>
      <c r="CL504" s="155"/>
      <c r="CM504" s="155"/>
      <c r="CN504" s="155"/>
      <c r="CO504" s="155"/>
      <c r="CP504" s="155"/>
      <c r="CQ504" s="155"/>
      <c r="CR504" s="155"/>
      <c r="CS504" s="155"/>
      <c r="CT504" s="155"/>
      <c r="CU504" s="155"/>
      <c r="CV504" s="155"/>
      <c r="CW504" s="155"/>
      <c r="CX504" s="155"/>
      <c r="CY504" s="155"/>
      <c r="CZ504" s="155"/>
      <c r="DA504" s="155"/>
      <c r="DB504" s="155"/>
      <c r="DC504" s="155"/>
      <c r="DD504" s="155"/>
      <c r="DE504" s="155"/>
      <c r="DF504" s="155"/>
      <c r="DG504" s="155"/>
      <c r="DH504" s="155"/>
      <c r="DI504" s="155"/>
      <c r="DJ504" s="155"/>
      <c r="DK504" s="155"/>
      <c r="DL504" s="155"/>
      <c r="DM504" s="155"/>
      <c r="DN504" s="155"/>
      <c r="DO504" s="155"/>
      <c r="DP504" s="155"/>
      <c r="DQ504" s="155"/>
      <c r="DR504" s="155"/>
      <c r="DS504" s="155"/>
      <c r="DT504" s="155"/>
      <c r="DU504" s="155"/>
      <c r="DV504" s="155"/>
      <c r="DW504" s="155"/>
      <c r="DX504" s="155"/>
      <c r="DY504" s="155"/>
      <c r="DZ504" s="155"/>
      <c r="EA504" s="155"/>
      <c r="EB504" s="155"/>
      <c r="EC504" s="155"/>
      <c r="ED504" s="155"/>
      <c r="EE504" s="155"/>
      <c r="EF504" s="155"/>
      <c r="EG504" s="155"/>
      <c r="EH504" s="155"/>
      <c r="EI504" s="155"/>
      <c r="EJ504" s="155"/>
      <c r="EK504" s="155"/>
      <c r="EL504" s="155"/>
      <c r="EM504" s="155"/>
      <c r="EN504" s="155"/>
      <c r="EO504" s="155"/>
      <c r="EP504" s="155"/>
      <c r="EQ504" s="155"/>
      <c r="ER504" s="155"/>
      <c r="ES504" s="155"/>
      <c r="ET504" s="155"/>
      <c r="EU504" s="155"/>
      <c r="EV504" s="155"/>
      <c r="EW504" s="155"/>
      <c r="EX504" s="155"/>
      <c r="EY504" s="155"/>
      <c r="EZ504" s="155"/>
      <c r="FA504" s="155"/>
      <c r="FB504" s="155"/>
      <c r="FC504" s="155"/>
      <c r="FD504" s="155"/>
      <c r="FE504" s="155"/>
      <c r="FF504" s="155"/>
      <c r="FG504" s="155"/>
      <c r="FH504" s="155"/>
      <c r="FI504" s="155"/>
      <c r="FJ504" s="155"/>
      <c r="FK504" s="155"/>
      <c r="FL504" s="155"/>
      <c r="FM504" s="155"/>
      <c r="FN504" s="155"/>
      <c r="FO504" s="155"/>
      <c r="FP504" s="155"/>
      <c r="FQ504" s="155"/>
      <c r="FR504" s="155"/>
      <c r="FS504" s="155"/>
      <c r="FT504" s="155"/>
      <c r="FU504" s="155"/>
      <c r="FV504" s="155"/>
      <c r="FW504" s="155"/>
      <c r="FX504" s="155"/>
      <c r="FY504" s="155"/>
      <c r="FZ504" s="155"/>
      <c r="GA504" s="155"/>
      <c r="GB504" s="155"/>
      <c r="GC504" s="155"/>
      <c r="GD504" s="155"/>
      <c r="GE504" s="155"/>
      <c r="GF504" s="155"/>
      <c r="GG504" s="155"/>
      <c r="GH504" s="155"/>
      <c r="GI504" s="155"/>
      <c r="GJ504" s="155"/>
      <c r="GK504" s="155"/>
      <c r="GL504" s="155"/>
      <c r="GM504" s="155"/>
      <c r="GN504" s="155"/>
      <c r="GO504" s="155"/>
      <c r="GP504" s="155"/>
      <c r="GQ504" s="155"/>
      <c r="GR504" s="155"/>
      <c r="GS504" s="155"/>
      <c r="GT504" s="155"/>
      <c r="GU504" s="155"/>
      <c r="GV504" s="155"/>
      <c r="GW504" s="155"/>
      <c r="GX504" s="155"/>
      <c r="GY504" s="155"/>
      <c r="GZ504" s="155"/>
      <c r="HA504" s="155"/>
      <c r="HB504" s="155"/>
      <c r="HC504" s="155"/>
      <c r="HD504" s="155"/>
      <c r="HE504" s="155"/>
      <c r="HF504" s="155"/>
      <c r="HG504" s="155"/>
      <c r="HH504" s="155"/>
      <c r="HI504" s="155"/>
      <c r="HJ504" s="156"/>
    </row>
    <row r="505" spans="1:218" ht="12.75" customHeight="1" x14ac:dyDescent="0.2">
      <c r="A505" s="151" t="s">
        <v>2268</v>
      </c>
      <c r="B505" s="151" t="s">
        <v>89</v>
      </c>
      <c r="C505" s="151">
        <v>2019</v>
      </c>
      <c r="D505" s="154"/>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c r="CH505" s="155"/>
      <c r="CI505" s="155"/>
      <c r="CJ505" s="155"/>
      <c r="CK505" s="155"/>
      <c r="CL505" s="155"/>
      <c r="CM505" s="155"/>
      <c r="CN505" s="155"/>
      <c r="CO505" s="155"/>
      <c r="CP505" s="155"/>
      <c r="CQ505" s="155"/>
      <c r="CR505" s="155"/>
      <c r="CS505" s="155"/>
      <c r="CT505" s="155"/>
      <c r="CU505" s="155"/>
      <c r="CV505" s="155"/>
      <c r="CW505" s="155"/>
      <c r="CX505" s="155"/>
      <c r="CY505" s="155"/>
      <c r="CZ505" s="155"/>
      <c r="DA505" s="155"/>
      <c r="DB505" s="155"/>
      <c r="DC505" s="155"/>
      <c r="DD505" s="155"/>
      <c r="DE505" s="155"/>
      <c r="DF505" s="155"/>
      <c r="DG505" s="155"/>
      <c r="DH505" s="155"/>
      <c r="DI505" s="155"/>
      <c r="DJ505" s="155"/>
      <c r="DK505" s="155"/>
      <c r="DL505" s="155"/>
      <c r="DM505" s="155"/>
      <c r="DN505" s="155"/>
      <c r="DO505" s="155"/>
      <c r="DP505" s="155"/>
      <c r="DQ505" s="155"/>
      <c r="DR505" s="155"/>
      <c r="DS505" s="155"/>
      <c r="DT505" s="155"/>
      <c r="DU505" s="155"/>
      <c r="DV505" s="155"/>
      <c r="DW505" s="155"/>
      <c r="DX505" s="155"/>
      <c r="DY505" s="155"/>
      <c r="DZ505" s="155"/>
      <c r="EA505" s="155"/>
      <c r="EB505" s="155"/>
      <c r="EC505" s="155"/>
      <c r="ED505" s="155"/>
      <c r="EE505" s="155"/>
      <c r="EF505" s="155"/>
      <c r="EG505" s="155"/>
      <c r="EH505" s="155"/>
      <c r="EI505" s="155"/>
      <c r="EJ505" s="155"/>
      <c r="EK505" s="155"/>
      <c r="EL505" s="155"/>
      <c r="EM505" s="155"/>
      <c r="EN505" s="155"/>
      <c r="EO505" s="155"/>
      <c r="EP505" s="155"/>
      <c r="EQ505" s="155"/>
      <c r="ER505" s="155"/>
      <c r="ES505" s="155"/>
      <c r="ET505" s="155"/>
      <c r="EU505" s="155"/>
      <c r="EV505" s="155"/>
      <c r="EW505" s="155"/>
      <c r="EX505" s="155"/>
      <c r="EY505" s="155"/>
      <c r="EZ505" s="155"/>
      <c r="FA505" s="155"/>
      <c r="FB505" s="155"/>
      <c r="FC505" s="155"/>
      <c r="FD505" s="155"/>
      <c r="FE505" s="155"/>
      <c r="FF505" s="155"/>
      <c r="FG505" s="155"/>
      <c r="FH505" s="155"/>
      <c r="FI505" s="155"/>
      <c r="FJ505" s="155"/>
      <c r="FK505" s="155"/>
      <c r="FL505" s="155"/>
      <c r="FM505" s="155"/>
      <c r="FN505" s="155"/>
      <c r="FO505" s="155"/>
      <c r="FP505" s="155"/>
      <c r="FQ505" s="155"/>
      <c r="FR505" s="155"/>
      <c r="FS505" s="155"/>
      <c r="FT505" s="155"/>
      <c r="FU505" s="155"/>
      <c r="FV505" s="155"/>
      <c r="FW505" s="155"/>
      <c r="FX505" s="155"/>
      <c r="FY505" s="155"/>
      <c r="FZ505" s="155"/>
      <c r="GA505" s="155"/>
      <c r="GB505" s="155"/>
      <c r="GC505" s="155"/>
      <c r="GD505" s="155"/>
      <c r="GE505" s="155"/>
      <c r="GF505" s="155"/>
      <c r="GG505" s="155"/>
      <c r="GH505" s="155"/>
      <c r="GI505" s="155"/>
      <c r="GJ505" s="155"/>
      <c r="GK505" s="155"/>
      <c r="GL505" s="155"/>
      <c r="GM505" s="155"/>
      <c r="GN505" s="155"/>
      <c r="GO505" s="155"/>
      <c r="GP505" s="155"/>
      <c r="GQ505" s="155"/>
      <c r="GR505" s="155"/>
      <c r="GS505" s="155"/>
      <c r="GT505" s="155"/>
      <c r="GU505" s="155"/>
      <c r="GV505" s="155"/>
      <c r="GW505" s="155"/>
      <c r="GX505" s="155"/>
      <c r="GY505" s="155"/>
      <c r="GZ505" s="155"/>
      <c r="HA505" s="155"/>
      <c r="HB505" s="155"/>
      <c r="HC505" s="155"/>
      <c r="HD505" s="155"/>
      <c r="HE505" s="155"/>
      <c r="HF505" s="155"/>
      <c r="HG505" s="155"/>
      <c r="HH505" s="155"/>
      <c r="HI505" s="155"/>
      <c r="HJ505" s="156"/>
    </row>
    <row r="506" spans="1:218" ht="12.75" customHeight="1" x14ac:dyDescent="0.2">
      <c r="A506" s="157"/>
      <c r="B506" s="157"/>
      <c r="C506" s="158">
        <v>2022</v>
      </c>
      <c r="D506" s="159"/>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c r="BY506" s="116"/>
      <c r="BZ506" s="116"/>
      <c r="CA506" s="116"/>
      <c r="CB506" s="116"/>
      <c r="CC506" s="116"/>
      <c r="CD506" s="116"/>
      <c r="CE506" s="116"/>
      <c r="CF506" s="116"/>
      <c r="CG506" s="116"/>
      <c r="CH506" s="116"/>
      <c r="CI506" s="116"/>
      <c r="CJ506" s="116"/>
      <c r="CK506" s="116"/>
      <c r="CL506" s="116"/>
      <c r="CM506" s="116"/>
      <c r="CN506" s="116"/>
      <c r="CO506" s="116"/>
      <c r="CP506" s="116"/>
      <c r="CQ506" s="116"/>
      <c r="CR506" s="116"/>
      <c r="CS506" s="116"/>
      <c r="CT506" s="116"/>
      <c r="CU506" s="116"/>
      <c r="CV506" s="116"/>
      <c r="CW506" s="116"/>
      <c r="CX506" s="116"/>
      <c r="CY506" s="116"/>
      <c r="CZ506" s="116"/>
      <c r="DA506" s="116"/>
      <c r="DB506" s="116"/>
      <c r="DC506" s="116"/>
      <c r="DD506" s="116"/>
      <c r="DE506" s="116"/>
      <c r="DF506" s="116"/>
      <c r="DG506" s="116"/>
      <c r="DH506" s="116"/>
      <c r="DI506" s="116"/>
      <c r="DJ506" s="116"/>
      <c r="DK506" s="116"/>
      <c r="DL506" s="116"/>
      <c r="DM506" s="116"/>
      <c r="DN506" s="116"/>
      <c r="DO506" s="116"/>
      <c r="DP506" s="116"/>
      <c r="DQ506" s="116"/>
      <c r="DR506" s="116"/>
      <c r="DS506" s="116"/>
      <c r="DT506" s="116"/>
      <c r="DU506" s="116"/>
      <c r="DV506" s="116"/>
      <c r="DW506" s="116"/>
      <c r="DX506" s="116"/>
      <c r="DY506" s="116"/>
      <c r="DZ506" s="116"/>
      <c r="EA506" s="116"/>
      <c r="EB506" s="116"/>
      <c r="EC506" s="116"/>
      <c r="ED506" s="116"/>
      <c r="EE506" s="116"/>
      <c r="EF506" s="116"/>
      <c r="EG506" s="116"/>
      <c r="EH506" s="116"/>
      <c r="EI506" s="116"/>
      <c r="EJ506" s="116"/>
      <c r="EK506" s="116"/>
      <c r="EL506" s="116"/>
      <c r="EM506" s="116"/>
      <c r="EN506" s="116"/>
      <c r="EO506" s="116"/>
      <c r="EP506" s="116"/>
      <c r="EQ506" s="116"/>
      <c r="ER506" s="116"/>
      <c r="ES506" s="116"/>
      <c r="ET506" s="116"/>
      <c r="EU506" s="116"/>
      <c r="EV506" s="116"/>
      <c r="EW506" s="116"/>
      <c r="EX506" s="116"/>
      <c r="EY506" s="116"/>
      <c r="EZ506" s="116"/>
      <c r="FA506" s="116"/>
      <c r="FB506" s="116"/>
      <c r="FC506" s="116"/>
      <c r="FD506" s="116"/>
      <c r="FE506" s="116"/>
      <c r="FF506" s="116"/>
      <c r="FG506" s="116"/>
      <c r="FH506" s="116"/>
      <c r="FI506" s="116"/>
      <c r="FJ506" s="116"/>
      <c r="FK506" s="116"/>
      <c r="FL506" s="116"/>
      <c r="FM506" s="116"/>
      <c r="FN506" s="116"/>
      <c r="FO506" s="116"/>
      <c r="FP506" s="116"/>
      <c r="FQ506" s="116"/>
      <c r="FR506" s="116"/>
      <c r="FS506" s="116"/>
      <c r="FT506" s="116"/>
      <c r="FU506" s="116"/>
      <c r="FV506" s="116"/>
      <c r="FW506" s="116"/>
      <c r="FX506" s="116"/>
      <c r="FY506" s="116"/>
      <c r="FZ506" s="116"/>
      <c r="GA506" s="116"/>
      <c r="GB506" s="116"/>
      <c r="GC506" s="116"/>
      <c r="GD506" s="116"/>
      <c r="GE506" s="116"/>
      <c r="GF506" s="116"/>
      <c r="GG506" s="116"/>
      <c r="GH506" s="116"/>
      <c r="GI506" s="116"/>
      <c r="GJ506" s="116"/>
      <c r="GK506" s="116"/>
      <c r="GL506" s="116"/>
      <c r="GM506" s="116"/>
      <c r="GN506" s="116"/>
      <c r="GO506" s="116"/>
      <c r="GP506" s="116"/>
      <c r="GQ506" s="116"/>
      <c r="GR506" s="116"/>
      <c r="GS506" s="116"/>
      <c r="GT506" s="116"/>
      <c r="GU506" s="116"/>
      <c r="GV506" s="116"/>
      <c r="GW506" s="116"/>
      <c r="GX506" s="116"/>
      <c r="GY506" s="116"/>
      <c r="GZ506" s="116"/>
      <c r="HA506" s="116"/>
      <c r="HB506" s="116"/>
      <c r="HC506" s="116"/>
      <c r="HD506" s="116"/>
      <c r="HE506" s="116"/>
      <c r="HF506" s="116"/>
      <c r="HG506" s="116"/>
      <c r="HH506" s="116"/>
      <c r="HI506" s="116"/>
      <c r="HJ506" s="160"/>
    </row>
    <row r="507" spans="1:218" ht="12.75" customHeight="1" x14ac:dyDescent="0.2">
      <c r="A507" s="157"/>
      <c r="B507" s="151" t="s">
        <v>999</v>
      </c>
      <c r="C507" s="151">
        <v>2019</v>
      </c>
      <c r="D507" s="154"/>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c r="CH507" s="155"/>
      <c r="CI507" s="155"/>
      <c r="CJ507" s="155"/>
      <c r="CK507" s="155"/>
      <c r="CL507" s="155"/>
      <c r="CM507" s="155"/>
      <c r="CN507" s="155"/>
      <c r="CO507" s="155"/>
      <c r="CP507" s="155"/>
      <c r="CQ507" s="155"/>
      <c r="CR507" s="155"/>
      <c r="CS507" s="155"/>
      <c r="CT507" s="155"/>
      <c r="CU507" s="155"/>
      <c r="CV507" s="155"/>
      <c r="CW507" s="155"/>
      <c r="CX507" s="155"/>
      <c r="CY507" s="155"/>
      <c r="CZ507" s="155"/>
      <c r="DA507" s="155"/>
      <c r="DB507" s="155"/>
      <c r="DC507" s="155"/>
      <c r="DD507" s="155"/>
      <c r="DE507" s="155"/>
      <c r="DF507" s="155"/>
      <c r="DG507" s="155"/>
      <c r="DH507" s="155"/>
      <c r="DI507" s="155"/>
      <c r="DJ507" s="155"/>
      <c r="DK507" s="155"/>
      <c r="DL507" s="155"/>
      <c r="DM507" s="155"/>
      <c r="DN507" s="155"/>
      <c r="DO507" s="155"/>
      <c r="DP507" s="155"/>
      <c r="DQ507" s="155"/>
      <c r="DR507" s="155"/>
      <c r="DS507" s="155"/>
      <c r="DT507" s="155"/>
      <c r="DU507" s="155"/>
      <c r="DV507" s="155"/>
      <c r="DW507" s="155"/>
      <c r="DX507" s="155"/>
      <c r="DY507" s="155"/>
      <c r="DZ507" s="155"/>
      <c r="EA507" s="155"/>
      <c r="EB507" s="155"/>
      <c r="EC507" s="155"/>
      <c r="ED507" s="155"/>
      <c r="EE507" s="155"/>
      <c r="EF507" s="155"/>
      <c r="EG507" s="155"/>
      <c r="EH507" s="155"/>
      <c r="EI507" s="155"/>
      <c r="EJ507" s="155"/>
      <c r="EK507" s="155"/>
      <c r="EL507" s="155"/>
      <c r="EM507" s="155"/>
      <c r="EN507" s="155"/>
      <c r="EO507" s="155"/>
      <c r="EP507" s="155"/>
      <c r="EQ507" s="155"/>
      <c r="ER507" s="155"/>
      <c r="ES507" s="155"/>
      <c r="ET507" s="155"/>
      <c r="EU507" s="155"/>
      <c r="EV507" s="155"/>
      <c r="EW507" s="155"/>
      <c r="EX507" s="155"/>
      <c r="EY507" s="155"/>
      <c r="EZ507" s="155"/>
      <c r="FA507" s="155"/>
      <c r="FB507" s="155"/>
      <c r="FC507" s="155"/>
      <c r="FD507" s="155"/>
      <c r="FE507" s="155"/>
      <c r="FF507" s="155"/>
      <c r="FG507" s="155"/>
      <c r="FH507" s="155"/>
      <c r="FI507" s="155"/>
      <c r="FJ507" s="155"/>
      <c r="FK507" s="155"/>
      <c r="FL507" s="155"/>
      <c r="FM507" s="155"/>
      <c r="FN507" s="155"/>
      <c r="FO507" s="155"/>
      <c r="FP507" s="155"/>
      <c r="FQ507" s="155"/>
      <c r="FR507" s="155"/>
      <c r="FS507" s="155"/>
      <c r="FT507" s="155"/>
      <c r="FU507" s="155"/>
      <c r="FV507" s="155"/>
      <c r="FW507" s="155"/>
      <c r="FX507" s="155"/>
      <c r="FY507" s="155"/>
      <c r="FZ507" s="155"/>
      <c r="GA507" s="155"/>
      <c r="GB507" s="155"/>
      <c r="GC507" s="155"/>
      <c r="GD507" s="155"/>
      <c r="GE507" s="155"/>
      <c r="GF507" s="155"/>
      <c r="GG507" s="155"/>
      <c r="GH507" s="155"/>
      <c r="GI507" s="155"/>
      <c r="GJ507" s="155"/>
      <c r="GK507" s="155"/>
      <c r="GL507" s="155"/>
      <c r="GM507" s="155"/>
      <c r="GN507" s="155"/>
      <c r="GO507" s="155"/>
      <c r="GP507" s="155"/>
      <c r="GQ507" s="155"/>
      <c r="GR507" s="155"/>
      <c r="GS507" s="155"/>
      <c r="GT507" s="155"/>
      <c r="GU507" s="155"/>
      <c r="GV507" s="155"/>
      <c r="GW507" s="155"/>
      <c r="GX507" s="155"/>
      <c r="GY507" s="155"/>
      <c r="GZ507" s="155"/>
      <c r="HA507" s="155"/>
      <c r="HB507" s="155"/>
      <c r="HC507" s="155"/>
      <c r="HD507" s="155"/>
      <c r="HE507" s="155"/>
      <c r="HF507" s="155"/>
      <c r="HG507" s="155"/>
      <c r="HH507" s="155"/>
      <c r="HI507" s="155"/>
      <c r="HJ507" s="156"/>
    </row>
    <row r="508" spans="1:218" ht="12.75" customHeight="1" x14ac:dyDescent="0.2">
      <c r="A508" s="151" t="s">
        <v>1388</v>
      </c>
      <c r="B508" s="151" t="s">
        <v>20</v>
      </c>
      <c r="C508" s="151">
        <v>2022</v>
      </c>
      <c r="D508" s="154"/>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c r="CH508" s="155"/>
      <c r="CI508" s="155"/>
      <c r="CJ508" s="155"/>
      <c r="CK508" s="155"/>
      <c r="CL508" s="155"/>
      <c r="CM508" s="155"/>
      <c r="CN508" s="155"/>
      <c r="CO508" s="155"/>
      <c r="CP508" s="155"/>
      <c r="CQ508" s="155"/>
      <c r="CR508" s="155"/>
      <c r="CS508" s="155"/>
      <c r="CT508" s="155"/>
      <c r="CU508" s="155"/>
      <c r="CV508" s="155"/>
      <c r="CW508" s="155"/>
      <c r="CX508" s="155"/>
      <c r="CY508" s="155"/>
      <c r="CZ508" s="155"/>
      <c r="DA508" s="155"/>
      <c r="DB508" s="155"/>
      <c r="DC508" s="155"/>
      <c r="DD508" s="155"/>
      <c r="DE508" s="155"/>
      <c r="DF508" s="155"/>
      <c r="DG508" s="155"/>
      <c r="DH508" s="155"/>
      <c r="DI508" s="155"/>
      <c r="DJ508" s="155"/>
      <c r="DK508" s="155"/>
      <c r="DL508" s="155"/>
      <c r="DM508" s="155"/>
      <c r="DN508" s="155">
        <v>45492</v>
      </c>
      <c r="DO508" s="155"/>
      <c r="DP508" s="155"/>
      <c r="DQ508" s="155"/>
      <c r="DR508" s="155"/>
      <c r="DS508" s="155"/>
      <c r="DT508" s="155"/>
      <c r="DU508" s="155"/>
      <c r="DV508" s="155"/>
      <c r="DW508" s="155"/>
      <c r="DX508" s="155"/>
      <c r="DY508" s="155"/>
      <c r="DZ508" s="155"/>
      <c r="EA508" s="155"/>
      <c r="EB508" s="155"/>
      <c r="EC508" s="155"/>
      <c r="ED508" s="155"/>
      <c r="EE508" s="155"/>
      <c r="EF508" s="155"/>
      <c r="EG508" s="155"/>
      <c r="EH508" s="155"/>
      <c r="EI508" s="155"/>
      <c r="EJ508" s="155"/>
      <c r="EK508" s="155"/>
      <c r="EL508" s="155"/>
      <c r="EM508" s="155"/>
      <c r="EN508" s="155"/>
      <c r="EO508" s="155"/>
      <c r="EP508" s="155"/>
      <c r="EQ508" s="155"/>
      <c r="ER508" s="155"/>
      <c r="ES508" s="155"/>
      <c r="ET508" s="155"/>
      <c r="EU508" s="155"/>
      <c r="EV508" s="155"/>
      <c r="EW508" s="155"/>
      <c r="EX508" s="155"/>
      <c r="EY508" s="155"/>
      <c r="EZ508" s="155"/>
      <c r="FA508" s="155"/>
      <c r="FB508" s="155"/>
      <c r="FC508" s="155"/>
      <c r="FD508" s="155"/>
      <c r="FE508" s="155"/>
      <c r="FF508" s="155"/>
      <c r="FG508" s="155"/>
      <c r="FH508" s="155"/>
      <c r="FI508" s="155"/>
      <c r="FJ508" s="155"/>
      <c r="FK508" s="155"/>
      <c r="FL508" s="155"/>
      <c r="FM508" s="155"/>
      <c r="FN508" s="155"/>
      <c r="FO508" s="155"/>
      <c r="FP508" s="155"/>
      <c r="FQ508" s="155"/>
      <c r="FR508" s="155"/>
      <c r="FS508" s="155"/>
      <c r="FT508" s="155"/>
      <c r="FU508" s="155"/>
      <c r="FV508" s="155"/>
      <c r="FW508" s="155"/>
      <c r="FX508" s="155"/>
      <c r="FY508" s="155"/>
      <c r="FZ508" s="155"/>
      <c r="GA508" s="155"/>
      <c r="GB508" s="155"/>
      <c r="GC508" s="155"/>
      <c r="GD508" s="155"/>
      <c r="GE508" s="155"/>
      <c r="GF508" s="155"/>
      <c r="GG508" s="155"/>
      <c r="GH508" s="155"/>
      <c r="GI508" s="155"/>
      <c r="GJ508" s="155"/>
      <c r="GK508" s="155"/>
      <c r="GL508" s="155"/>
      <c r="GM508" s="155"/>
      <c r="GN508" s="155"/>
      <c r="GO508" s="155"/>
      <c r="GP508" s="155"/>
      <c r="GQ508" s="155"/>
      <c r="GR508" s="155"/>
      <c r="GS508" s="155"/>
      <c r="GT508" s="155"/>
      <c r="GU508" s="155"/>
      <c r="GV508" s="155"/>
      <c r="GW508" s="155"/>
      <c r="GX508" s="155"/>
      <c r="GY508" s="155"/>
      <c r="GZ508" s="155"/>
      <c r="HA508" s="155"/>
      <c r="HB508" s="155"/>
      <c r="HC508" s="155"/>
      <c r="HD508" s="155"/>
      <c r="HE508" s="155"/>
      <c r="HF508" s="155"/>
      <c r="HG508" s="155"/>
      <c r="HH508" s="155"/>
      <c r="HI508" s="155"/>
      <c r="HJ508" s="156"/>
    </row>
    <row r="509" spans="1:218" ht="12.75" customHeight="1" x14ac:dyDescent="0.2">
      <c r="A509" s="549"/>
      <c r="B509" s="545" t="s">
        <v>1668</v>
      </c>
      <c r="C509" s="545">
        <v>2021</v>
      </c>
      <c r="D509" s="546"/>
      <c r="E509" s="547"/>
      <c r="F509" s="547"/>
      <c r="G509" s="547"/>
      <c r="H509" s="547"/>
      <c r="I509" s="547"/>
      <c r="J509" s="547"/>
      <c r="K509" s="547"/>
      <c r="L509" s="547"/>
      <c r="M509" s="547"/>
      <c r="N509" s="547"/>
      <c r="O509" s="547"/>
      <c r="P509" s="547"/>
      <c r="Q509" s="547"/>
      <c r="R509" s="547"/>
      <c r="S509" s="547"/>
      <c r="T509" s="547"/>
      <c r="U509" s="547"/>
      <c r="V509" s="547"/>
      <c r="W509" s="547"/>
      <c r="X509" s="547"/>
      <c r="Y509" s="547"/>
      <c r="Z509" s="547"/>
      <c r="AA509" s="547"/>
      <c r="AB509" s="547"/>
      <c r="AC509" s="547"/>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7"/>
      <c r="BQ509" s="547"/>
      <c r="BR509" s="547"/>
      <c r="BS509" s="547"/>
      <c r="BT509" s="547"/>
      <c r="BU509" s="547"/>
      <c r="BV509" s="547"/>
      <c r="BW509" s="547"/>
      <c r="BX509" s="547"/>
      <c r="BY509" s="547"/>
      <c r="BZ509" s="547"/>
      <c r="CA509" s="547"/>
      <c r="CB509" s="547"/>
      <c r="CC509" s="547"/>
      <c r="CD509" s="547"/>
      <c r="CE509" s="547"/>
      <c r="CF509" s="547"/>
      <c r="CG509" s="547"/>
      <c r="CH509" s="547"/>
      <c r="CI509" s="547"/>
      <c r="CJ509" s="547"/>
      <c r="CK509" s="547"/>
      <c r="CL509" s="547"/>
      <c r="CM509" s="547"/>
      <c r="CN509" s="547"/>
      <c r="CO509" s="547"/>
      <c r="CP509" s="547"/>
      <c r="CQ509" s="547"/>
      <c r="CR509" s="547"/>
      <c r="CS509" s="547"/>
      <c r="CT509" s="547"/>
      <c r="CU509" s="547"/>
      <c r="CV509" s="547"/>
      <c r="CW509" s="547"/>
      <c r="CX509" s="547"/>
      <c r="CY509" s="547"/>
      <c r="CZ509" s="547"/>
      <c r="DA509" s="547"/>
      <c r="DB509" s="547"/>
      <c r="DC509" s="547"/>
      <c r="DD509" s="547"/>
      <c r="DE509" s="547"/>
      <c r="DF509" s="547"/>
      <c r="DG509" s="547"/>
      <c r="DH509" s="547"/>
      <c r="DI509" s="547"/>
      <c r="DJ509" s="547"/>
      <c r="DK509" s="547"/>
      <c r="DL509" s="547"/>
      <c r="DM509" s="547"/>
      <c r="DN509" s="547">
        <v>45492</v>
      </c>
      <c r="DO509" s="547"/>
      <c r="DP509" s="547"/>
      <c r="DQ509" s="547"/>
      <c r="DR509" s="547"/>
      <c r="DS509" s="547"/>
      <c r="DT509" s="547"/>
      <c r="DU509" s="547"/>
      <c r="DV509" s="547"/>
      <c r="DW509" s="547"/>
      <c r="DX509" s="547"/>
      <c r="DY509" s="547"/>
      <c r="DZ509" s="547"/>
      <c r="EA509" s="547"/>
      <c r="EB509" s="547"/>
      <c r="EC509" s="547"/>
      <c r="ED509" s="547"/>
      <c r="EE509" s="547"/>
      <c r="EF509" s="547"/>
      <c r="EG509" s="547"/>
      <c r="EH509" s="547"/>
      <c r="EI509" s="547"/>
      <c r="EJ509" s="547"/>
      <c r="EK509" s="547"/>
      <c r="EL509" s="547"/>
      <c r="EM509" s="547"/>
      <c r="EN509" s="547"/>
      <c r="EO509" s="547"/>
      <c r="EP509" s="547"/>
      <c r="EQ509" s="547"/>
      <c r="ER509" s="547"/>
      <c r="ES509" s="547"/>
      <c r="ET509" s="547"/>
      <c r="EU509" s="547"/>
      <c r="EV509" s="547"/>
      <c r="EW509" s="547"/>
      <c r="EX509" s="547"/>
      <c r="EY509" s="547"/>
      <c r="EZ509" s="547"/>
      <c r="FA509" s="547"/>
      <c r="FB509" s="547"/>
      <c r="FC509" s="547"/>
      <c r="FD509" s="547"/>
      <c r="FE509" s="547"/>
      <c r="FF509" s="547"/>
      <c r="FG509" s="547"/>
      <c r="FH509" s="547"/>
      <c r="FI509" s="547"/>
      <c r="FJ509" s="547"/>
      <c r="FK509" s="547"/>
      <c r="FL509" s="547"/>
      <c r="FM509" s="547"/>
      <c r="FN509" s="547"/>
      <c r="FO509" s="547"/>
      <c r="FP509" s="547"/>
      <c r="FQ509" s="547"/>
      <c r="FR509" s="547"/>
      <c r="FS509" s="547"/>
      <c r="FT509" s="547"/>
      <c r="FU509" s="547"/>
      <c r="FV509" s="547"/>
      <c r="FW509" s="547"/>
      <c r="FX509" s="547"/>
      <c r="FY509" s="547"/>
      <c r="FZ509" s="547"/>
      <c r="GA509" s="547"/>
      <c r="GB509" s="547"/>
      <c r="GC509" s="547"/>
      <c r="GD509" s="547"/>
      <c r="GE509" s="547"/>
      <c r="GF509" s="547"/>
      <c r="GG509" s="547"/>
      <c r="GH509" s="547"/>
      <c r="GI509" s="547"/>
      <c r="GJ509" s="547"/>
      <c r="GK509" s="547"/>
      <c r="GL509" s="547"/>
      <c r="GM509" s="547"/>
      <c r="GN509" s="547"/>
      <c r="GO509" s="547"/>
      <c r="GP509" s="547"/>
      <c r="GQ509" s="547"/>
      <c r="GR509" s="547"/>
      <c r="GS509" s="547"/>
      <c r="GT509" s="547"/>
      <c r="GU509" s="547"/>
      <c r="GV509" s="547"/>
      <c r="GW509" s="547"/>
      <c r="GX509" s="547"/>
      <c r="GY509" s="547"/>
      <c r="GZ509" s="547"/>
      <c r="HA509" s="547"/>
      <c r="HB509" s="547"/>
      <c r="HC509" s="547"/>
      <c r="HD509" s="547"/>
      <c r="HE509" s="547"/>
      <c r="HF509" s="547"/>
      <c r="HG509" s="547"/>
      <c r="HH509" s="547"/>
      <c r="HI509" s="547"/>
      <c r="HJ509" s="548"/>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Pruefungen</vt:lpstr>
      <vt:lpstr>Tabelle1</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Linda Riedrich</cp:lastModifiedBy>
  <cp:lastPrinted>2021-08-04T07:04:16Z</cp:lastPrinted>
  <dcterms:created xsi:type="dcterms:W3CDTF">2021-02-26T11:21:49Z</dcterms:created>
  <dcterms:modified xsi:type="dcterms:W3CDTF">2024-04-19T11:50:19Z</dcterms:modified>
</cp:coreProperties>
</file>